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ra\OneDrive\문서\GitHub\joosun\dalrat\주선 달랏\"/>
    </mc:Choice>
  </mc:AlternateContent>
  <xr:revisionPtr revIDLastSave="0" documentId="13_ncr:1_{B0F3BC69-B066-4445-8179-A0E4FCDF579F}" xr6:coauthVersionLast="47" xr6:coauthVersionMax="47" xr10:uidLastSave="{00000000-0000-0000-0000-000000000000}"/>
  <bookViews>
    <workbookView xWindow="22932" yWindow="-108" windowWidth="23256" windowHeight="12456" activeTab="10" xr2:uid="{FB60EA54-E6A0-4DFD-AAA8-9F3C0EAB8C5D}"/>
  </bookViews>
  <sheets>
    <sheet name="7월" sheetId="1" r:id="rId1"/>
    <sheet name="8월" sheetId="2" r:id="rId2"/>
    <sheet name="9월" sheetId="3" r:id="rId3"/>
    <sheet name="10월" sheetId="4" r:id="rId4"/>
    <sheet name="11월" sheetId="5" r:id="rId5"/>
    <sheet name="12월" sheetId="6" r:id="rId6"/>
    <sheet name="24년1월" sheetId="8" r:id="rId7"/>
    <sheet name="24년 2월" sheetId="9" r:id="rId8"/>
    <sheet name="24년 3월" sheetId="10" r:id="rId9"/>
    <sheet name="24년 4월" sheetId="11" r:id="rId10"/>
    <sheet name="24년 5월" sheetId="12" r:id="rId11"/>
    <sheet name="Sheet1" sheetId="7" r:id="rId12"/>
  </sheets>
  <definedNames>
    <definedName name="_xlnm._FilterDatabase" localSheetId="3" hidden="1">'10월'!$A$3:$H$3</definedName>
    <definedName name="_xlnm._FilterDatabase" localSheetId="4" hidden="1">'11월'!$A$3:$H$3</definedName>
    <definedName name="_xlnm._FilterDatabase" localSheetId="5" hidden="1">'12월'!$A$34:$H$34</definedName>
    <definedName name="_xlnm._FilterDatabase" localSheetId="7" hidden="1">'24년 2월'!$A$3:$H$3</definedName>
    <definedName name="_xlnm._FilterDatabase" localSheetId="8" hidden="1">'24년 3월'!$A$1:$H$1</definedName>
    <definedName name="_xlnm._FilterDatabase" localSheetId="9" hidden="1">'24년 4월'!$A$1:$H$1</definedName>
    <definedName name="_xlnm._FilterDatabase" localSheetId="0" hidden="1">'7월'!$A$3:$H$49</definedName>
    <definedName name="_xlnm._FilterDatabase" localSheetId="1" hidden="1">'8월'!$A$3:$H$52</definedName>
    <definedName name="_xlnm._FilterDatabase" localSheetId="2" hidden="1">'9월'!$A$56:$H$56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2" l="1"/>
  <c r="I19" i="12"/>
  <c r="I22" i="12"/>
  <c r="H22" i="12"/>
  <c r="H21" i="12"/>
  <c r="H20" i="12"/>
  <c r="H19" i="12"/>
  <c r="H18" i="12"/>
  <c r="H17" i="12"/>
  <c r="H16" i="12"/>
  <c r="H15" i="12"/>
  <c r="H11" i="11"/>
  <c r="H14" i="12" l="1"/>
  <c r="H13" i="12"/>
  <c r="H12" i="12"/>
  <c r="H11" i="12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3" i="12" l="1"/>
  <c r="H4" i="12"/>
  <c r="H5" i="12"/>
  <c r="H6" i="12"/>
  <c r="H7" i="12"/>
  <c r="H8" i="12"/>
  <c r="H9" i="12"/>
  <c r="H10" i="12"/>
  <c r="H2" i="12"/>
  <c r="H20" i="11" l="1"/>
  <c r="H19" i="11"/>
  <c r="H95" i="11" l="1"/>
  <c r="H94" i="11" l="1"/>
  <c r="H93" i="11"/>
  <c r="H92" i="11"/>
  <c r="H91" i="11"/>
  <c r="H90" i="11" l="1"/>
  <c r="H59" i="11" l="1"/>
  <c r="H89" i="11"/>
  <c r="H88" i="11"/>
  <c r="H87" i="11"/>
  <c r="H86" i="11"/>
  <c r="H58" i="11" l="1"/>
  <c r="H85" i="11"/>
  <c r="H84" i="11"/>
  <c r="H83" i="11"/>
  <c r="H18" i="11" l="1"/>
  <c r="H2" i="11" l="1"/>
  <c r="H61" i="11"/>
  <c r="H62" i="11"/>
  <c r="H63" i="11"/>
  <c r="H3" i="11"/>
  <c r="H4" i="11"/>
  <c r="H64" i="11"/>
  <c r="H5" i="11"/>
  <c r="H6" i="11"/>
  <c r="H65" i="11"/>
  <c r="H66" i="11"/>
  <c r="H67" i="11"/>
  <c r="H52" i="11"/>
  <c r="H68" i="11"/>
  <c r="H69" i="11"/>
  <c r="H70" i="11"/>
  <c r="H53" i="11"/>
  <c r="H7" i="11"/>
  <c r="H8" i="11"/>
  <c r="H9" i="11"/>
  <c r="H10" i="11"/>
  <c r="H71" i="11"/>
  <c r="H72" i="11"/>
  <c r="H12" i="11"/>
  <c r="H54" i="11"/>
  <c r="H73" i="11"/>
  <c r="H74" i="11"/>
  <c r="H75" i="11"/>
  <c r="H76" i="11"/>
  <c r="H77" i="11"/>
  <c r="H78" i="11"/>
  <c r="H79" i="11"/>
  <c r="H8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81" i="11"/>
  <c r="H82" i="11"/>
  <c r="H55" i="11"/>
  <c r="H56" i="11"/>
  <c r="H13" i="11"/>
  <c r="H14" i="11"/>
  <c r="H15" i="11"/>
  <c r="H57" i="11"/>
  <c r="H16" i="11"/>
  <c r="H17" i="11"/>
  <c r="H60" i="11"/>
  <c r="H39" i="10" l="1"/>
  <c r="H40" i="10"/>
  <c r="H41" i="10"/>
  <c r="H42" i="10"/>
  <c r="H43" i="10"/>
  <c r="H44" i="10"/>
  <c r="H45" i="10"/>
  <c r="H46" i="10"/>
  <c r="H47" i="10"/>
  <c r="H48" i="10"/>
  <c r="H38" i="10"/>
  <c r="H16" i="10" l="1"/>
  <c r="H72" i="10" l="1"/>
  <c r="H23" i="10" l="1"/>
  <c r="H22" i="10"/>
  <c r="H15" i="10" l="1"/>
  <c r="H71" i="10"/>
  <c r="H21" i="10"/>
  <c r="H14" i="10"/>
  <c r="H9" i="10"/>
  <c r="H10" i="10"/>
  <c r="H11" i="10"/>
  <c r="H63" i="10"/>
  <c r="H64" i="10"/>
  <c r="H65" i="10"/>
  <c r="H20" i="10"/>
  <c r="H12" i="10"/>
  <c r="H66" i="10"/>
  <c r="H67" i="10"/>
  <c r="H13" i="10"/>
  <c r="H68" i="10"/>
  <c r="H69" i="10"/>
  <c r="H70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50" i="10" l="1"/>
  <c r="H51" i="10"/>
  <c r="H2" i="10"/>
  <c r="H52" i="10"/>
  <c r="H3" i="10"/>
  <c r="H53" i="10"/>
  <c r="H54" i="10"/>
  <c r="H4" i="10"/>
  <c r="H55" i="10"/>
  <c r="H56" i="10"/>
  <c r="H5" i="10"/>
  <c r="H17" i="10"/>
  <c r="H6" i="10"/>
  <c r="H57" i="10"/>
  <c r="H58" i="10"/>
  <c r="H59" i="10"/>
  <c r="H60" i="10"/>
  <c r="H18" i="10"/>
  <c r="H19" i="10"/>
  <c r="H7" i="10"/>
  <c r="H8" i="10"/>
  <c r="H61" i="10"/>
  <c r="H62" i="10"/>
  <c r="H49" i="10"/>
  <c r="H37" i="9"/>
  <c r="H38" i="9"/>
  <c r="H39" i="9"/>
  <c r="H40" i="9"/>
  <c r="H41" i="9"/>
  <c r="H42" i="9"/>
  <c r="H23" i="9"/>
  <c r="H65" i="9"/>
  <c r="H64" i="9"/>
  <c r="H63" i="9"/>
  <c r="H62" i="9"/>
  <c r="H61" i="9"/>
  <c r="H16" i="9"/>
  <c r="H60" i="9"/>
  <c r="H59" i="9"/>
  <c r="H22" i="9"/>
  <c r="H21" i="9"/>
  <c r="H58" i="9"/>
  <c r="H57" i="9"/>
  <c r="H15" i="9"/>
  <c r="H56" i="9"/>
  <c r="H14" i="9"/>
  <c r="H13" i="9"/>
  <c r="H20" i="9"/>
  <c r="H55" i="9"/>
  <c r="H54" i="9"/>
  <c r="H26" i="9"/>
  <c r="H27" i="9"/>
  <c r="H28" i="9"/>
  <c r="H29" i="9"/>
  <c r="H30" i="9"/>
  <c r="H31" i="9"/>
  <c r="H32" i="9"/>
  <c r="H33" i="9"/>
  <c r="H34" i="9"/>
  <c r="H35" i="9"/>
  <c r="H36" i="9"/>
  <c r="H43" i="9"/>
  <c r="H25" i="9"/>
  <c r="H44" i="9"/>
  <c r="H17" i="9"/>
  <c r="H45" i="9"/>
  <c r="H46" i="9"/>
  <c r="H5" i="9"/>
  <c r="H6" i="9"/>
  <c r="H7" i="9"/>
  <c r="H18" i="9"/>
  <c r="H8" i="9"/>
  <c r="H47" i="9"/>
  <c r="H48" i="9"/>
  <c r="H49" i="9"/>
  <c r="H50" i="9"/>
  <c r="H51" i="9"/>
  <c r="H19" i="9"/>
  <c r="H52" i="9"/>
  <c r="H53" i="9"/>
  <c r="H9" i="9"/>
  <c r="H10" i="9"/>
  <c r="H11" i="9"/>
  <c r="H12" i="9"/>
  <c r="H4" i="9"/>
  <c r="H32" i="6" l="1"/>
  <c r="H31" i="6"/>
  <c r="H30" i="6"/>
  <c r="H89" i="6"/>
  <c r="H78" i="6"/>
  <c r="H79" i="6"/>
  <c r="H80" i="6"/>
  <c r="H81" i="6"/>
  <c r="H82" i="6"/>
  <c r="H83" i="6"/>
  <c r="H84" i="6"/>
  <c r="H85" i="6"/>
  <c r="H86" i="6"/>
  <c r="H87" i="6"/>
  <c r="H96" i="6"/>
  <c r="H95" i="6"/>
  <c r="H94" i="6"/>
  <c r="H93" i="6"/>
  <c r="H92" i="6"/>
  <c r="H91" i="6"/>
  <c r="H90" i="6"/>
  <c r="H88" i="6"/>
  <c r="H66" i="6" l="1"/>
  <c r="H29" i="6"/>
  <c r="H9" i="6"/>
  <c r="H28" i="6"/>
  <c r="H65" i="6"/>
  <c r="H27" i="6"/>
  <c r="H26" i="6"/>
  <c r="H25" i="6"/>
  <c r="H64" i="6"/>
  <c r="H63" i="6"/>
  <c r="H62" i="6"/>
  <c r="H61" i="6"/>
  <c r="H77" i="6"/>
  <c r="H76" i="6"/>
  <c r="H75" i="6"/>
  <c r="H74" i="6"/>
  <c r="H73" i="6"/>
  <c r="H72" i="6"/>
  <c r="H70" i="6"/>
  <c r="H69" i="6"/>
  <c r="H68" i="6"/>
  <c r="H67" i="6"/>
  <c r="H60" i="6"/>
  <c r="H24" i="6"/>
  <c r="H59" i="6"/>
  <c r="H58" i="6"/>
  <c r="H57" i="6"/>
  <c r="H23" i="6"/>
  <c r="H22" i="6"/>
  <c r="H56" i="6"/>
  <c r="H55" i="6"/>
  <c r="H21" i="6"/>
  <c r="H20" i="6"/>
  <c r="H54" i="6"/>
  <c r="H53" i="6"/>
  <c r="H52" i="6"/>
  <c r="H19" i="6"/>
  <c r="H8" i="6"/>
  <c r="L3" i="7"/>
  <c r="L2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51" i="6"/>
  <c r="H7" i="6"/>
  <c r="H18" i="6"/>
  <c r="H6" i="6"/>
  <c r="H50" i="6"/>
  <c r="H17" i="6"/>
  <c r="H16" i="6"/>
  <c r="H49" i="6"/>
  <c r="H48" i="6"/>
  <c r="H47" i="6"/>
  <c r="H15" i="6"/>
  <c r="H14" i="6"/>
  <c r="H5" i="6"/>
  <c r="H46" i="6"/>
  <c r="H36" i="6"/>
  <c r="H10" i="6"/>
  <c r="H37" i="6"/>
  <c r="H11" i="6"/>
  <c r="H38" i="6"/>
  <c r="H12" i="6"/>
  <c r="H4" i="6"/>
  <c r="H39" i="6"/>
  <c r="H40" i="6"/>
  <c r="H41" i="6"/>
  <c r="H71" i="6"/>
  <c r="H42" i="6"/>
  <c r="H43" i="6"/>
  <c r="H44" i="6"/>
  <c r="H45" i="6"/>
  <c r="H13" i="6"/>
  <c r="H35" i="6" l="1"/>
  <c r="M8" i="5"/>
  <c r="N7" i="5" s="1"/>
  <c r="H81" i="5"/>
  <c r="H80" i="5"/>
  <c r="H79" i="5"/>
  <c r="H78" i="5"/>
  <c r="H77" i="5"/>
  <c r="H76" i="5"/>
  <c r="M7" i="5"/>
  <c r="M5" i="5"/>
  <c r="N4" i="5" s="1"/>
  <c r="M4" i="5"/>
  <c r="H75" i="5" l="1"/>
  <c r="H74" i="5"/>
  <c r="H73" i="5"/>
  <c r="H72" i="5"/>
  <c r="H71" i="5"/>
  <c r="H70" i="5"/>
  <c r="H36" i="5"/>
  <c r="H14" i="5"/>
  <c r="H35" i="5"/>
  <c r="H34" i="5"/>
  <c r="H13" i="5"/>
  <c r="H33" i="5"/>
  <c r="H69" i="5"/>
  <c r="H68" i="5"/>
  <c r="H67" i="5"/>
  <c r="H66" i="5"/>
  <c r="H65" i="5"/>
  <c r="H64" i="5"/>
  <c r="H12" i="5"/>
  <c r="H63" i="5"/>
  <c r="H61" i="5"/>
  <c r="H11" i="5"/>
  <c r="H62" i="5"/>
  <c r="H60" i="5"/>
  <c r="H32" i="5"/>
  <c r="H31" i="5"/>
  <c r="H30" i="5"/>
  <c r="H59" i="5"/>
  <c r="H58" i="5"/>
  <c r="H29" i="5"/>
  <c r="H57" i="5"/>
  <c r="H28" i="5"/>
  <c r="H10" i="5"/>
  <c r="H56" i="5"/>
  <c r="H55" i="5"/>
  <c r="H54" i="5"/>
  <c r="H53" i="5"/>
  <c r="H27" i="5"/>
  <c r="H52" i="5"/>
  <c r="H9" i="5"/>
  <c r="H51" i="5"/>
  <c r="H8" i="5"/>
  <c r="H26" i="5"/>
  <c r="H25" i="5"/>
  <c r="H7" i="5"/>
  <c r="H24" i="5"/>
  <c r="H23" i="5"/>
  <c r="H50" i="5"/>
  <c r="H49" i="5"/>
  <c r="H48" i="5"/>
  <c r="H47" i="5"/>
  <c r="H22" i="5"/>
  <c r="H21" i="5"/>
  <c r="H6" i="5"/>
  <c r="H5" i="5"/>
  <c r="H46" i="5"/>
  <c r="H20" i="5"/>
  <c r="H45" i="5"/>
  <c r="H44" i="5"/>
  <c r="H19" i="5"/>
  <c r="H43" i="5"/>
  <c r="H18" i="5"/>
  <c r="H17" i="5"/>
  <c r="N7" i="4"/>
  <c r="N4" i="4"/>
  <c r="M8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4" i="5"/>
  <c r="H15" i="5"/>
  <c r="H16" i="5"/>
  <c r="H41" i="5"/>
  <c r="H42" i="5"/>
  <c r="H40" i="5"/>
  <c r="H39" i="5"/>
  <c r="H87" i="4"/>
  <c r="H20" i="4"/>
  <c r="H50" i="4"/>
  <c r="H49" i="4" l="1"/>
  <c r="H86" i="4"/>
  <c r="H48" i="4" l="1"/>
  <c r="H19" i="4"/>
  <c r="H85" i="4"/>
  <c r="H84" i="4"/>
  <c r="H83" i="4"/>
  <c r="H47" i="4"/>
  <c r="H46" i="4"/>
  <c r="H45" i="4"/>
  <c r="H44" i="4"/>
  <c r="H82" i="4"/>
  <c r="H81" i="4"/>
  <c r="H80" i="4"/>
  <c r="H43" i="4"/>
  <c r="H42" i="4"/>
  <c r="H79" i="4"/>
  <c r="H78" i="4"/>
  <c r="H41" i="4"/>
  <c r="H77" i="4"/>
  <c r="H18" i="4"/>
  <c r="H17" i="4"/>
  <c r="H76" i="4"/>
  <c r="H75" i="4"/>
  <c r="H74" i="4"/>
  <c r="H73" i="4"/>
  <c r="H72" i="4"/>
  <c r="H38" i="4"/>
  <c r="H39" i="4"/>
  <c r="H40" i="4"/>
  <c r="H37" i="4"/>
  <c r="H71" i="4"/>
  <c r="H70" i="4"/>
  <c r="H16" i="4"/>
  <c r="H36" i="4"/>
  <c r="H35" i="4"/>
  <c r="H33" i="4"/>
  <c r="H14" i="4"/>
  <c r="H68" i="4"/>
  <c r="H69" i="4"/>
  <c r="H15" i="4"/>
  <c r="H34" i="4"/>
  <c r="H67" i="4"/>
  <c r="H66" i="4"/>
  <c r="H13" i="4"/>
  <c r="H12" i="4"/>
  <c r="H11" i="4"/>
  <c r="H32" i="4"/>
  <c r="H31" i="4"/>
  <c r="H10" i="4"/>
  <c r="H65" i="4"/>
  <c r="H30" i="4"/>
  <c r="H9" i="4"/>
  <c r="H64" i="4"/>
  <c r="H63" i="4"/>
  <c r="H62" i="4"/>
  <c r="H29" i="4"/>
  <c r="H28" i="4"/>
  <c r="H8" i="4"/>
  <c r="H7" i="4"/>
  <c r="H61" i="4"/>
  <c r="H27" i="4"/>
  <c r="H26" i="4"/>
  <c r="H25" i="4"/>
  <c r="H24" i="4"/>
  <c r="N6" i="3"/>
  <c r="N3" i="3"/>
  <c r="H54" i="3"/>
  <c r="H53" i="3"/>
  <c r="H52" i="3"/>
  <c r="H51" i="3"/>
  <c r="H50" i="3"/>
  <c r="H49" i="3"/>
  <c r="H48" i="3"/>
  <c r="H47" i="3"/>
  <c r="H46" i="3"/>
  <c r="H45" i="3"/>
  <c r="H44" i="3"/>
  <c r="H37" i="3"/>
  <c r="H38" i="3"/>
  <c r="H39" i="3"/>
  <c r="H40" i="3"/>
  <c r="H41" i="3"/>
  <c r="H42" i="3"/>
  <c r="H43" i="3"/>
  <c r="H36" i="3"/>
  <c r="H6" i="4"/>
  <c r="H5" i="4"/>
  <c r="H60" i="4"/>
  <c r="H55" i="4"/>
  <c r="H4" i="4"/>
  <c r="H56" i="4"/>
  <c r="H57" i="4"/>
  <c r="H58" i="4"/>
  <c r="H21" i="4"/>
  <c r="H22" i="4"/>
  <c r="H23" i="4"/>
  <c r="H59" i="4"/>
  <c r="H54" i="4"/>
  <c r="H53" i="4"/>
  <c r="M4" i="4" l="1"/>
  <c r="M5" i="4"/>
  <c r="M7" i="4"/>
  <c r="M4" i="2"/>
  <c r="M3" i="2"/>
  <c r="M6" i="2"/>
  <c r="K10" i="1"/>
  <c r="N3" i="2" l="1"/>
</calcChain>
</file>

<file path=xl/sharedStrings.xml><?xml version="1.0" encoding="utf-8"?>
<sst xmlns="http://schemas.openxmlformats.org/spreadsheetml/2006/main" count="3561" uniqueCount="1513">
  <si>
    <t>택배사</t>
    <phoneticPr fontId="2" type="noConversion"/>
  </si>
  <si>
    <t>날짜</t>
    <phoneticPr fontId="2" type="noConversion"/>
  </si>
  <si>
    <t>금액</t>
    <phoneticPr fontId="2" type="noConversion"/>
  </si>
  <si>
    <t>거래처</t>
    <phoneticPr fontId="2" type="noConversion"/>
  </si>
  <si>
    <t>대신</t>
    <phoneticPr fontId="2" type="noConversion"/>
  </si>
  <si>
    <t>베트남마트</t>
    <phoneticPr fontId="2" type="noConversion"/>
  </si>
  <si>
    <t>지역</t>
    <phoneticPr fontId="2" type="noConversion"/>
  </si>
  <si>
    <t>부산영도</t>
    <phoneticPr fontId="2" type="noConversion"/>
  </si>
  <si>
    <t>대신</t>
    <phoneticPr fontId="2" type="noConversion"/>
  </si>
  <si>
    <t>부가세 포함</t>
    <phoneticPr fontId="2" type="noConversion"/>
  </si>
  <si>
    <t>엄지마트</t>
    <phoneticPr fontId="2" type="noConversion"/>
  </si>
  <si>
    <t>나주이창</t>
    <phoneticPr fontId="2" type="noConversion"/>
  </si>
  <si>
    <t>아시아푸드마트</t>
    <phoneticPr fontId="2" type="noConversion"/>
  </si>
  <si>
    <t>울산언양</t>
    <phoneticPr fontId="2" type="noConversion"/>
  </si>
  <si>
    <t>CU 홍성대학원룸점</t>
    <phoneticPr fontId="2" type="noConversion"/>
  </si>
  <si>
    <t>충남홍성</t>
    <phoneticPr fontId="2" type="noConversion"/>
  </si>
  <si>
    <t>경동</t>
    <phoneticPr fontId="2" type="noConversion"/>
  </si>
  <si>
    <t>서진푸드</t>
    <phoneticPr fontId="2" type="noConversion"/>
  </si>
  <si>
    <t>광주</t>
    <phoneticPr fontId="2" type="noConversion"/>
  </si>
  <si>
    <t>제이비아시아</t>
    <phoneticPr fontId="2" type="noConversion"/>
  </si>
  <si>
    <t>경주사정</t>
    <phoneticPr fontId="2" type="noConversion"/>
  </si>
  <si>
    <t>아시아마트</t>
    <phoneticPr fontId="2" type="noConversion"/>
  </si>
  <si>
    <t>경주외동</t>
    <phoneticPr fontId="2" type="noConversion"/>
  </si>
  <si>
    <t>시리칸월드마트</t>
    <phoneticPr fontId="2" type="noConversion"/>
  </si>
  <si>
    <t>진천읍</t>
    <phoneticPr fontId="2" type="noConversion"/>
  </si>
  <si>
    <t>경동</t>
    <phoneticPr fontId="2" type="noConversion"/>
  </si>
  <si>
    <t>타이우던마트</t>
    <phoneticPr fontId="2" type="noConversion"/>
  </si>
  <si>
    <t>경남김해</t>
    <phoneticPr fontId="2" type="noConversion"/>
  </si>
  <si>
    <t>파레트갯수</t>
    <phoneticPr fontId="2" type="noConversion"/>
  </si>
  <si>
    <t>구분</t>
    <phoneticPr fontId="2" type="noConversion"/>
  </si>
  <si>
    <t>예주나라</t>
    <phoneticPr fontId="2" type="noConversion"/>
  </si>
  <si>
    <t>달랏마트</t>
    <phoneticPr fontId="2" type="noConversion"/>
  </si>
  <si>
    <t>아시아마트</t>
    <phoneticPr fontId="2" type="noConversion"/>
  </si>
  <si>
    <t>포항흥해</t>
    <phoneticPr fontId="2" type="noConversion"/>
  </si>
  <si>
    <t>choiwy</t>
    <phoneticPr fontId="2" type="noConversion"/>
  </si>
  <si>
    <t>경기여주</t>
    <phoneticPr fontId="2" type="noConversion"/>
  </si>
  <si>
    <t>대신</t>
    <phoneticPr fontId="2" type="noConversion"/>
  </si>
  <si>
    <t>아시아마트</t>
    <phoneticPr fontId="2" type="noConversion"/>
  </si>
  <si>
    <t>경주외동</t>
    <phoneticPr fontId="2" type="noConversion"/>
  </si>
  <si>
    <t>경동</t>
    <phoneticPr fontId="2" type="noConversion"/>
  </si>
  <si>
    <t>이규방</t>
    <phoneticPr fontId="2" type="noConversion"/>
  </si>
  <si>
    <t>충남논산</t>
    <phoneticPr fontId="2" type="noConversion"/>
  </si>
  <si>
    <t>1 (파렛1, 박스2)</t>
    <phoneticPr fontId="2" type="noConversion"/>
  </si>
  <si>
    <t>대신</t>
    <phoneticPr fontId="2" type="noConversion"/>
  </si>
  <si>
    <t>월드마트/김정임</t>
    <phoneticPr fontId="2" type="noConversion"/>
  </si>
  <si>
    <t>순천남정</t>
    <phoneticPr fontId="2" type="noConversion"/>
  </si>
  <si>
    <t>월드마트/봉명</t>
    <phoneticPr fontId="2" type="noConversion"/>
  </si>
  <si>
    <t>유성구암</t>
    <phoneticPr fontId="2" type="noConversion"/>
  </si>
  <si>
    <t>구평아시아</t>
    <phoneticPr fontId="2" type="noConversion"/>
  </si>
  <si>
    <t>구미황상</t>
    <phoneticPr fontId="2" type="noConversion"/>
  </si>
  <si>
    <t>하나타이/하차비</t>
    <phoneticPr fontId="2" type="noConversion"/>
  </si>
  <si>
    <t>광주오치</t>
    <phoneticPr fontId="2" type="noConversion"/>
  </si>
  <si>
    <t>경동</t>
    <phoneticPr fontId="2" type="noConversion"/>
  </si>
  <si>
    <t>광주</t>
    <phoneticPr fontId="2" type="noConversion"/>
  </si>
  <si>
    <t>킹마트</t>
    <phoneticPr fontId="2" type="noConversion"/>
  </si>
  <si>
    <t>부산</t>
    <phoneticPr fontId="2" type="noConversion"/>
  </si>
  <si>
    <t>대신</t>
    <phoneticPr fontId="2" type="noConversion"/>
  </si>
  <si>
    <t>월마트</t>
    <phoneticPr fontId="2" type="noConversion"/>
  </si>
  <si>
    <t>태백삼장</t>
    <phoneticPr fontId="2" type="noConversion"/>
  </si>
  <si>
    <t>씨유/홍성대학원룸점</t>
    <phoneticPr fontId="2" type="noConversion"/>
  </si>
  <si>
    <t>충남홍성</t>
    <phoneticPr fontId="2" type="noConversion"/>
  </si>
  <si>
    <t>달랏마트</t>
    <phoneticPr fontId="2" type="noConversion"/>
  </si>
  <si>
    <t>경동</t>
    <phoneticPr fontId="2" type="noConversion"/>
  </si>
  <si>
    <t>띠 아시아마트</t>
    <phoneticPr fontId="2" type="noConversion"/>
  </si>
  <si>
    <t>경기안성</t>
    <phoneticPr fontId="2" type="noConversion"/>
  </si>
  <si>
    <t>대신</t>
    <phoneticPr fontId="2" type="noConversion"/>
  </si>
  <si>
    <t>아시아푸드마트</t>
    <phoneticPr fontId="2" type="noConversion"/>
  </si>
  <si>
    <t>아시아마트/포항</t>
    <phoneticPr fontId="2" type="noConversion"/>
  </si>
  <si>
    <t>경동</t>
    <phoneticPr fontId="2" type="noConversion"/>
  </si>
  <si>
    <t>이규방</t>
    <phoneticPr fontId="2" type="noConversion"/>
  </si>
  <si>
    <t>충남논산</t>
    <phoneticPr fontId="2" type="noConversion"/>
  </si>
  <si>
    <t>대신</t>
    <phoneticPr fontId="2" type="noConversion"/>
  </si>
  <si>
    <t>북정</t>
    <phoneticPr fontId="2" type="noConversion"/>
  </si>
  <si>
    <t>양산신기</t>
    <phoneticPr fontId="2" type="noConversion"/>
  </si>
  <si>
    <t>경동</t>
    <phoneticPr fontId="2" type="noConversion"/>
  </si>
  <si>
    <t>풍산아시아마트</t>
    <phoneticPr fontId="2" type="noConversion"/>
  </si>
  <si>
    <t>경북안동</t>
    <phoneticPr fontId="2" type="noConversion"/>
  </si>
  <si>
    <t>아시아마트(우박길)</t>
    <phoneticPr fontId="2" type="noConversion"/>
  </si>
  <si>
    <t>경주외동</t>
    <phoneticPr fontId="2" type="noConversion"/>
  </si>
  <si>
    <t>광주</t>
    <phoneticPr fontId="2" type="noConversion"/>
  </si>
  <si>
    <t>베트남마트</t>
    <phoneticPr fontId="2" type="noConversion"/>
  </si>
  <si>
    <t>대신</t>
    <phoneticPr fontId="2" type="noConversion"/>
  </si>
  <si>
    <t>충남홍성</t>
    <phoneticPr fontId="2" type="noConversion"/>
  </si>
  <si>
    <t>경동</t>
    <phoneticPr fontId="2" type="noConversion"/>
  </si>
  <si>
    <t>충남논산</t>
    <phoneticPr fontId="2" type="noConversion"/>
  </si>
  <si>
    <t>신성부식할인마트</t>
    <phoneticPr fontId="2" type="noConversion"/>
  </si>
  <si>
    <t>경남창원</t>
    <phoneticPr fontId="2" type="noConversion"/>
  </si>
  <si>
    <t>1(+비닐2)</t>
    <phoneticPr fontId="2" type="noConversion"/>
  </si>
  <si>
    <t>1(+박스)</t>
    <phoneticPr fontId="2" type="noConversion"/>
  </si>
  <si>
    <t>연육</t>
    <phoneticPr fontId="2" type="noConversion"/>
  </si>
  <si>
    <t>경기평택</t>
    <phoneticPr fontId="2" type="noConversion"/>
  </si>
  <si>
    <t>경동</t>
    <phoneticPr fontId="2" type="noConversion"/>
  </si>
  <si>
    <t>광주북구</t>
    <phoneticPr fontId="2" type="noConversion"/>
  </si>
  <si>
    <t>경동</t>
    <phoneticPr fontId="2" type="noConversion"/>
  </si>
  <si>
    <t>경기안성</t>
    <phoneticPr fontId="2" type="noConversion"/>
  </si>
  <si>
    <t>1(+박스3)</t>
    <phoneticPr fontId="2" type="noConversion"/>
  </si>
  <si>
    <t>광주</t>
    <phoneticPr fontId="2" type="noConversion"/>
  </si>
  <si>
    <t>대신</t>
    <phoneticPr fontId="2" type="noConversion"/>
  </si>
  <si>
    <t>예주</t>
    <phoneticPr fontId="2" type="noConversion"/>
  </si>
  <si>
    <t>제니코스메틱</t>
    <phoneticPr fontId="2" type="noConversion"/>
  </si>
  <si>
    <t>천안성정</t>
    <phoneticPr fontId="2" type="noConversion"/>
  </si>
  <si>
    <t>구평아시아</t>
    <phoneticPr fontId="2" type="noConversion"/>
  </si>
  <si>
    <t>구미황상</t>
    <phoneticPr fontId="2" type="noConversion"/>
  </si>
  <si>
    <t>대신</t>
    <phoneticPr fontId="2" type="noConversion"/>
  </si>
  <si>
    <t>솜땀타이</t>
    <phoneticPr fontId="2" type="noConversion"/>
  </si>
  <si>
    <t>고령대가야</t>
    <phoneticPr fontId="2" type="noConversion"/>
  </si>
  <si>
    <t>예주</t>
    <phoneticPr fontId="2" type="noConversion"/>
  </si>
  <si>
    <t>월마트</t>
    <phoneticPr fontId="2" type="noConversion"/>
  </si>
  <si>
    <t>태백상장</t>
    <phoneticPr fontId="2" type="noConversion"/>
  </si>
  <si>
    <t>부산</t>
    <phoneticPr fontId="2" type="noConversion"/>
  </si>
  <si>
    <t>경동택배</t>
    <phoneticPr fontId="2" type="noConversion"/>
  </si>
  <si>
    <t>대신택배</t>
    <phoneticPr fontId="2" type="noConversion"/>
  </si>
  <si>
    <t xml:space="preserve">총 합 </t>
    <phoneticPr fontId="2" type="noConversion"/>
  </si>
  <si>
    <t>25건(예주9건)</t>
    <phoneticPr fontId="2" type="noConversion"/>
  </si>
  <si>
    <t>21건</t>
    <phoneticPr fontId="2" type="noConversion"/>
  </si>
  <si>
    <t>7월 파레트택배</t>
    <phoneticPr fontId="2" type="noConversion"/>
  </si>
  <si>
    <t>예주</t>
    <phoneticPr fontId="2" type="noConversion"/>
  </si>
  <si>
    <t>대신</t>
    <phoneticPr fontId="2" type="noConversion"/>
  </si>
  <si>
    <t>하나타이</t>
    <phoneticPr fontId="2" type="noConversion"/>
  </si>
  <si>
    <t>광주오치</t>
    <phoneticPr fontId="2" type="noConversion"/>
  </si>
  <si>
    <t>달랏</t>
    <phoneticPr fontId="2" type="noConversion"/>
  </si>
  <si>
    <t>경동</t>
    <phoneticPr fontId="2" type="noConversion"/>
  </si>
  <si>
    <t>서진푸드</t>
    <phoneticPr fontId="2" type="noConversion"/>
  </si>
  <si>
    <t>타이우던마트</t>
    <phoneticPr fontId="2" type="noConversion"/>
  </si>
  <si>
    <t>경남김해</t>
    <phoneticPr fontId="2" type="noConversion"/>
  </si>
  <si>
    <t>예주</t>
    <phoneticPr fontId="2" type="noConversion"/>
  </si>
  <si>
    <t>대신</t>
    <phoneticPr fontId="2" type="noConversion"/>
  </si>
  <si>
    <t>넨식당마트</t>
    <phoneticPr fontId="2" type="noConversion"/>
  </si>
  <si>
    <t>평택어연</t>
    <phoneticPr fontId="2" type="noConversion"/>
  </si>
  <si>
    <t>아시아푸드마트</t>
    <phoneticPr fontId="2" type="noConversion"/>
  </si>
  <si>
    <t>달랏</t>
    <phoneticPr fontId="2" type="noConversion"/>
  </si>
  <si>
    <t>월드마트/김정임</t>
    <phoneticPr fontId="2" type="noConversion"/>
  </si>
  <si>
    <t>순천남정</t>
    <phoneticPr fontId="2" type="noConversion"/>
  </si>
  <si>
    <t>울산언양</t>
    <phoneticPr fontId="2" type="noConversion"/>
  </si>
  <si>
    <t>달랏</t>
    <phoneticPr fontId="2" type="noConversion"/>
  </si>
  <si>
    <t>경동</t>
    <phoneticPr fontId="2" type="noConversion"/>
  </si>
  <si>
    <t>8월 파레트택배</t>
    <phoneticPr fontId="2" type="noConversion"/>
  </si>
  <si>
    <t>띠 아시아마트</t>
    <phoneticPr fontId="2" type="noConversion"/>
  </si>
  <si>
    <t>경기안성</t>
    <phoneticPr fontId="2" type="noConversion"/>
  </si>
  <si>
    <t>풍산아시아마트</t>
    <phoneticPr fontId="2" type="noConversion"/>
  </si>
  <si>
    <t>경북안동</t>
    <phoneticPr fontId="2" type="noConversion"/>
  </si>
  <si>
    <t>예주</t>
    <phoneticPr fontId="2" type="noConversion"/>
  </si>
  <si>
    <t>대신</t>
    <phoneticPr fontId="2" type="noConversion"/>
  </si>
  <si>
    <t>송시예</t>
    <phoneticPr fontId="2" type="noConversion"/>
  </si>
  <si>
    <t>김해전곡</t>
    <phoneticPr fontId="2" type="noConversion"/>
  </si>
  <si>
    <t>제이비아시아마트</t>
    <phoneticPr fontId="2" type="noConversion"/>
  </si>
  <si>
    <t>경주사정</t>
    <phoneticPr fontId="2" type="noConversion"/>
  </si>
  <si>
    <t>그린마트</t>
    <phoneticPr fontId="2" type="noConversion"/>
  </si>
  <si>
    <t>경주외동</t>
    <phoneticPr fontId="2" type="noConversion"/>
  </si>
  <si>
    <t>달랏</t>
    <phoneticPr fontId="2" type="noConversion"/>
  </si>
  <si>
    <t>엄지마트</t>
    <phoneticPr fontId="2" type="noConversion"/>
  </si>
  <si>
    <t>나주이창</t>
    <phoneticPr fontId="2" type="noConversion"/>
  </si>
  <si>
    <t>씨유/홍성대학원룸점</t>
    <phoneticPr fontId="2" type="noConversion"/>
  </si>
  <si>
    <t>충남홍성</t>
    <phoneticPr fontId="2" type="noConversion"/>
  </si>
  <si>
    <t>달랏</t>
    <phoneticPr fontId="2" type="noConversion"/>
  </si>
  <si>
    <t>경동</t>
    <phoneticPr fontId="2" type="noConversion"/>
  </si>
  <si>
    <t>이규방</t>
    <phoneticPr fontId="2" type="noConversion"/>
  </si>
  <si>
    <t>충남논산</t>
    <phoneticPr fontId="2" type="noConversion"/>
  </si>
  <si>
    <t>예주</t>
    <phoneticPr fontId="2" type="noConversion"/>
  </si>
  <si>
    <t>대신</t>
    <phoneticPr fontId="2" type="noConversion"/>
  </si>
  <si>
    <t>베트남마트</t>
    <phoneticPr fontId="2" type="noConversion"/>
  </si>
  <si>
    <t>부산영도</t>
    <phoneticPr fontId="2" type="noConversion"/>
  </si>
  <si>
    <t>달랏</t>
    <phoneticPr fontId="2" type="noConversion"/>
  </si>
  <si>
    <t>경동</t>
    <phoneticPr fontId="2" type="noConversion"/>
  </si>
  <si>
    <t>뿌</t>
    <phoneticPr fontId="2" type="noConversion"/>
  </si>
  <si>
    <t>광주북구</t>
    <phoneticPr fontId="2" type="noConversion"/>
  </si>
  <si>
    <t>경남김해</t>
    <phoneticPr fontId="2" type="noConversion"/>
  </si>
  <si>
    <t>2 (박스)</t>
    <phoneticPr fontId="2" type="noConversion"/>
  </si>
  <si>
    <t>예주</t>
    <phoneticPr fontId="2" type="noConversion"/>
  </si>
  <si>
    <t>대신</t>
    <phoneticPr fontId="2" type="noConversion"/>
  </si>
  <si>
    <t>달랏</t>
    <phoneticPr fontId="2" type="noConversion"/>
  </si>
  <si>
    <t>경동</t>
    <phoneticPr fontId="2" type="noConversion"/>
  </si>
  <si>
    <t>킹마트</t>
    <phoneticPr fontId="2" type="noConversion"/>
  </si>
  <si>
    <t>부산</t>
    <phoneticPr fontId="2" type="noConversion"/>
  </si>
  <si>
    <t>달랏</t>
    <phoneticPr fontId="2" type="noConversion"/>
  </si>
  <si>
    <t>경동</t>
    <phoneticPr fontId="2" type="noConversion"/>
  </si>
  <si>
    <t>뿌</t>
    <phoneticPr fontId="2" type="noConversion"/>
  </si>
  <si>
    <t>달랏</t>
    <phoneticPr fontId="2" type="noConversion"/>
  </si>
  <si>
    <t>대신</t>
    <phoneticPr fontId="2" type="noConversion"/>
  </si>
  <si>
    <t>아시아마트</t>
    <phoneticPr fontId="2" type="noConversion"/>
  </si>
  <si>
    <t>경주외동</t>
    <phoneticPr fontId="2" type="noConversion"/>
  </si>
  <si>
    <t>예주</t>
    <phoneticPr fontId="2" type="noConversion"/>
  </si>
  <si>
    <t>대신</t>
    <phoneticPr fontId="2" type="noConversion"/>
  </si>
  <si>
    <t>월마트</t>
    <phoneticPr fontId="2" type="noConversion"/>
  </si>
  <si>
    <t>대신</t>
    <phoneticPr fontId="2" type="noConversion"/>
  </si>
  <si>
    <t>아시아마트</t>
    <phoneticPr fontId="2" type="noConversion"/>
  </si>
  <si>
    <t>포항흥해</t>
    <phoneticPr fontId="2" type="noConversion"/>
  </si>
  <si>
    <t>달랏</t>
    <phoneticPr fontId="2" type="noConversion"/>
  </si>
  <si>
    <t>경동</t>
    <phoneticPr fontId="2" type="noConversion"/>
  </si>
  <si>
    <t>choiwy</t>
    <phoneticPr fontId="2" type="noConversion"/>
  </si>
  <si>
    <t>경기여주</t>
    <phoneticPr fontId="2" type="noConversion"/>
  </si>
  <si>
    <t>경기안성</t>
    <phoneticPr fontId="2" type="noConversion"/>
  </si>
  <si>
    <t>예주</t>
    <phoneticPr fontId="2" type="noConversion"/>
  </si>
  <si>
    <t>대신</t>
    <phoneticPr fontId="2" type="noConversion"/>
  </si>
  <si>
    <t>월마트</t>
    <phoneticPr fontId="2" type="noConversion"/>
  </si>
  <si>
    <t>고북아시아</t>
    <phoneticPr fontId="2" type="noConversion"/>
  </si>
  <si>
    <t>서산해미</t>
    <phoneticPr fontId="2" type="noConversion"/>
  </si>
  <si>
    <t>경주외동</t>
    <phoneticPr fontId="2" type="noConversion"/>
  </si>
  <si>
    <t>달랏</t>
    <phoneticPr fontId="2" type="noConversion"/>
  </si>
  <si>
    <t>대신</t>
    <phoneticPr fontId="2" type="noConversion"/>
  </si>
  <si>
    <t>달랏</t>
    <phoneticPr fontId="2" type="noConversion"/>
  </si>
  <si>
    <t>니파</t>
    <phoneticPr fontId="2" type="noConversion"/>
  </si>
  <si>
    <t>경주외동</t>
    <phoneticPr fontId="2" type="noConversion"/>
  </si>
  <si>
    <t>예주</t>
    <phoneticPr fontId="2" type="noConversion"/>
  </si>
  <si>
    <t>대신</t>
    <phoneticPr fontId="2" type="noConversion"/>
  </si>
  <si>
    <t>월드마트/봉명</t>
    <phoneticPr fontId="2" type="noConversion"/>
  </si>
  <si>
    <t>유성구암</t>
    <phoneticPr fontId="2" type="noConversion"/>
  </si>
  <si>
    <t>베트남마트</t>
    <phoneticPr fontId="2" type="noConversion"/>
  </si>
  <si>
    <t>아시아마트</t>
    <phoneticPr fontId="2" type="noConversion"/>
  </si>
  <si>
    <t>달랏</t>
    <phoneticPr fontId="2" type="noConversion"/>
  </si>
  <si>
    <t>대신</t>
    <phoneticPr fontId="2" type="noConversion"/>
  </si>
  <si>
    <t>시리칸월드</t>
    <phoneticPr fontId="2" type="noConversion"/>
  </si>
  <si>
    <t>진천읍</t>
    <phoneticPr fontId="2" type="noConversion"/>
  </si>
  <si>
    <t>달랏</t>
    <phoneticPr fontId="2" type="noConversion"/>
  </si>
  <si>
    <t>경동</t>
    <phoneticPr fontId="2" type="noConversion"/>
  </si>
  <si>
    <t>아시아마트 우박길</t>
    <phoneticPr fontId="2" type="noConversion"/>
  </si>
  <si>
    <t>경주외동</t>
    <phoneticPr fontId="2" type="noConversion"/>
  </si>
  <si>
    <t>예주</t>
    <phoneticPr fontId="2" type="noConversion"/>
  </si>
  <si>
    <t>대신</t>
    <phoneticPr fontId="2" type="noConversion"/>
  </si>
  <si>
    <t>경주사정</t>
    <phoneticPr fontId="2" type="noConversion"/>
  </si>
  <si>
    <t>달랏</t>
    <phoneticPr fontId="2" type="noConversion"/>
  </si>
  <si>
    <t>대신</t>
    <phoneticPr fontId="2" type="noConversion"/>
  </si>
  <si>
    <t>북정</t>
    <phoneticPr fontId="2" type="noConversion"/>
  </si>
  <si>
    <t>양산신기</t>
    <phoneticPr fontId="2" type="noConversion"/>
  </si>
  <si>
    <t>경동</t>
    <phoneticPr fontId="2" type="noConversion"/>
  </si>
  <si>
    <t>타이타이</t>
    <phoneticPr fontId="2" type="noConversion"/>
  </si>
  <si>
    <t>경북김천</t>
    <phoneticPr fontId="2" type="noConversion"/>
  </si>
  <si>
    <t>달랏</t>
    <phoneticPr fontId="2" type="noConversion"/>
  </si>
  <si>
    <t>경동</t>
    <phoneticPr fontId="2" type="noConversion"/>
  </si>
  <si>
    <t>광주북구</t>
    <phoneticPr fontId="2" type="noConversion"/>
  </si>
  <si>
    <t>예주</t>
    <phoneticPr fontId="2" type="noConversion"/>
  </si>
  <si>
    <t>대신</t>
    <phoneticPr fontId="2" type="noConversion"/>
  </si>
  <si>
    <t>달랏</t>
    <phoneticPr fontId="2" type="noConversion"/>
  </si>
  <si>
    <t>라오타이</t>
    <phoneticPr fontId="2" type="noConversion"/>
  </si>
  <si>
    <t>안산월피</t>
    <phoneticPr fontId="2" type="noConversion"/>
  </si>
  <si>
    <t>달랏</t>
    <phoneticPr fontId="2" type="noConversion"/>
  </si>
  <si>
    <t>경동</t>
    <phoneticPr fontId="2" type="noConversion"/>
  </si>
  <si>
    <t>지한타이마트</t>
    <phoneticPr fontId="2" type="noConversion"/>
  </si>
  <si>
    <t>대구동구</t>
    <phoneticPr fontId="2" type="noConversion"/>
  </si>
  <si>
    <t>박2</t>
    <phoneticPr fontId="2" type="noConversion"/>
  </si>
  <si>
    <t>(추가)</t>
    <phoneticPr fontId="2" type="noConversion"/>
  </si>
  <si>
    <t>예주</t>
    <phoneticPr fontId="2" type="noConversion"/>
  </si>
  <si>
    <t>대신</t>
    <phoneticPr fontId="2" type="noConversion"/>
  </si>
  <si>
    <t>베트남마트</t>
    <phoneticPr fontId="2" type="noConversion"/>
  </si>
  <si>
    <t>부산영도</t>
    <phoneticPr fontId="2" type="noConversion"/>
  </si>
  <si>
    <t>달랏</t>
    <phoneticPr fontId="2" type="noConversion"/>
  </si>
  <si>
    <t>니파</t>
    <phoneticPr fontId="2" type="noConversion"/>
  </si>
  <si>
    <t>경주외동</t>
    <phoneticPr fontId="2" type="noConversion"/>
  </si>
  <si>
    <t>연육</t>
    <phoneticPr fontId="2" type="noConversion"/>
  </si>
  <si>
    <t>경기평택</t>
    <phoneticPr fontId="2" type="noConversion"/>
  </si>
  <si>
    <t>경기안성</t>
    <phoneticPr fontId="2" type="noConversion"/>
  </si>
  <si>
    <t>울산울주</t>
    <phoneticPr fontId="2" type="noConversion"/>
  </si>
  <si>
    <t>예주</t>
    <phoneticPr fontId="2" type="noConversion"/>
  </si>
  <si>
    <t>대신</t>
    <phoneticPr fontId="2" type="noConversion"/>
  </si>
  <si>
    <t>넨마트식당</t>
    <phoneticPr fontId="2" type="noConversion"/>
  </si>
  <si>
    <t>달랏</t>
    <phoneticPr fontId="2" type="noConversion"/>
  </si>
  <si>
    <t>대신</t>
    <phoneticPr fontId="2" type="noConversion"/>
  </si>
  <si>
    <t>안산월피</t>
    <phoneticPr fontId="2" type="noConversion"/>
  </si>
  <si>
    <t>달랏</t>
    <phoneticPr fontId="2" type="noConversion"/>
  </si>
  <si>
    <t>아시아마트</t>
    <phoneticPr fontId="2" type="noConversion"/>
  </si>
  <si>
    <t>달랏</t>
    <phoneticPr fontId="2" type="noConversion"/>
  </si>
  <si>
    <t>대신</t>
    <phoneticPr fontId="2" type="noConversion"/>
  </si>
  <si>
    <t>부산신항</t>
    <phoneticPr fontId="2" type="noConversion"/>
  </si>
  <si>
    <t>아시아마트</t>
    <phoneticPr fontId="2" type="noConversion"/>
  </si>
  <si>
    <t>달랏</t>
    <phoneticPr fontId="2" type="noConversion"/>
  </si>
  <si>
    <t>경북안동</t>
    <phoneticPr fontId="2" type="noConversion"/>
  </si>
  <si>
    <t>예주</t>
    <phoneticPr fontId="2" type="noConversion"/>
  </si>
  <si>
    <t>대신</t>
    <phoneticPr fontId="2" type="noConversion"/>
  </si>
  <si>
    <t>아시아마트</t>
    <phoneticPr fontId="2" type="noConversion"/>
  </si>
  <si>
    <t>달랏</t>
    <phoneticPr fontId="2" type="noConversion"/>
  </si>
  <si>
    <t>경동</t>
    <phoneticPr fontId="2" type="noConversion"/>
  </si>
  <si>
    <t>광주북구</t>
    <phoneticPr fontId="2" type="noConversion"/>
  </si>
  <si>
    <t>달랏</t>
    <phoneticPr fontId="2" type="noConversion"/>
  </si>
  <si>
    <t>대신</t>
    <phoneticPr fontId="2" type="noConversion"/>
  </si>
  <si>
    <t>아시아마트</t>
    <phoneticPr fontId="2" type="noConversion"/>
  </si>
  <si>
    <t>경주외동</t>
    <phoneticPr fontId="2" type="noConversion"/>
  </si>
  <si>
    <t>경동</t>
    <phoneticPr fontId="2" type="noConversion"/>
  </si>
  <si>
    <t>달랏</t>
    <phoneticPr fontId="2" type="noConversion"/>
  </si>
  <si>
    <t>경동</t>
    <phoneticPr fontId="2" type="noConversion"/>
  </si>
  <si>
    <t>이규방</t>
    <phoneticPr fontId="2" type="noConversion"/>
  </si>
  <si>
    <t>뿌</t>
    <phoneticPr fontId="2" type="noConversion"/>
  </si>
  <si>
    <t>달랏</t>
    <phoneticPr fontId="2" type="noConversion"/>
  </si>
  <si>
    <t>대신</t>
    <phoneticPr fontId="2" type="noConversion"/>
  </si>
  <si>
    <t>신성부식</t>
    <phoneticPr fontId="2" type="noConversion"/>
  </si>
  <si>
    <t>창원대산</t>
    <phoneticPr fontId="2" type="noConversion"/>
  </si>
  <si>
    <t>예주</t>
    <phoneticPr fontId="2" type="noConversion"/>
  </si>
  <si>
    <t>경주사정</t>
    <phoneticPr fontId="2" type="noConversion"/>
  </si>
  <si>
    <t>예주</t>
    <phoneticPr fontId="2" type="noConversion"/>
  </si>
  <si>
    <t>레드락주식회사</t>
    <phoneticPr fontId="2" type="noConversion"/>
  </si>
  <si>
    <t>계룡두마</t>
    <phoneticPr fontId="2" type="noConversion"/>
  </si>
  <si>
    <t>달랏</t>
    <phoneticPr fontId="2" type="noConversion"/>
  </si>
  <si>
    <t>경동</t>
    <phoneticPr fontId="2" type="noConversion"/>
  </si>
  <si>
    <t>땡능</t>
    <phoneticPr fontId="2" type="noConversion"/>
  </si>
  <si>
    <t>광주광산구</t>
    <phoneticPr fontId="2" type="noConversion"/>
  </si>
  <si>
    <t>달랏마트</t>
    <phoneticPr fontId="2" type="noConversion"/>
  </si>
  <si>
    <t>예주나라</t>
    <phoneticPr fontId="2" type="noConversion"/>
  </si>
  <si>
    <t>대신택배</t>
    <phoneticPr fontId="2" type="noConversion"/>
  </si>
  <si>
    <t>경동택배</t>
    <phoneticPr fontId="2" type="noConversion"/>
  </si>
  <si>
    <t>20건</t>
    <phoneticPr fontId="2" type="noConversion"/>
  </si>
  <si>
    <t>29건</t>
    <phoneticPr fontId="2" type="noConversion"/>
  </si>
  <si>
    <t>31건</t>
    <phoneticPr fontId="2" type="noConversion"/>
  </si>
  <si>
    <t>9월 파레트택배</t>
    <phoneticPr fontId="2" type="noConversion"/>
  </si>
  <si>
    <t>예주</t>
    <phoneticPr fontId="2" type="noConversion"/>
  </si>
  <si>
    <t>대신</t>
    <phoneticPr fontId="2" type="noConversion"/>
  </si>
  <si>
    <t>송시예님</t>
    <phoneticPr fontId="2" type="noConversion"/>
  </si>
  <si>
    <t>김해전곡</t>
    <phoneticPr fontId="2" type="noConversion"/>
  </si>
  <si>
    <t>베트남마트</t>
    <phoneticPr fontId="2" type="noConversion"/>
  </si>
  <si>
    <t>부산영도</t>
    <phoneticPr fontId="2" type="noConversion"/>
  </si>
  <si>
    <t>달랏</t>
    <phoneticPr fontId="2" type="noConversion"/>
  </si>
  <si>
    <t>경동</t>
    <phoneticPr fontId="2" type="noConversion"/>
  </si>
  <si>
    <t>서진푸드</t>
    <phoneticPr fontId="2" type="noConversion"/>
  </si>
  <si>
    <t>광주북구</t>
    <phoneticPr fontId="2" type="noConversion"/>
  </si>
  <si>
    <t>니파</t>
    <phoneticPr fontId="2" type="noConversion"/>
  </si>
  <si>
    <t>경주외동</t>
    <phoneticPr fontId="2" type="noConversion"/>
  </si>
  <si>
    <t>예주</t>
    <phoneticPr fontId="2" type="noConversion"/>
  </si>
  <si>
    <t>대신</t>
    <phoneticPr fontId="2" type="noConversion"/>
  </si>
  <si>
    <t>월드마트/봉명</t>
    <phoneticPr fontId="2" type="noConversion"/>
  </si>
  <si>
    <t>유성구암</t>
    <phoneticPr fontId="2" type="noConversion"/>
  </si>
  <si>
    <t>달랏</t>
    <phoneticPr fontId="2" type="noConversion"/>
  </si>
  <si>
    <t>경동</t>
    <phoneticPr fontId="2" type="noConversion"/>
  </si>
  <si>
    <t>아시아푸드마트</t>
    <phoneticPr fontId="2" type="noConversion"/>
  </si>
  <si>
    <t>울산울주</t>
    <phoneticPr fontId="2" type="noConversion"/>
  </si>
  <si>
    <t>띠 아시아마트</t>
    <phoneticPr fontId="2" type="noConversion"/>
  </si>
  <si>
    <t>경기안성</t>
    <phoneticPr fontId="2" type="noConversion"/>
  </si>
  <si>
    <t>뿌</t>
    <phoneticPr fontId="2" type="noConversion"/>
  </si>
  <si>
    <t>경남김해</t>
    <phoneticPr fontId="2" type="noConversion"/>
  </si>
  <si>
    <t>달랏</t>
    <phoneticPr fontId="2" type="noConversion"/>
  </si>
  <si>
    <t>대신</t>
    <phoneticPr fontId="2" type="noConversion"/>
  </si>
  <si>
    <t>씨유</t>
    <phoneticPr fontId="2" type="noConversion"/>
  </si>
  <si>
    <t>충남홍성</t>
    <phoneticPr fontId="2" type="noConversion"/>
  </si>
  <si>
    <t>킹마트</t>
    <phoneticPr fontId="2" type="noConversion"/>
  </si>
  <si>
    <t>부산동녹산</t>
    <phoneticPr fontId="2" type="noConversion"/>
  </si>
  <si>
    <t>예주</t>
    <phoneticPr fontId="2" type="noConversion"/>
  </si>
  <si>
    <t>대신</t>
    <phoneticPr fontId="2" type="noConversion"/>
  </si>
  <si>
    <t>레드락주식회사</t>
    <phoneticPr fontId="2" type="noConversion"/>
  </si>
  <si>
    <t>계룡두마</t>
    <phoneticPr fontId="2" type="noConversion"/>
  </si>
  <si>
    <t>구평아시아</t>
    <phoneticPr fontId="2" type="noConversion"/>
  </si>
  <si>
    <t>구미황상</t>
    <phoneticPr fontId="2" type="noConversion"/>
  </si>
  <si>
    <t>예주</t>
    <phoneticPr fontId="2" type="noConversion"/>
  </si>
  <si>
    <t>대신</t>
    <phoneticPr fontId="2" type="noConversion"/>
  </si>
  <si>
    <t>제이비아시아마트</t>
    <phoneticPr fontId="2" type="noConversion"/>
  </si>
  <si>
    <t>경주사정</t>
    <phoneticPr fontId="2" type="noConversion"/>
  </si>
  <si>
    <t>달랏</t>
    <phoneticPr fontId="2" type="noConversion"/>
  </si>
  <si>
    <t>경동</t>
    <phoneticPr fontId="2" type="noConversion"/>
  </si>
  <si>
    <t>예주</t>
    <phoneticPr fontId="2" type="noConversion"/>
  </si>
  <si>
    <t>대신</t>
    <phoneticPr fontId="2" type="noConversion"/>
  </si>
  <si>
    <t>솜땀타이</t>
    <phoneticPr fontId="2" type="noConversion"/>
  </si>
  <si>
    <t>고령대가야</t>
    <phoneticPr fontId="2" type="noConversion"/>
  </si>
  <si>
    <t>지라난태국뷔페</t>
    <phoneticPr fontId="2" type="noConversion"/>
  </si>
  <si>
    <t>천안성환</t>
    <phoneticPr fontId="2" type="noConversion"/>
  </si>
  <si>
    <t>예주</t>
    <phoneticPr fontId="2" type="noConversion"/>
  </si>
  <si>
    <t>대신</t>
    <phoneticPr fontId="2" type="noConversion"/>
  </si>
  <si>
    <t>하나타이</t>
    <phoneticPr fontId="2" type="noConversion"/>
  </si>
  <si>
    <t>광주오지</t>
    <phoneticPr fontId="2" type="noConversion"/>
  </si>
  <si>
    <t>월드마트</t>
    <phoneticPr fontId="2" type="noConversion"/>
  </si>
  <si>
    <t>순천남정</t>
    <phoneticPr fontId="2" type="noConversion"/>
  </si>
  <si>
    <t>달랏</t>
    <phoneticPr fontId="2" type="noConversion"/>
  </si>
  <si>
    <t>대신</t>
    <phoneticPr fontId="2" type="noConversion"/>
  </si>
  <si>
    <t>아시아마트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</si>
  <si>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</si>
  <si>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</si>
  <si>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</si>
  <si>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서진푸드</t>
    <phoneticPr fontId="2" type="noConversion"/>
  </si>
  <si>
    <t>광주북구</t>
    <phoneticPr fontId="2" type="noConversion"/>
  </si>
  <si>
    <t>예주</t>
    <phoneticPr fontId="2" type="noConversion"/>
  </si>
  <si>
    <t>대신</t>
    <phoneticPr fontId="2" type="noConversion"/>
  </si>
  <si>
    <t>그린마트</t>
    <phoneticPr fontId="2" type="noConversion"/>
  </si>
  <si>
    <t>경주외동</t>
    <phoneticPr fontId="2" type="noConversion"/>
  </si>
  <si>
    <t>예주</t>
    <phoneticPr fontId="2" type="noConversion"/>
  </si>
  <si>
    <t>대신</t>
    <phoneticPr fontId="2" type="noConversion"/>
  </si>
  <si>
    <t>제니코스메틱</t>
    <phoneticPr fontId="2" type="noConversion"/>
  </si>
  <si>
    <t>천안성정</t>
    <phoneticPr fontId="2" type="noConversion"/>
  </si>
  <si>
    <t>월마트</t>
    <phoneticPr fontId="2" type="noConversion"/>
  </si>
  <si>
    <t>태백상장</t>
    <phoneticPr fontId="2" type="noConversion"/>
  </si>
  <si>
    <t>달랏</t>
    <phoneticPr fontId="2" type="noConversion"/>
  </si>
  <si>
    <t>엄지마트</t>
    <phoneticPr fontId="2" type="noConversion"/>
  </si>
  <si>
    <t>나주이창</t>
    <phoneticPr fontId="2" type="noConversion"/>
  </si>
  <si>
    <t>모화중국식품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</si>
  <si>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</si>
  <si>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</si>
  <si>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</si>
  <si>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예주</t>
    <phoneticPr fontId="2" type="noConversion"/>
  </si>
  <si>
    <t>예주</t>
    <phoneticPr fontId="2" type="noConversion"/>
  </si>
  <si>
    <t>대신</t>
    <phoneticPr fontId="2" type="noConversion"/>
  </si>
  <si>
    <t>고북아시아</t>
    <phoneticPr fontId="2" type="noConversion"/>
  </si>
  <si>
    <t>서산해미</t>
    <phoneticPr fontId="2" type="noConversion"/>
  </si>
  <si>
    <t>달랏</t>
    <phoneticPr fontId="2" type="noConversion"/>
  </si>
  <si>
    <t>경동</t>
    <phoneticPr fontId="2" type="noConversion"/>
  </si>
  <si>
    <t>오병륜</t>
    <phoneticPr fontId="2" type="noConversion"/>
  </si>
  <si>
    <t>충북진천</t>
    <phoneticPr fontId="2" type="noConversion"/>
  </si>
  <si>
    <t>달랏</t>
    <phoneticPr fontId="2" type="noConversion"/>
  </si>
  <si>
    <t>경동</t>
    <phoneticPr fontId="2" type="noConversion"/>
  </si>
  <si>
    <t>이규방</t>
    <phoneticPr fontId="2" type="noConversion"/>
  </si>
  <si>
    <t>충남논산</t>
    <phoneticPr fontId="2" type="noConversion"/>
  </si>
  <si>
    <t>예주</t>
    <phoneticPr fontId="2" type="noConversion"/>
  </si>
  <si>
    <t>엘에이</t>
    <phoneticPr fontId="2" type="noConversion"/>
  </si>
  <si>
    <t>김해신천</t>
    <phoneticPr fontId="2" type="noConversion"/>
  </si>
  <si>
    <t>달랏</t>
    <phoneticPr fontId="2" type="noConversion"/>
  </si>
  <si>
    <t>경동</t>
    <phoneticPr fontId="2" type="noConversion"/>
  </si>
  <si>
    <t>대신</t>
    <phoneticPr fontId="2" type="noConversion"/>
  </si>
  <si>
    <t>예주</t>
    <phoneticPr fontId="2" type="noConversion"/>
  </si>
  <si>
    <t>대신</t>
    <phoneticPr fontId="2" type="noConversion"/>
  </si>
  <si>
    <t>한큐아시아마트</t>
    <phoneticPr fontId="2" type="noConversion"/>
  </si>
  <si>
    <t>뚝섬</t>
    <phoneticPr fontId="2" type="noConversion"/>
  </si>
  <si>
    <t>앙산아시아마트</t>
    <phoneticPr fontId="2" type="noConversion"/>
  </si>
  <si>
    <t>부산중앙</t>
    <phoneticPr fontId="2" type="noConversion"/>
  </si>
  <si>
    <t>choiwy</t>
    <phoneticPr fontId="2" type="noConversion"/>
  </si>
  <si>
    <t>경기여주</t>
    <phoneticPr fontId="2" type="noConversion"/>
  </si>
  <si>
    <t>예주</t>
    <phoneticPr fontId="2" type="noConversion"/>
  </si>
  <si>
    <t>대신</t>
    <phoneticPr fontId="2" type="noConversion"/>
  </si>
  <si>
    <t>통풀타이마트</t>
    <phoneticPr fontId="2" type="noConversion"/>
  </si>
  <si>
    <t>진보</t>
    <phoneticPr fontId="2" type="noConversion"/>
  </si>
  <si>
    <t>달랏</t>
    <phoneticPr fontId="2" type="noConversion"/>
  </si>
  <si>
    <t>대신</t>
    <phoneticPr fontId="2" type="noConversion"/>
  </si>
  <si>
    <t>아시아마트</t>
    <phoneticPr fontId="2" type="noConversion"/>
  </si>
  <si>
    <t>포항흥해</t>
    <phoneticPr fontId="2" type="noConversion"/>
  </si>
  <si>
    <t>경동</t>
    <phoneticPr fontId="2" type="noConversion"/>
  </si>
  <si>
    <t>땡능</t>
    <phoneticPr fontId="2" type="noConversion"/>
  </si>
  <si>
    <t>광주광산</t>
    <phoneticPr fontId="2" type="noConversion"/>
  </si>
  <si>
    <t>예주</t>
    <phoneticPr fontId="2" type="noConversion"/>
  </si>
  <si>
    <t>대신</t>
    <phoneticPr fontId="2" type="noConversion"/>
  </si>
  <si>
    <t>뿌</t>
    <phoneticPr fontId="2" type="noConversion"/>
  </si>
  <si>
    <t>예주</t>
    <phoneticPr fontId="2" type="noConversion"/>
  </si>
  <si>
    <t>대신</t>
    <phoneticPr fontId="2" type="noConversion"/>
  </si>
  <si>
    <t>니파</t>
    <phoneticPr fontId="2" type="noConversion"/>
  </si>
  <si>
    <t>KIMS</t>
    <phoneticPr fontId="2" type="noConversion"/>
  </si>
  <si>
    <t>대구달성</t>
    <phoneticPr fontId="2" type="noConversion"/>
  </si>
  <si>
    <t>예주</t>
    <phoneticPr fontId="2" type="noConversion"/>
  </si>
  <si>
    <t>대신</t>
    <phoneticPr fontId="2" type="noConversion"/>
  </si>
  <si>
    <t>천안성정</t>
    <phoneticPr fontId="2" type="noConversion"/>
  </si>
  <si>
    <t>달랏</t>
    <phoneticPr fontId="2" type="noConversion"/>
  </si>
  <si>
    <t>경주외동</t>
    <phoneticPr fontId="2" type="noConversion"/>
  </si>
  <si>
    <t>라오타이</t>
    <phoneticPr fontId="2" type="noConversion"/>
  </si>
  <si>
    <t>안산월피</t>
    <phoneticPr fontId="2" type="noConversion"/>
  </si>
  <si>
    <t>북정아시아마트</t>
    <phoneticPr fontId="2" type="noConversion"/>
  </si>
  <si>
    <t>경남양산</t>
    <phoneticPr fontId="2" type="noConversion"/>
  </si>
  <si>
    <t>연육</t>
    <phoneticPr fontId="2" type="noConversion"/>
  </si>
  <si>
    <t>경기평택</t>
    <phoneticPr fontId="2" type="noConversion"/>
  </si>
  <si>
    <t>대신</t>
    <phoneticPr fontId="2" type="noConversion"/>
  </si>
  <si>
    <t>울산언양</t>
    <phoneticPr fontId="2" type="noConversion"/>
  </si>
  <si>
    <t>뿌</t>
    <phoneticPr fontId="2" type="noConversion"/>
  </si>
  <si>
    <t>경남김해</t>
    <phoneticPr fontId="2" type="noConversion"/>
  </si>
  <si>
    <t>대신</t>
    <phoneticPr fontId="2" type="noConversion"/>
  </si>
  <si>
    <t>예주</t>
    <phoneticPr fontId="2" type="noConversion"/>
  </si>
  <si>
    <t>경주외동</t>
    <phoneticPr fontId="2" type="noConversion"/>
  </si>
  <si>
    <t>달랏</t>
    <phoneticPr fontId="2" type="noConversion"/>
  </si>
  <si>
    <t>씨유/홍성대학원룸점</t>
    <phoneticPr fontId="2" type="noConversion"/>
  </si>
  <si>
    <t>충남홍성</t>
    <phoneticPr fontId="2" type="noConversion"/>
  </si>
  <si>
    <t>부산강서</t>
    <phoneticPr fontId="2" type="noConversion"/>
  </si>
  <si>
    <t>choiwy</t>
    <phoneticPr fontId="2" type="noConversion"/>
  </si>
  <si>
    <t>경기여주</t>
    <phoneticPr fontId="2" type="noConversion"/>
  </si>
  <si>
    <t>연육</t>
    <phoneticPr fontId="2" type="noConversion"/>
  </si>
  <si>
    <t>경기평택</t>
    <phoneticPr fontId="2" type="noConversion"/>
  </si>
  <si>
    <t>10월 파레트택배</t>
    <phoneticPr fontId="2" type="noConversion"/>
  </si>
  <si>
    <t>달랏</t>
    <phoneticPr fontId="2" type="noConversion"/>
  </si>
  <si>
    <t>월드마트</t>
    <phoneticPr fontId="2" type="noConversion"/>
  </si>
  <si>
    <t>순천남정</t>
    <phoneticPr fontId="2" type="noConversion"/>
  </si>
  <si>
    <t>월드마트 봉명</t>
    <phoneticPr fontId="2" type="noConversion"/>
  </si>
  <si>
    <t>유성구암</t>
    <phoneticPr fontId="2" type="noConversion"/>
  </si>
  <si>
    <t>그린마트</t>
    <phoneticPr fontId="2" type="noConversion"/>
  </si>
  <si>
    <t>경주외동</t>
    <phoneticPr fontId="2" type="noConversion"/>
  </si>
  <si>
    <t>하나타이</t>
    <phoneticPr fontId="2" type="noConversion"/>
  </si>
  <si>
    <t>광주오치</t>
    <phoneticPr fontId="2" type="noConversion"/>
  </si>
  <si>
    <t>달랏</t>
    <phoneticPr fontId="2" type="noConversion"/>
  </si>
  <si>
    <t>경동</t>
    <phoneticPr fontId="2" type="noConversion"/>
  </si>
  <si>
    <t>대전서구</t>
    <phoneticPr fontId="2" type="noConversion"/>
  </si>
  <si>
    <t>태국식당</t>
    <phoneticPr fontId="2" type="noConversion"/>
  </si>
  <si>
    <t>경북안동</t>
    <phoneticPr fontId="2" type="noConversion"/>
  </si>
  <si>
    <t>풍산아시아마트</t>
    <phoneticPr fontId="2" type="noConversion"/>
  </si>
  <si>
    <t>니파</t>
    <phoneticPr fontId="2" type="noConversion"/>
  </si>
  <si>
    <t>경북경주</t>
    <phoneticPr fontId="2" type="noConversion"/>
  </si>
  <si>
    <t>32건</t>
    <phoneticPr fontId="2" type="noConversion"/>
  </si>
  <si>
    <t>13건</t>
    <phoneticPr fontId="2" type="noConversion"/>
  </si>
  <si>
    <t>25건</t>
    <phoneticPr fontId="2" type="noConversion"/>
  </si>
  <si>
    <t>예주</t>
    <phoneticPr fontId="2" type="noConversion"/>
  </si>
  <si>
    <t>경동</t>
    <phoneticPr fontId="2" type="noConversion"/>
  </si>
  <si>
    <t>대신</t>
    <phoneticPr fontId="2" type="noConversion"/>
  </si>
  <si>
    <t>송시예</t>
    <phoneticPr fontId="2" type="noConversion"/>
  </si>
  <si>
    <t>김해천곡</t>
    <phoneticPr fontId="2" type="noConversion"/>
  </si>
  <si>
    <t>월마트</t>
    <phoneticPr fontId="2" type="noConversion"/>
  </si>
  <si>
    <t>태백상장</t>
    <phoneticPr fontId="2" type="noConversion"/>
  </si>
  <si>
    <t>달랏</t>
    <phoneticPr fontId="2" type="noConversion"/>
  </si>
  <si>
    <t>앙산아시아마트</t>
    <phoneticPr fontId="2" type="noConversion"/>
  </si>
  <si>
    <t>부산중앙</t>
    <phoneticPr fontId="2" type="noConversion"/>
  </si>
  <si>
    <t>아시아마트피아오</t>
    <phoneticPr fontId="2" type="noConversion"/>
  </si>
  <si>
    <t>경주외동</t>
    <phoneticPr fontId="2" type="noConversion"/>
  </si>
  <si>
    <t>서울광진군자</t>
    <phoneticPr fontId="2" type="noConversion"/>
  </si>
  <si>
    <t>에스앤비푸드</t>
    <phoneticPr fontId="2" type="noConversion"/>
  </si>
  <si>
    <t>부산기장</t>
    <phoneticPr fontId="2" type="noConversion"/>
  </si>
  <si>
    <t>봉명아시아마트</t>
    <phoneticPr fontId="2" type="noConversion"/>
  </si>
  <si>
    <t>청주흥덕</t>
    <phoneticPr fontId="2" type="noConversion"/>
  </si>
  <si>
    <t>엠마우스</t>
    <phoneticPr fontId="2" type="noConversion"/>
  </si>
  <si>
    <t>김해삼정</t>
    <phoneticPr fontId="2" type="noConversion"/>
  </si>
  <si>
    <t>판타낏</t>
    <phoneticPr fontId="2" type="noConversion"/>
  </si>
  <si>
    <t>구미임은</t>
    <phoneticPr fontId="2" type="noConversion"/>
  </si>
  <si>
    <t>헤티튀른</t>
    <phoneticPr fontId="2" type="noConversion"/>
  </si>
  <si>
    <t>충남부여</t>
    <phoneticPr fontId="2" type="noConversion"/>
  </si>
  <si>
    <t>베트남쌀국수(35만남샵)</t>
    <phoneticPr fontId="2" type="noConversion"/>
  </si>
  <si>
    <t>전남영암</t>
    <phoneticPr fontId="2" type="noConversion"/>
  </si>
  <si>
    <t>고삼월드마트</t>
    <phoneticPr fontId="2" type="noConversion"/>
  </si>
  <si>
    <t>안성보개적가</t>
    <phoneticPr fontId="2" type="noConversion"/>
  </si>
  <si>
    <t>넨마트식당</t>
    <phoneticPr fontId="2" type="noConversion"/>
  </si>
  <si>
    <t>평택청북</t>
    <phoneticPr fontId="2" type="noConversion"/>
  </si>
  <si>
    <t>아시아마트칠곡</t>
    <phoneticPr fontId="2" type="noConversion"/>
  </si>
  <si>
    <t>경북칠곡</t>
    <phoneticPr fontId="2" type="noConversion"/>
  </si>
  <si>
    <t>19건</t>
    <phoneticPr fontId="2" type="noConversion"/>
  </si>
  <si>
    <t>달랏</t>
    <phoneticPr fontId="2" type="noConversion"/>
  </si>
  <si>
    <t>경동</t>
    <phoneticPr fontId="2" type="noConversion"/>
  </si>
  <si>
    <t>지한타이마트</t>
    <phoneticPr fontId="2" type="noConversion"/>
  </si>
  <si>
    <t>대구동구</t>
    <phoneticPr fontId="2" type="noConversion"/>
  </si>
  <si>
    <t>이규방</t>
    <phoneticPr fontId="2" type="noConversion"/>
  </si>
  <si>
    <t>충남논산</t>
    <phoneticPr fontId="2" type="noConversion"/>
  </si>
  <si>
    <t>KITTIYA</t>
    <phoneticPr fontId="2" type="noConversion"/>
  </si>
  <si>
    <t>충남보령</t>
    <phoneticPr fontId="2" type="noConversion"/>
  </si>
  <si>
    <t>띠</t>
    <phoneticPr fontId="2" type="noConversion"/>
  </si>
  <si>
    <t>경기안성</t>
    <phoneticPr fontId="2" type="noConversion"/>
  </si>
  <si>
    <t>예주</t>
    <phoneticPr fontId="2" type="noConversion"/>
  </si>
  <si>
    <t>제이비아시아마트</t>
    <phoneticPr fontId="2" type="noConversion"/>
  </si>
  <si>
    <t>경주사정</t>
    <phoneticPr fontId="2" type="noConversion"/>
  </si>
  <si>
    <t>달랏</t>
    <phoneticPr fontId="2" type="noConversion"/>
  </si>
  <si>
    <t>아시아마트/우박길</t>
    <phoneticPr fontId="2" type="noConversion"/>
  </si>
  <si>
    <t>경주외동</t>
    <phoneticPr fontId="2" type="noConversion"/>
  </si>
  <si>
    <t>아시아마트/포항</t>
    <phoneticPr fontId="2" type="noConversion"/>
  </si>
  <si>
    <t>포항흥해</t>
    <phoneticPr fontId="2" type="noConversion"/>
  </si>
  <si>
    <t>경동</t>
    <phoneticPr fontId="2" type="noConversion"/>
  </si>
  <si>
    <t>킹마트</t>
    <phoneticPr fontId="2" type="noConversion"/>
  </si>
  <si>
    <t>부산강서</t>
    <phoneticPr fontId="2" type="noConversion"/>
  </si>
  <si>
    <t>서진푸드</t>
    <phoneticPr fontId="2" type="noConversion"/>
  </si>
  <si>
    <t>광주북구</t>
    <phoneticPr fontId="2" type="noConversion"/>
  </si>
  <si>
    <t>예주</t>
    <phoneticPr fontId="2" type="noConversion"/>
  </si>
  <si>
    <t>대신</t>
    <phoneticPr fontId="2" type="noConversion"/>
  </si>
  <si>
    <t>경주외동</t>
    <phoneticPr fontId="2" type="noConversion"/>
  </si>
  <si>
    <t>예주</t>
    <phoneticPr fontId="2" type="noConversion"/>
  </si>
  <si>
    <t>베트남마트</t>
    <phoneticPr fontId="2" type="noConversion"/>
  </si>
  <si>
    <t>부산영도</t>
    <phoneticPr fontId="2" type="noConversion"/>
  </si>
  <si>
    <t>달랏</t>
    <phoneticPr fontId="2" type="noConversion"/>
  </si>
  <si>
    <t>대신</t>
    <phoneticPr fontId="2" type="noConversion"/>
  </si>
  <si>
    <t>아시아푸드마트</t>
    <phoneticPr fontId="2" type="noConversion"/>
  </si>
  <si>
    <t>울산언양</t>
    <phoneticPr fontId="2" type="noConversion"/>
  </si>
  <si>
    <t>달랏</t>
    <phoneticPr fontId="2" type="noConversion"/>
  </si>
  <si>
    <t>경동</t>
    <phoneticPr fontId="2" type="noConversion"/>
  </si>
  <si>
    <t>티다아시아마트</t>
    <phoneticPr fontId="2" type="noConversion"/>
  </si>
  <si>
    <t>경기화성</t>
    <phoneticPr fontId="2" type="noConversion"/>
  </si>
  <si>
    <t>예주</t>
    <phoneticPr fontId="2" type="noConversion"/>
  </si>
  <si>
    <t>대신</t>
    <phoneticPr fontId="2" type="noConversion"/>
  </si>
  <si>
    <t>한큐엔아시아마트</t>
    <phoneticPr fontId="2" type="noConversion"/>
  </si>
  <si>
    <t>뚝섬</t>
    <phoneticPr fontId="2" type="noConversion"/>
  </si>
  <si>
    <t>달랏</t>
    <phoneticPr fontId="2" type="noConversion"/>
  </si>
  <si>
    <t>씨유/홍성대학원룸점</t>
    <phoneticPr fontId="2" type="noConversion"/>
  </si>
  <si>
    <t>충남홍성</t>
    <phoneticPr fontId="2" type="noConversion"/>
  </si>
  <si>
    <t>경동</t>
    <phoneticPr fontId="2" type="noConversion"/>
  </si>
  <si>
    <t>CHOIWY</t>
    <phoneticPr fontId="2" type="noConversion"/>
  </si>
  <si>
    <t>경기여주</t>
    <phoneticPr fontId="2" type="noConversion"/>
  </si>
  <si>
    <t>킴스</t>
    <phoneticPr fontId="2" type="noConversion"/>
  </si>
  <si>
    <t>대구달성</t>
    <phoneticPr fontId="2" type="noConversion"/>
  </si>
  <si>
    <t>달랏</t>
    <phoneticPr fontId="2" type="noConversion"/>
  </si>
  <si>
    <t>대신</t>
    <phoneticPr fontId="2" type="noConversion"/>
  </si>
  <si>
    <t>라오타이</t>
    <phoneticPr fontId="2" type="noConversion"/>
  </si>
  <si>
    <t>안산월피</t>
    <phoneticPr fontId="2" type="noConversion"/>
  </si>
  <si>
    <t>경주외동</t>
    <phoneticPr fontId="2" type="noConversion"/>
  </si>
  <si>
    <t>아시아마트/냉천</t>
    <phoneticPr fontId="2" type="noConversion"/>
  </si>
  <si>
    <t>솜땀타이</t>
    <phoneticPr fontId="2" type="noConversion"/>
  </si>
  <si>
    <t>고령대가야</t>
    <phoneticPr fontId="2" type="noConversion"/>
  </si>
  <si>
    <t>달랏</t>
    <phoneticPr fontId="2" type="noConversion"/>
  </si>
  <si>
    <t>경동</t>
    <phoneticPr fontId="2" type="noConversion"/>
  </si>
  <si>
    <t>땡능</t>
    <phoneticPr fontId="2" type="noConversion"/>
  </si>
  <si>
    <t>광주광산</t>
    <phoneticPr fontId="2" type="noConversion"/>
  </si>
  <si>
    <t>예주</t>
    <phoneticPr fontId="2" type="noConversion"/>
  </si>
  <si>
    <t>대신</t>
    <phoneticPr fontId="2" type="noConversion"/>
  </si>
  <si>
    <t>경주사정</t>
    <phoneticPr fontId="2" type="noConversion"/>
  </si>
  <si>
    <t>아시아마트포항</t>
    <phoneticPr fontId="2" type="noConversion"/>
  </si>
  <si>
    <t>달랏</t>
    <phoneticPr fontId="2" type="noConversion"/>
  </si>
  <si>
    <t>경동</t>
    <phoneticPr fontId="2" type="noConversion"/>
  </si>
  <si>
    <t>뿌</t>
    <phoneticPr fontId="2" type="noConversion"/>
  </si>
  <si>
    <t>경남김해</t>
    <phoneticPr fontId="2" type="noConversion"/>
  </si>
  <si>
    <t>경기화성</t>
    <phoneticPr fontId="2" type="noConversion"/>
  </si>
  <si>
    <t>월드마트</t>
    <phoneticPr fontId="2" type="noConversion"/>
  </si>
  <si>
    <t>예주</t>
    <phoneticPr fontId="2" type="noConversion"/>
  </si>
  <si>
    <t>경주외동</t>
    <phoneticPr fontId="2" type="noConversion"/>
  </si>
  <si>
    <t>띠 아시아마트</t>
    <phoneticPr fontId="2" type="noConversion"/>
  </si>
  <si>
    <t>경기안성</t>
    <phoneticPr fontId="2" type="noConversion"/>
  </si>
  <si>
    <t>달랏</t>
    <phoneticPr fontId="2" type="noConversion"/>
  </si>
  <si>
    <t>경동</t>
    <phoneticPr fontId="2" type="noConversion"/>
  </si>
  <si>
    <t>이규방</t>
    <phoneticPr fontId="2" type="noConversion"/>
  </si>
  <si>
    <t>충남논산</t>
    <phoneticPr fontId="2" type="noConversion"/>
  </si>
  <si>
    <t>달랏</t>
    <phoneticPr fontId="2" type="noConversion"/>
  </si>
  <si>
    <t>경동</t>
    <phoneticPr fontId="2" type="noConversion"/>
  </si>
  <si>
    <t>부산강서</t>
    <phoneticPr fontId="2" type="noConversion"/>
  </si>
  <si>
    <t>예주</t>
    <phoneticPr fontId="2" type="noConversion"/>
  </si>
  <si>
    <t>월마트</t>
    <phoneticPr fontId="2" type="noConversion"/>
  </si>
  <si>
    <t>부산영도</t>
    <phoneticPr fontId="2" type="noConversion"/>
  </si>
  <si>
    <t>예주</t>
    <phoneticPr fontId="2" type="noConversion"/>
  </si>
  <si>
    <t>월마트</t>
    <phoneticPr fontId="2" type="noConversion"/>
  </si>
  <si>
    <t>달랏</t>
    <phoneticPr fontId="2" type="noConversion"/>
  </si>
  <si>
    <t>아시아마트</t>
    <phoneticPr fontId="2" type="noConversion"/>
  </si>
  <si>
    <t>경주외동</t>
    <phoneticPr fontId="2" type="noConversion"/>
  </si>
  <si>
    <t>고북아시아</t>
    <phoneticPr fontId="2" type="noConversion"/>
  </si>
  <si>
    <t>서산해미</t>
    <phoneticPr fontId="2" type="noConversion"/>
  </si>
  <si>
    <t>경동</t>
    <phoneticPr fontId="2" type="noConversion"/>
  </si>
  <si>
    <t>달랏</t>
    <phoneticPr fontId="2" type="noConversion"/>
  </si>
  <si>
    <t>킴스</t>
    <phoneticPr fontId="2" type="noConversion"/>
  </si>
  <si>
    <t>대구달성</t>
    <phoneticPr fontId="2" type="noConversion"/>
  </si>
  <si>
    <t>예주</t>
    <phoneticPr fontId="2" type="noConversion"/>
  </si>
  <si>
    <t>경주외동</t>
    <phoneticPr fontId="2" type="noConversion"/>
  </si>
  <si>
    <t>김해전곡</t>
    <phoneticPr fontId="2" type="noConversion"/>
  </si>
  <si>
    <t>타이사콘</t>
    <phoneticPr fontId="2" type="noConversion"/>
  </si>
  <si>
    <t>대구달성</t>
    <phoneticPr fontId="2" type="noConversion"/>
  </si>
  <si>
    <t>달랏</t>
    <phoneticPr fontId="2" type="noConversion"/>
  </si>
  <si>
    <t>경동</t>
    <phoneticPr fontId="2" type="noConversion"/>
  </si>
  <si>
    <t>한한</t>
    <phoneticPr fontId="2" type="noConversion"/>
  </si>
  <si>
    <t>전남영암</t>
    <phoneticPr fontId="2" type="noConversion"/>
  </si>
  <si>
    <t>부산영도</t>
    <phoneticPr fontId="2" type="noConversion"/>
  </si>
  <si>
    <t>경주사정</t>
    <phoneticPr fontId="2" type="noConversion"/>
  </si>
  <si>
    <t>유리타이마트</t>
    <phoneticPr fontId="2" type="noConversion"/>
  </si>
  <si>
    <t>진보</t>
    <phoneticPr fontId="2" type="noConversion"/>
  </si>
  <si>
    <t>광주북구</t>
    <phoneticPr fontId="2" type="noConversion"/>
  </si>
  <si>
    <t>달랏</t>
    <phoneticPr fontId="2" type="noConversion"/>
  </si>
  <si>
    <t>경동</t>
    <phoneticPr fontId="2" type="noConversion"/>
  </si>
  <si>
    <t>이규방</t>
    <phoneticPr fontId="2" type="noConversion"/>
  </si>
  <si>
    <t>충남논산</t>
    <phoneticPr fontId="2" type="noConversion"/>
  </si>
  <si>
    <t>경북안동</t>
    <phoneticPr fontId="2" type="noConversion"/>
  </si>
  <si>
    <t>북정아시아마트</t>
    <phoneticPr fontId="2" type="noConversion"/>
  </si>
  <si>
    <t>경남김해</t>
    <phoneticPr fontId="2" type="noConversion"/>
  </si>
  <si>
    <t>예주</t>
    <phoneticPr fontId="2" type="noConversion"/>
  </si>
  <si>
    <t>호성유통</t>
    <phoneticPr fontId="2" type="noConversion"/>
  </si>
  <si>
    <t>부산연제</t>
    <phoneticPr fontId="2" type="noConversion"/>
  </si>
  <si>
    <t>아시아마트</t>
    <phoneticPr fontId="2" type="noConversion"/>
  </si>
  <si>
    <t>경주외동</t>
    <phoneticPr fontId="2" type="noConversion"/>
  </si>
  <si>
    <t>쿨마트</t>
    <phoneticPr fontId="2" type="noConversion"/>
  </si>
  <si>
    <t>예주</t>
    <phoneticPr fontId="2" type="noConversion"/>
  </si>
  <si>
    <t>대신</t>
    <phoneticPr fontId="2" type="noConversion"/>
  </si>
  <si>
    <t>달랏</t>
    <phoneticPr fontId="2" type="noConversion"/>
  </si>
  <si>
    <t>경동</t>
    <phoneticPr fontId="2" type="noConversion"/>
  </si>
  <si>
    <t>달랏</t>
    <phoneticPr fontId="2" type="noConversion"/>
  </si>
  <si>
    <t>뿌</t>
    <phoneticPr fontId="2" type="noConversion"/>
  </si>
  <si>
    <t>부산중앙</t>
    <phoneticPr fontId="2" type="noConversion"/>
  </si>
  <si>
    <t>쏘나</t>
    <phoneticPr fontId="2" type="noConversion"/>
  </si>
  <si>
    <t>부산영도</t>
    <phoneticPr fontId="2" type="noConversion"/>
  </si>
  <si>
    <t>11월 파레트택배</t>
    <phoneticPr fontId="2" type="noConversion"/>
  </si>
  <si>
    <t>달랏마트</t>
    <phoneticPr fontId="2" type="noConversion"/>
  </si>
  <si>
    <t>대신</t>
    <phoneticPr fontId="2" type="noConversion"/>
  </si>
  <si>
    <t>경동</t>
    <phoneticPr fontId="2" type="noConversion"/>
  </si>
  <si>
    <t>예주나라</t>
    <phoneticPr fontId="2" type="noConversion"/>
  </si>
  <si>
    <t>예주</t>
    <phoneticPr fontId="2" type="noConversion"/>
  </si>
  <si>
    <t>달랏</t>
    <phoneticPr fontId="2" type="noConversion"/>
  </si>
  <si>
    <t>대신</t>
    <phoneticPr fontId="2" type="noConversion"/>
  </si>
  <si>
    <t>아시아마트포항</t>
    <phoneticPr fontId="2" type="noConversion"/>
  </si>
  <si>
    <t>포항흥해</t>
    <phoneticPr fontId="2" type="noConversion"/>
  </si>
  <si>
    <t>달랏</t>
    <phoneticPr fontId="2" type="noConversion"/>
  </si>
  <si>
    <t>경동</t>
    <phoneticPr fontId="2" type="noConversion"/>
  </si>
  <si>
    <t>킹마트</t>
    <phoneticPr fontId="2" type="noConversion"/>
  </si>
  <si>
    <t>부산강서</t>
    <phoneticPr fontId="2" type="noConversion"/>
  </si>
  <si>
    <t>킴스</t>
    <phoneticPr fontId="2" type="noConversion"/>
  </si>
  <si>
    <t>대구달성</t>
    <phoneticPr fontId="2" type="noConversion"/>
  </si>
  <si>
    <t>예주</t>
    <phoneticPr fontId="2" type="noConversion"/>
  </si>
  <si>
    <t>경동</t>
    <phoneticPr fontId="2" type="noConversion"/>
  </si>
  <si>
    <t>봉명아시아마트</t>
    <phoneticPr fontId="2" type="noConversion"/>
  </si>
  <si>
    <t>청주흥덕</t>
    <phoneticPr fontId="2" type="noConversion"/>
  </si>
  <si>
    <t>부산기장</t>
    <phoneticPr fontId="2" type="noConversion"/>
  </si>
  <si>
    <t>에스앤비푸드/더원푸드</t>
    <phoneticPr fontId="2" type="noConversion"/>
  </si>
  <si>
    <t>타이라오</t>
    <phoneticPr fontId="2" type="noConversion"/>
  </si>
  <si>
    <t>울산울주</t>
    <phoneticPr fontId="2" type="noConversion"/>
  </si>
  <si>
    <t>동양월마트</t>
    <phoneticPr fontId="2" type="noConversion"/>
  </si>
  <si>
    <t>제주한림</t>
    <phoneticPr fontId="2" type="noConversion"/>
  </si>
  <si>
    <t>엠마우스</t>
    <phoneticPr fontId="2" type="noConversion"/>
  </si>
  <si>
    <t>김해삼정</t>
    <phoneticPr fontId="2" type="noConversion"/>
  </si>
  <si>
    <t>넨마트식당</t>
    <phoneticPr fontId="2" type="noConversion"/>
  </si>
  <si>
    <t>평택청북</t>
    <phoneticPr fontId="2" type="noConversion"/>
  </si>
  <si>
    <t>판타낏</t>
    <phoneticPr fontId="2" type="noConversion"/>
  </si>
  <si>
    <t>구미임은</t>
    <phoneticPr fontId="2" type="noConversion"/>
  </si>
  <si>
    <t>대신</t>
    <phoneticPr fontId="2" type="noConversion"/>
  </si>
  <si>
    <t>한큐엔아시아마트</t>
    <phoneticPr fontId="2" type="noConversion"/>
  </si>
  <si>
    <t>뚝섬</t>
    <phoneticPr fontId="2" type="noConversion"/>
  </si>
  <si>
    <t>레드락</t>
    <phoneticPr fontId="2" type="noConversion"/>
  </si>
  <si>
    <t>계룡두마</t>
    <phoneticPr fontId="2" type="noConversion"/>
  </si>
  <si>
    <t>경동</t>
    <phoneticPr fontId="2" type="noConversion"/>
  </si>
  <si>
    <t>서진푸드</t>
    <phoneticPr fontId="2" type="noConversion"/>
  </si>
  <si>
    <t>광주북구</t>
    <phoneticPr fontId="2" type="noConversion"/>
  </si>
  <si>
    <t>타이타이</t>
    <phoneticPr fontId="2" type="noConversion"/>
  </si>
  <si>
    <t>경북김천</t>
    <phoneticPr fontId="2" type="noConversion"/>
  </si>
  <si>
    <t>예주</t>
    <phoneticPr fontId="2" type="noConversion"/>
  </si>
  <si>
    <t>그린마트</t>
    <phoneticPr fontId="2" type="noConversion"/>
  </si>
  <si>
    <t xml:space="preserve"> 경주외동</t>
    <phoneticPr fontId="2" type="noConversion"/>
  </si>
  <si>
    <t>달랏</t>
    <phoneticPr fontId="2" type="noConversion"/>
  </si>
  <si>
    <t>경동</t>
    <phoneticPr fontId="2" type="noConversion"/>
  </si>
  <si>
    <t>떙능</t>
    <phoneticPr fontId="2" type="noConversion"/>
  </si>
  <si>
    <t>광주광산구</t>
    <phoneticPr fontId="2" type="noConversion"/>
  </si>
  <si>
    <t>예주</t>
    <phoneticPr fontId="2" type="noConversion"/>
  </si>
  <si>
    <t>대신</t>
    <phoneticPr fontId="2" type="noConversion"/>
  </si>
  <si>
    <t>고북아시아</t>
    <phoneticPr fontId="2" type="noConversion"/>
  </si>
  <si>
    <t>서산해미</t>
    <phoneticPr fontId="2" type="noConversion"/>
  </si>
  <si>
    <t>솜땀타이</t>
    <phoneticPr fontId="2" type="noConversion"/>
  </si>
  <si>
    <t>고령대가야</t>
    <phoneticPr fontId="2" type="noConversion"/>
  </si>
  <si>
    <t>달랏</t>
    <phoneticPr fontId="2" type="noConversion"/>
  </si>
  <si>
    <t>경동</t>
    <phoneticPr fontId="2" type="noConversion"/>
  </si>
  <si>
    <t>이규방</t>
    <phoneticPr fontId="2" type="noConversion"/>
  </si>
  <si>
    <t>충남논산</t>
    <phoneticPr fontId="2" type="noConversion"/>
  </si>
  <si>
    <t>구평아시아</t>
    <phoneticPr fontId="2" type="noConversion"/>
  </si>
  <si>
    <t>구미황상</t>
    <phoneticPr fontId="2" type="noConversion"/>
  </si>
  <si>
    <t>달랏</t>
    <phoneticPr fontId="2" type="noConversion"/>
  </si>
  <si>
    <t>대신</t>
    <phoneticPr fontId="2" type="noConversion"/>
  </si>
  <si>
    <t>킴스</t>
    <phoneticPr fontId="2" type="noConversion"/>
  </si>
  <si>
    <t>달성논공</t>
    <phoneticPr fontId="2" type="noConversion"/>
  </si>
  <si>
    <t>경주외동</t>
    <phoneticPr fontId="2" type="noConversion"/>
  </si>
  <si>
    <t>아시아마트(우박길)</t>
    <phoneticPr fontId="2" type="noConversion"/>
  </si>
  <si>
    <t>달랏</t>
    <phoneticPr fontId="2" type="noConversion"/>
  </si>
  <si>
    <t>경동</t>
    <phoneticPr fontId="2" type="noConversion"/>
  </si>
  <si>
    <t>광주북구</t>
    <phoneticPr fontId="2" type="noConversion"/>
  </si>
  <si>
    <t>달랏</t>
    <phoneticPr fontId="2" type="noConversion"/>
  </si>
  <si>
    <t>경동</t>
    <phoneticPr fontId="2" type="noConversion"/>
  </si>
  <si>
    <t>와오</t>
    <phoneticPr fontId="2" type="noConversion"/>
  </si>
  <si>
    <t>광주북구</t>
    <phoneticPr fontId="2" type="noConversion"/>
  </si>
  <si>
    <t>예주</t>
    <phoneticPr fontId="2" type="noConversion"/>
  </si>
  <si>
    <t>대신</t>
    <phoneticPr fontId="2" type="noConversion"/>
  </si>
  <si>
    <t>월마트</t>
    <phoneticPr fontId="2" type="noConversion"/>
  </si>
  <si>
    <t>태백상장</t>
    <phoneticPr fontId="2" type="noConversion"/>
  </si>
  <si>
    <t>송시예</t>
    <phoneticPr fontId="2" type="noConversion"/>
  </si>
  <si>
    <t>김해전곡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</si>
  <si>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</si>
  <si>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</si>
  <si>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</si>
  <si>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광주북구</t>
    <phoneticPr fontId="2" type="noConversion"/>
  </si>
  <si>
    <t>에스제이씨푸드</t>
    <phoneticPr fontId="2" type="noConversion"/>
  </si>
  <si>
    <t>경기광주</t>
    <phoneticPr fontId="2" type="noConversion"/>
  </si>
  <si>
    <t>아시아푸드마트</t>
    <phoneticPr fontId="2" type="noConversion"/>
  </si>
  <si>
    <t>울산언양</t>
    <phoneticPr fontId="2" type="noConversion"/>
  </si>
  <si>
    <t>달랏</t>
    <phoneticPr fontId="2" type="noConversion"/>
  </si>
  <si>
    <t>경동</t>
    <phoneticPr fontId="2" type="noConversion"/>
  </si>
  <si>
    <t>띵동마트</t>
    <phoneticPr fontId="2" type="noConversion"/>
  </si>
  <si>
    <t>경기연천</t>
    <phoneticPr fontId="2" type="noConversion"/>
  </si>
  <si>
    <t>타이우던마트</t>
    <phoneticPr fontId="2" type="noConversion"/>
  </si>
  <si>
    <t>경남김해</t>
    <phoneticPr fontId="2" type="noConversion"/>
  </si>
  <si>
    <t>달랏</t>
    <phoneticPr fontId="2" type="noConversion"/>
  </si>
  <si>
    <t>월드마트</t>
    <phoneticPr fontId="2" type="noConversion"/>
  </si>
  <si>
    <t>순천남정</t>
    <phoneticPr fontId="2" type="noConversion"/>
  </si>
  <si>
    <t>대신</t>
    <phoneticPr fontId="2" type="noConversion"/>
  </si>
  <si>
    <t>구미황상</t>
    <phoneticPr fontId="2" type="noConversion"/>
  </si>
  <si>
    <t>아시아마트포항</t>
    <phoneticPr fontId="2" type="noConversion"/>
  </si>
  <si>
    <t>예주</t>
    <phoneticPr fontId="2" type="noConversion"/>
  </si>
  <si>
    <t>베트남마트</t>
    <phoneticPr fontId="2" type="noConversion"/>
  </si>
  <si>
    <t>부산영도</t>
    <phoneticPr fontId="2" type="noConversion"/>
  </si>
  <si>
    <t>달랏</t>
    <phoneticPr fontId="2" type="noConversion"/>
  </si>
  <si>
    <t>경동</t>
    <phoneticPr fontId="2" type="noConversion"/>
  </si>
  <si>
    <t>연육</t>
    <phoneticPr fontId="2" type="noConversion"/>
  </si>
  <si>
    <t>경기평택</t>
    <phoneticPr fontId="2" type="noConversion"/>
  </si>
  <si>
    <t>미니마트</t>
    <phoneticPr fontId="2" type="noConversion"/>
  </si>
  <si>
    <t>경주외동</t>
    <phoneticPr fontId="2" type="noConversion"/>
  </si>
  <si>
    <t>경주사정</t>
    <phoneticPr fontId="2" type="noConversion"/>
  </si>
  <si>
    <t>달랏</t>
    <phoneticPr fontId="2" type="noConversion"/>
  </si>
  <si>
    <t>대신</t>
    <phoneticPr fontId="2" type="noConversion"/>
  </si>
  <si>
    <t>경주외동</t>
    <phoneticPr fontId="2" type="noConversion"/>
  </si>
  <si>
    <t>아시아마트/우박길</t>
    <phoneticPr fontId="2" type="noConversion"/>
  </si>
  <si>
    <t>달랏</t>
    <phoneticPr fontId="2" type="noConversion"/>
  </si>
  <si>
    <t>경동</t>
    <phoneticPr fontId="2" type="noConversion"/>
  </si>
  <si>
    <t>예주</t>
    <phoneticPr fontId="2" type="noConversion"/>
  </si>
  <si>
    <t>그린마트/경주</t>
    <phoneticPr fontId="2" type="noConversion"/>
  </si>
  <si>
    <t>경주외동</t>
    <phoneticPr fontId="2" type="noConversion"/>
  </si>
  <si>
    <t>.달랏</t>
    <phoneticPr fontId="2" type="noConversion"/>
  </si>
  <si>
    <t>경동</t>
    <phoneticPr fontId="2" type="noConversion"/>
  </si>
  <si>
    <t>이규방</t>
    <phoneticPr fontId="2" type="noConversion"/>
  </si>
  <si>
    <t>쏘나</t>
    <phoneticPr fontId="2" type="noConversion"/>
  </si>
  <si>
    <t>부산영도</t>
    <phoneticPr fontId="2" type="noConversion"/>
  </si>
  <si>
    <t>예주</t>
    <phoneticPr fontId="2" type="noConversion"/>
  </si>
  <si>
    <t>대신</t>
    <phoneticPr fontId="2" type="noConversion"/>
  </si>
  <si>
    <t>베트남마트</t>
    <phoneticPr fontId="2" type="noConversion"/>
  </si>
  <si>
    <t>부산영도</t>
    <phoneticPr fontId="2" type="noConversion"/>
  </si>
  <si>
    <t>달랏</t>
    <phoneticPr fontId="2" type="noConversion"/>
  </si>
  <si>
    <t>경동</t>
    <phoneticPr fontId="2" type="noConversion"/>
  </si>
  <si>
    <t>경기연천</t>
    <phoneticPr fontId="2" type="noConversion"/>
  </si>
  <si>
    <t>예주</t>
    <phoneticPr fontId="2" type="noConversion"/>
  </si>
  <si>
    <t>대신</t>
    <phoneticPr fontId="2" type="noConversion"/>
  </si>
  <si>
    <t>유리타이마트</t>
    <phoneticPr fontId="2" type="noConversion"/>
  </si>
  <si>
    <t>진보</t>
    <phoneticPr fontId="2" type="noConversion"/>
  </si>
  <si>
    <t>아시아마트포항</t>
    <phoneticPr fontId="2" type="noConversion"/>
  </si>
  <si>
    <t>엘에이</t>
    <phoneticPr fontId="2" type="noConversion"/>
  </si>
  <si>
    <t>김해신천</t>
    <phoneticPr fontId="2" type="noConversion"/>
  </si>
  <si>
    <t>구평아시아</t>
    <phoneticPr fontId="2" type="noConversion"/>
  </si>
  <si>
    <t>구미황상</t>
    <phoneticPr fontId="2" type="noConversion"/>
  </si>
  <si>
    <t>달랏</t>
    <phoneticPr fontId="2" type="noConversion"/>
  </si>
  <si>
    <t>킴스</t>
    <phoneticPr fontId="2" type="noConversion"/>
  </si>
  <si>
    <t>대신</t>
    <phoneticPr fontId="2" type="noConversion"/>
  </si>
  <si>
    <t>김해천곡</t>
    <phoneticPr fontId="2" type="noConversion"/>
  </si>
  <si>
    <t>레드락</t>
    <phoneticPr fontId="2" type="noConversion"/>
  </si>
  <si>
    <t>달랏</t>
    <phoneticPr fontId="2" type="noConversion"/>
  </si>
  <si>
    <t>경동</t>
    <phoneticPr fontId="2" type="noConversion"/>
  </si>
  <si>
    <t>울산울주</t>
    <phoneticPr fontId="2" type="noConversion"/>
  </si>
  <si>
    <t>달랏</t>
    <phoneticPr fontId="2" type="noConversion"/>
  </si>
  <si>
    <t>앙산아시아마트</t>
    <phoneticPr fontId="2" type="noConversion"/>
  </si>
  <si>
    <t>부산중앙</t>
    <phoneticPr fontId="2" type="noConversion"/>
  </si>
  <si>
    <t>지한타이마트</t>
    <phoneticPr fontId="2" type="noConversion"/>
  </si>
  <si>
    <t>대구동구</t>
    <phoneticPr fontId="2" type="noConversion"/>
  </si>
  <si>
    <t>달랏</t>
    <phoneticPr fontId="2" type="noConversion"/>
  </si>
  <si>
    <t>아시아마트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</si>
  <si>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</si>
  <si>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</si>
  <si>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</si>
  <si>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경기연천</t>
    <phoneticPr fontId="2" type="noConversion"/>
  </si>
  <si>
    <t>예주</t>
    <phoneticPr fontId="2" type="noConversion"/>
  </si>
  <si>
    <t>경동</t>
    <phoneticPr fontId="2" type="noConversion"/>
  </si>
  <si>
    <t>에스앤비푸드/더원푸드</t>
    <phoneticPr fontId="2" type="noConversion"/>
  </si>
  <si>
    <t>부산기장</t>
    <phoneticPr fontId="2" type="noConversion"/>
  </si>
  <si>
    <t>타이라오</t>
    <phoneticPr fontId="2" type="noConversion"/>
  </si>
  <si>
    <t>울산울주</t>
    <phoneticPr fontId="2" type="noConversion"/>
  </si>
  <si>
    <t>엠마우스</t>
    <phoneticPr fontId="2" type="noConversion"/>
  </si>
  <si>
    <t>김해주촌</t>
    <phoneticPr fontId="2" type="noConversion"/>
  </si>
  <si>
    <t>넨마트식당</t>
    <phoneticPr fontId="2" type="noConversion"/>
  </si>
  <si>
    <t>판타낏 사명</t>
    <phoneticPr fontId="2" type="noConversion"/>
  </si>
  <si>
    <t>평택청북</t>
    <phoneticPr fontId="2" type="noConversion"/>
  </si>
  <si>
    <t>부산기장</t>
    <phoneticPr fontId="2" type="noConversion"/>
  </si>
  <si>
    <t>구미임은</t>
    <phoneticPr fontId="2" type="noConversion"/>
  </si>
  <si>
    <t>대신</t>
    <phoneticPr fontId="2" type="noConversion"/>
  </si>
  <si>
    <t>레드락주식회사</t>
    <phoneticPr fontId="2" type="noConversion"/>
  </si>
  <si>
    <t>계룡두마</t>
    <phoneticPr fontId="2" type="noConversion"/>
  </si>
  <si>
    <t>예주</t>
    <phoneticPr fontId="2" type="noConversion"/>
  </si>
  <si>
    <t>구평아시아</t>
    <phoneticPr fontId="2" type="noConversion"/>
  </si>
  <si>
    <t>구미황상</t>
    <phoneticPr fontId="2" type="noConversion"/>
  </si>
  <si>
    <t>경동</t>
    <phoneticPr fontId="2" type="noConversion"/>
  </si>
  <si>
    <t>달랏</t>
    <phoneticPr fontId="2" type="noConversion"/>
  </si>
  <si>
    <t>서진푸드</t>
    <phoneticPr fontId="2" type="noConversion"/>
  </si>
  <si>
    <t>광주북구</t>
    <phoneticPr fontId="2" type="noConversion"/>
  </si>
  <si>
    <t>제이비아시아마트</t>
    <phoneticPr fontId="2" type="noConversion"/>
  </si>
  <si>
    <t>경주사정</t>
    <phoneticPr fontId="2" type="noConversion"/>
  </si>
  <si>
    <t>달랏</t>
    <phoneticPr fontId="2" type="noConversion"/>
  </si>
  <si>
    <t>경동</t>
    <phoneticPr fontId="2" type="noConversion"/>
  </si>
  <si>
    <t>땡능</t>
    <phoneticPr fontId="2" type="noConversion"/>
  </si>
  <si>
    <t>광주광산구</t>
    <phoneticPr fontId="2" type="noConversion"/>
  </si>
  <si>
    <t>한백트레이딩제트</t>
    <phoneticPr fontId="2" type="noConversion"/>
  </si>
  <si>
    <t>부산구평</t>
    <phoneticPr fontId="2" type="noConversion"/>
  </si>
  <si>
    <t>달랏</t>
    <phoneticPr fontId="2" type="noConversion"/>
  </si>
  <si>
    <t>경동</t>
    <phoneticPr fontId="2" type="noConversion"/>
  </si>
  <si>
    <t>띵동마트</t>
    <phoneticPr fontId="2" type="noConversion"/>
  </si>
  <si>
    <t>경기연천</t>
    <phoneticPr fontId="2" type="noConversion"/>
  </si>
  <si>
    <t>대신</t>
    <phoneticPr fontId="2" type="noConversion"/>
  </si>
  <si>
    <t>아시아마트</t>
    <phoneticPr fontId="2" type="noConversion"/>
  </si>
  <si>
    <t>경주외동</t>
    <phoneticPr fontId="2" type="noConversion"/>
  </si>
  <si>
    <t>예주</t>
    <phoneticPr fontId="2" type="noConversion"/>
  </si>
  <si>
    <t>월마트</t>
    <phoneticPr fontId="2" type="noConversion"/>
  </si>
  <si>
    <t>태백상장</t>
    <phoneticPr fontId="2" type="noConversion"/>
  </si>
  <si>
    <t>광주진곡</t>
    <phoneticPr fontId="2" type="noConversion"/>
  </si>
  <si>
    <t>대신</t>
    <phoneticPr fontId="2" type="noConversion"/>
  </si>
  <si>
    <t>풍기바다수산</t>
    <phoneticPr fontId="2" type="noConversion"/>
  </si>
  <si>
    <t>경북영주</t>
    <phoneticPr fontId="2" type="noConversion"/>
  </si>
  <si>
    <t>예주</t>
    <phoneticPr fontId="2" type="noConversion"/>
  </si>
  <si>
    <t>대신</t>
    <phoneticPr fontId="2" type="noConversion"/>
  </si>
  <si>
    <t>유리타이마트</t>
    <phoneticPr fontId="2" type="noConversion"/>
  </si>
  <si>
    <t>진보</t>
    <phoneticPr fontId="2" type="noConversion"/>
  </si>
  <si>
    <t>송시예</t>
    <phoneticPr fontId="2" type="noConversion"/>
  </si>
  <si>
    <t>김해천곡</t>
    <phoneticPr fontId="2" type="noConversion"/>
  </si>
  <si>
    <t>그린마트/경주</t>
    <phoneticPr fontId="2" type="noConversion"/>
  </si>
  <si>
    <t>경주외동</t>
    <phoneticPr fontId="2" type="noConversion"/>
  </si>
  <si>
    <t>광주진곡</t>
    <phoneticPr fontId="2" type="noConversion"/>
  </si>
  <si>
    <t>경동</t>
    <phoneticPr fontId="2" type="noConversion"/>
  </si>
  <si>
    <t>연육</t>
    <phoneticPr fontId="2" type="noConversion"/>
  </si>
  <si>
    <t>경기평택</t>
    <phoneticPr fontId="2" type="noConversion"/>
  </si>
  <si>
    <t>예주</t>
    <phoneticPr fontId="2" type="noConversion"/>
  </si>
  <si>
    <t>미니마트</t>
    <phoneticPr fontId="2" type="noConversion"/>
  </si>
  <si>
    <t>경주외동</t>
    <phoneticPr fontId="2" type="noConversion"/>
  </si>
  <si>
    <t>달랏</t>
    <phoneticPr fontId="2" type="noConversion"/>
  </si>
  <si>
    <t>대신</t>
    <phoneticPr fontId="2" type="noConversion"/>
  </si>
  <si>
    <t>포항흥해</t>
    <phoneticPr fontId="2" type="noConversion"/>
  </si>
  <si>
    <t>달랏</t>
    <phoneticPr fontId="2" type="noConversion"/>
  </si>
  <si>
    <t>킹마트</t>
    <phoneticPr fontId="2" type="noConversion"/>
  </si>
  <si>
    <t>부산강서</t>
    <phoneticPr fontId="2" type="noConversion"/>
  </si>
  <si>
    <t>서진푸드</t>
    <phoneticPr fontId="2" type="noConversion"/>
  </si>
  <si>
    <t>광주북구</t>
    <phoneticPr fontId="2" type="noConversion"/>
  </si>
  <si>
    <t>예주</t>
    <phoneticPr fontId="2" type="noConversion"/>
  </si>
  <si>
    <t>고북아시아마트</t>
    <phoneticPr fontId="2" type="noConversion"/>
  </si>
  <si>
    <t>서산해미</t>
    <phoneticPr fontId="2" type="noConversion"/>
  </si>
  <si>
    <t>베트남마트</t>
    <phoneticPr fontId="2" type="noConversion"/>
  </si>
  <si>
    <t>부산영도</t>
    <phoneticPr fontId="2" type="noConversion"/>
  </si>
  <si>
    <t>이규방</t>
    <phoneticPr fontId="2" type="noConversion"/>
  </si>
  <si>
    <t>충남논산</t>
    <phoneticPr fontId="2" type="noConversion"/>
  </si>
  <si>
    <t>달랏</t>
    <phoneticPr fontId="2" type="noConversion"/>
  </si>
  <si>
    <t>경동</t>
    <phoneticPr fontId="2" type="noConversion"/>
  </si>
  <si>
    <t>경기연천</t>
    <phoneticPr fontId="2" type="noConversion"/>
  </si>
  <si>
    <t>경주사정</t>
    <phoneticPr fontId="2" type="noConversion"/>
  </si>
  <si>
    <t>달랏</t>
    <phoneticPr fontId="2" type="noConversion"/>
  </si>
  <si>
    <t>대신</t>
    <phoneticPr fontId="2" type="noConversion"/>
  </si>
  <si>
    <t>아시아마트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</si>
  <si>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</si>
  <si>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</si>
  <si>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</si>
  <si>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타이우던마트</t>
    <phoneticPr fontId="2" type="noConversion"/>
  </si>
  <si>
    <t>경남김해</t>
    <phoneticPr fontId="2" type="noConversion"/>
  </si>
  <si>
    <t>달랏</t>
    <phoneticPr fontId="2" type="noConversion"/>
  </si>
  <si>
    <t>대신</t>
    <phoneticPr fontId="2" type="noConversion"/>
  </si>
  <si>
    <t>북정아시아마트</t>
    <phoneticPr fontId="2" type="noConversion"/>
  </si>
  <si>
    <t>양산신기</t>
    <phoneticPr fontId="2" type="noConversion"/>
  </si>
  <si>
    <t>달랏</t>
    <phoneticPr fontId="2" type="noConversion"/>
  </si>
  <si>
    <t>대신</t>
    <phoneticPr fontId="2" type="noConversion"/>
  </si>
  <si>
    <t>엄지마트</t>
    <phoneticPr fontId="2" type="noConversion"/>
  </si>
  <si>
    <t>나주이창</t>
    <phoneticPr fontId="2" type="noConversion"/>
  </si>
  <si>
    <t>달랏</t>
    <phoneticPr fontId="2" type="noConversion"/>
  </si>
  <si>
    <t>경동</t>
    <phoneticPr fontId="2" type="noConversion"/>
  </si>
  <si>
    <t>아이진푸드</t>
    <phoneticPr fontId="2" type="noConversion"/>
  </si>
  <si>
    <t>부산평강</t>
    <phoneticPr fontId="2" type="noConversion"/>
  </si>
  <si>
    <t>예주</t>
    <phoneticPr fontId="2" type="noConversion"/>
  </si>
  <si>
    <t>부산영도</t>
    <phoneticPr fontId="2" type="noConversion"/>
  </si>
  <si>
    <t>띠 아시아마트</t>
    <phoneticPr fontId="2" type="noConversion"/>
  </si>
  <si>
    <t>경기안성</t>
    <phoneticPr fontId="2" type="noConversion"/>
  </si>
  <si>
    <t>KING PETC</t>
    <phoneticPr fontId="2" type="noConversion"/>
  </si>
  <si>
    <t>전남장흥</t>
    <phoneticPr fontId="2" type="noConversion"/>
  </si>
  <si>
    <t>경주사정</t>
    <phoneticPr fontId="2" type="noConversion"/>
  </si>
  <si>
    <t>풍산아시아마트</t>
    <phoneticPr fontId="2" type="noConversion"/>
  </si>
  <si>
    <t>경북안동</t>
    <phoneticPr fontId="2" type="noConversion"/>
  </si>
  <si>
    <t>아시아푸드마트</t>
    <phoneticPr fontId="2" type="noConversion"/>
  </si>
  <si>
    <t>울산울주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</si>
  <si>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</si>
  <si>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</si>
  <si>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</si>
  <si>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란싸와디</t>
    <phoneticPr fontId="2" type="noConversion"/>
  </si>
  <si>
    <t>문경흥덕</t>
    <phoneticPr fontId="2" type="noConversion"/>
  </si>
  <si>
    <t>포항캄보디아</t>
    <phoneticPr fontId="2" type="noConversion"/>
  </si>
  <si>
    <t>포항남구</t>
    <phoneticPr fontId="2" type="noConversion"/>
  </si>
  <si>
    <t>에스앤비푸드/더원푸드</t>
    <phoneticPr fontId="2" type="noConversion"/>
  </si>
  <si>
    <t>부산기장</t>
    <phoneticPr fontId="2" type="noConversion"/>
  </si>
  <si>
    <t>킴스유통</t>
    <phoneticPr fontId="2" type="noConversion"/>
  </si>
  <si>
    <t>대구달성</t>
    <phoneticPr fontId="2" type="noConversion"/>
  </si>
  <si>
    <t>영주풍기</t>
    <phoneticPr fontId="2" type="noConversion"/>
  </si>
  <si>
    <t>판타낏</t>
    <phoneticPr fontId="2" type="noConversion"/>
  </si>
  <si>
    <t>구미임은</t>
    <phoneticPr fontId="2" type="noConversion"/>
  </si>
  <si>
    <t>아시아마트칠곡</t>
    <phoneticPr fontId="2" type="noConversion"/>
  </si>
  <si>
    <t>경북칠곡</t>
    <phoneticPr fontId="2" type="noConversion"/>
  </si>
  <si>
    <t>차씨네숍</t>
    <phoneticPr fontId="2" type="noConversion"/>
  </si>
  <si>
    <t>경북봉화</t>
    <phoneticPr fontId="2" type="noConversion"/>
  </si>
  <si>
    <t>구미황상</t>
    <phoneticPr fontId="2" type="noConversion"/>
  </si>
  <si>
    <t>타이타이</t>
    <phoneticPr fontId="2" type="noConversion"/>
  </si>
  <si>
    <t>김천대광</t>
    <phoneticPr fontId="2" type="noConversion"/>
  </si>
  <si>
    <t>타이자우파야</t>
    <phoneticPr fontId="2" type="noConversion"/>
  </si>
  <si>
    <t>구미신평</t>
    <phoneticPr fontId="2" type="noConversion"/>
  </si>
  <si>
    <t>솜땀타이</t>
    <phoneticPr fontId="2" type="noConversion"/>
  </si>
  <si>
    <t>고령대가야</t>
    <phoneticPr fontId="2" type="noConversion"/>
  </si>
  <si>
    <t>달랏</t>
    <phoneticPr fontId="2" type="noConversion"/>
  </si>
  <si>
    <t>경동</t>
    <phoneticPr fontId="2" type="noConversion"/>
  </si>
  <si>
    <t>아시아마트</t>
    <phoneticPr fontId="2" type="noConversion"/>
  </si>
  <si>
    <t>경주외동</t>
    <phoneticPr fontId="2" type="noConversion"/>
  </si>
  <si>
    <t>경동</t>
    <phoneticPr fontId="2" type="noConversion"/>
  </si>
  <si>
    <t>경기연천</t>
    <phoneticPr fontId="2" type="noConversion"/>
  </si>
  <si>
    <t>예주</t>
    <phoneticPr fontId="2" type="noConversion"/>
  </si>
  <si>
    <t>경주외동</t>
    <phoneticPr fontId="2" type="noConversion"/>
  </si>
  <si>
    <t>하나타이</t>
    <phoneticPr fontId="2" type="noConversion"/>
  </si>
  <si>
    <t>광주오지</t>
    <phoneticPr fontId="2" type="noConversion"/>
  </si>
  <si>
    <t>아시아마트</t>
    <phoneticPr fontId="2" type="noConversion"/>
  </si>
  <si>
    <t>달랏</t>
    <phoneticPr fontId="2" type="noConversion"/>
  </si>
  <si>
    <t>경동</t>
    <phoneticPr fontId="2" type="noConversion"/>
  </si>
  <si>
    <t>KING PETC</t>
    <phoneticPr fontId="2" type="noConversion"/>
  </si>
  <si>
    <t>전남장흥</t>
    <phoneticPr fontId="2" type="noConversion"/>
  </si>
  <si>
    <t>서진푸드</t>
    <phoneticPr fontId="2" type="noConversion"/>
  </si>
  <si>
    <t>광주북구</t>
    <phoneticPr fontId="2" type="noConversion"/>
  </si>
  <si>
    <t>킹마트</t>
    <phoneticPr fontId="2" type="noConversion"/>
  </si>
  <si>
    <t>부산강서구</t>
    <phoneticPr fontId="2" type="noConversion"/>
  </si>
  <si>
    <t>타이라오</t>
    <phoneticPr fontId="2" type="noConversion"/>
  </si>
  <si>
    <t>울산울주</t>
    <phoneticPr fontId="2" type="noConversion"/>
  </si>
  <si>
    <t>넨마트식당</t>
    <phoneticPr fontId="2" type="noConversion"/>
  </si>
  <si>
    <t>평택청북</t>
    <phoneticPr fontId="2" type="noConversion"/>
  </si>
  <si>
    <t>봉명아시아마트</t>
    <phoneticPr fontId="2" type="noConversion"/>
  </si>
  <si>
    <t>청주흥덕</t>
    <phoneticPr fontId="2" type="noConversion"/>
  </si>
  <si>
    <t>포항캄보디아</t>
    <phoneticPr fontId="2" type="noConversion"/>
  </si>
  <si>
    <t>킴스유통</t>
    <phoneticPr fontId="2" type="noConversion"/>
  </si>
  <si>
    <t>에스앤비푸드/더원푸드</t>
    <phoneticPr fontId="2" type="noConversion"/>
  </si>
  <si>
    <t>풍기바다수산</t>
    <phoneticPr fontId="2" type="noConversion"/>
  </si>
  <si>
    <t>아시아마트칠곡</t>
    <phoneticPr fontId="2" type="noConversion"/>
  </si>
  <si>
    <t>차미연 차씨네숍</t>
    <phoneticPr fontId="2" type="noConversion"/>
  </si>
  <si>
    <t>포항남구</t>
    <phoneticPr fontId="2" type="noConversion"/>
  </si>
  <si>
    <t>부산기장</t>
    <phoneticPr fontId="2" type="noConversion"/>
  </si>
  <si>
    <t>대구달성</t>
    <phoneticPr fontId="2" type="noConversion"/>
  </si>
  <si>
    <t>영주풍기</t>
    <phoneticPr fontId="2" type="noConversion"/>
  </si>
  <si>
    <t>구미임은</t>
    <phoneticPr fontId="2" type="noConversion"/>
  </si>
  <si>
    <t>경북칠곡</t>
    <phoneticPr fontId="2" type="noConversion"/>
  </si>
  <si>
    <t>경북봉화</t>
    <phoneticPr fontId="2" type="noConversion"/>
  </si>
  <si>
    <t>동양월마트</t>
    <phoneticPr fontId="2" type="noConversion"/>
  </si>
  <si>
    <t>제주한림</t>
    <phoneticPr fontId="2" type="noConversion"/>
  </si>
  <si>
    <t>12월 파레트택배</t>
    <phoneticPr fontId="2" type="noConversion"/>
  </si>
  <si>
    <t>엄지마트</t>
    <phoneticPr fontId="2" type="noConversion"/>
  </si>
  <si>
    <t>땡능</t>
    <phoneticPr fontId="2" type="noConversion"/>
  </si>
  <si>
    <t>이노인터내셔널</t>
    <phoneticPr fontId="2" type="noConversion"/>
  </si>
  <si>
    <t>부산강동</t>
    <phoneticPr fontId="2" type="noConversion"/>
  </si>
  <si>
    <t>베트남마트</t>
    <phoneticPr fontId="2" type="noConversion"/>
  </si>
  <si>
    <t>부산영도</t>
    <phoneticPr fontId="2" type="noConversion"/>
  </si>
  <si>
    <t>달랏</t>
    <phoneticPr fontId="2" type="noConversion"/>
  </si>
  <si>
    <t>경동</t>
    <phoneticPr fontId="2" type="noConversion"/>
  </si>
  <si>
    <t>한한</t>
    <phoneticPr fontId="2" type="noConversion"/>
  </si>
  <si>
    <t>전남영암</t>
    <phoneticPr fontId="2" type="noConversion"/>
  </si>
  <si>
    <t>띠 아시아마트</t>
    <phoneticPr fontId="2" type="noConversion"/>
  </si>
  <si>
    <t>경기안성</t>
    <phoneticPr fontId="2" type="noConversion"/>
  </si>
  <si>
    <t>예주</t>
    <phoneticPr fontId="2" type="noConversion"/>
  </si>
  <si>
    <t>대신</t>
    <phoneticPr fontId="2" type="noConversion"/>
  </si>
  <si>
    <t>송시예</t>
    <phoneticPr fontId="2" type="noConversion"/>
  </si>
  <si>
    <t>김해천곡</t>
    <phoneticPr fontId="2" type="noConversion"/>
  </si>
  <si>
    <t>예주</t>
    <phoneticPr fontId="2" type="noConversion"/>
  </si>
  <si>
    <t>대신</t>
    <phoneticPr fontId="2" type="noConversion"/>
  </si>
  <si>
    <t>제이비아시아</t>
    <phoneticPr fontId="2" type="noConversion"/>
  </si>
  <si>
    <t>경주사정</t>
    <phoneticPr fontId="2" type="noConversion"/>
  </si>
  <si>
    <t>베트남대박</t>
    <phoneticPr fontId="2" type="noConversion"/>
  </si>
  <si>
    <t>부산덕포</t>
    <phoneticPr fontId="2" type="noConversion"/>
  </si>
  <si>
    <t>경동</t>
    <phoneticPr fontId="2" type="noConversion"/>
  </si>
  <si>
    <t>JINA MART</t>
    <phoneticPr fontId="2" type="noConversion"/>
  </si>
  <si>
    <t>충남논산</t>
    <phoneticPr fontId="2" type="noConversion"/>
  </si>
  <si>
    <t>호성유통</t>
    <phoneticPr fontId="2" type="noConversion"/>
  </si>
  <si>
    <t>부산연제</t>
    <phoneticPr fontId="2" type="noConversion"/>
  </si>
  <si>
    <t>구평아시아마트</t>
    <phoneticPr fontId="2" type="noConversion"/>
  </si>
  <si>
    <t>구미황상</t>
    <phoneticPr fontId="2" type="noConversion"/>
  </si>
  <si>
    <t>아시아마트(우박길)</t>
    <phoneticPr fontId="2" type="noConversion"/>
  </si>
  <si>
    <t>경주외동</t>
    <phoneticPr fontId="2" type="noConversion"/>
  </si>
  <si>
    <t>달랏</t>
    <phoneticPr fontId="2" type="noConversion"/>
  </si>
  <si>
    <t>달랏</t>
    <phoneticPr fontId="2" type="noConversion"/>
  </si>
  <si>
    <t>전남장흥</t>
    <phoneticPr fontId="2" type="noConversion"/>
  </si>
  <si>
    <t>광장마트</t>
    <phoneticPr fontId="2" type="noConversion"/>
  </si>
  <si>
    <t>익산함열</t>
    <phoneticPr fontId="2" type="noConversion"/>
  </si>
  <si>
    <t>경주외동</t>
    <phoneticPr fontId="2" type="noConversion"/>
  </si>
  <si>
    <t>땡능</t>
    <phoneticPr fontId="2" type="noConversion"/>
  </si>
  <si>
    <t>광주광산구</t>
    <phoneticPr fontId="2" type="noConversion"/>
  </si>
  <si>
    <t>달랏</t>
    <phoneticPr fontId="2" type="noConversion"/>
  </si>
  <si>
    <t>광주북구</t>
    <phoneticPr fontId="2" type="noConversion"/>
  </si>
  <si>
    <t>달랏</t>
    <phoneticPr fontId="2" type="noConversion"/>
  </si>
  <si>
    <t>대신</t>
    <phoneticPr fontId="2" type="noConversion"/>
  </si>
  <si>
    <t>아시아마트/우박길</t>
    <phoneticPr fontId="2" type="noConversion"/>
  </si>
  <si>
    <t>경주외동</t>
    <phoneticPr fontId="2" type="noConversion"/>
  </si>
  <si>
    <t>아시아마트/냉천</t>
    <phoneticPr fontId="2" type="noConversion"/>
  </si>
  <si>
    <t>월마트</t>
    <phoneticPr fontId="2" type="noConversion"/>
  </si>
  <si>
    <t>태백상장</t>
    <phoneticPr fontId="2" type="noConversion"/>
  </si>
  <si>
    <t>부산영도</t>
    <phoneticPr fontId="2" type="noConversion"/>
  </si>
  <si>
    <t>전남장흥</t>
    <phoneticPr fontId="2" type="noConversion"/>
  </si>
  <si>
    <t>광주오치</t>
    <phoneticPr fontId="2" type="noConversion"/>
  </si>
  <si>
    <t>예주</t>
    <phoneticPr fontId="2" type="noConversion"/>
  </si>
  <si>
    <t>경주사정</t>
    <phoneticPr fontId="2" type="noConversion"/>
  </si>
  <si>
    <t>대신</t>
    <phoneticPr fontId="2" type="noConversion"/>
  </si>
  <si>
    <t>북정아시아마트</t>
    <phoneticPr fontId="2" type="noConversion"/>
  </si>
  <si>
    <t>앙산신기</t>
    <phoneticPr fontId="2" type="noConversion"/>
  </si>
  <si>
    <t>달랏</t>
    <phoneticPr fontId="2" type="noConversion"/>
  </si>
  <si>
    <t>경동</t>
    <phoneticPr fontId="2" type="noConversion"/>
  </si>
  <si>
    <t>월드푸드신중국식품</t>
    <phoneticPr fontId="2" type="noConversion"/>
  </si>
  <si>
    <t>세종시</t>
    <phoneticPr fontId="2" type="noConversion"/>
  </si>
  <si>
    <t>서진푸드</t>
    <phoneticPr fontId="2" type="noConversion"/>
  </si>
  <si>
    <t>광주북구</t>
    <phoneticPr fontId="2" type="noConversion"/>
  </si>
  <si>
    <t>예주</t>
    <phoneticPr fontId="2" type="noConversion"/>
  </si>
  <si>
    <t>대신</t>
    <phoneticPr fontId="2" type="noConversion"/>
  </si>
  <si>
    <t>월드김해/권기증</t>
    <phoneticPr fontId="2" type="noConversion"/>
  </si>
  <si>
    <t>양산웅상</t>
    <phoneticPr fontId="2" type="noConversion"/>
  </si>
  <si>
    <t>달랏</t>
    <phoneticPr fontId="2" type="noConversion"/>
  </si>
  <si>
    <t>경동</t>
    <phoneticPr fontId="2" type="noConversion"/>
  </si>
  <si>
    <t>아시아푸드마트</t>
    <phoneticPr fontId="2" type="noConversion"/>
  </si>
  <si>
    <t>울산울주</t>
    <phoneticPr fontId="2" type="noConversion"/>
  </si>
  <si>
    <t>광주북구</t>
    <phoneticPr fontId="2" type="noConversion"/>
  </si>
  <si>
    <t>대신</t>
    <phoneticPr fontId="2" type="noConversion"/>
  </si>
  <si>
    <t>란싸와디</t>
    <phoneticPr fontId="2" type="noConversion"/>
  </si>
  <si>
    <t>문경흥덕</t>
    <phoneticPr fontId="2" type="noConversion"/>
  </si>
  <si>
    <t>냉천아시아마트</t>
    <phoneticPr fontId="2" type="noConversion"/>
  </si>
  <si>
    <t>경주외동</t>
    <phoneticPr fontId="2" type="noConversion"/>
  </si>
  <si>
    <t>예주</t>
    <phoneticPr fontId="2" type="noConversion"/>
  </si>
  <si>
    <t>대신</t>
    <phoneticPr fontId="2" type="noConversion"/>
  </si>
  <si>
    <t>달랏</t>
    <phoneticPr fontId="2" type="noConversion"/>
  </si>
  <si>
    <t>경동</t>
    <phoneticPr fontId="2" type="noConversion"/>
  </si>
  <si>
    <t>광주북구</t>
    <phoneticPr fontId="2" type="noConversion"/>
  </si>
  <si>
    <t>베트남마트</t>
    <phoneticPr fontId="2" type="noConversion"/>
  </si>
  <si>
    <t>차씨네숍</t>
    <phoneticPr fontId="2" type="noConversion"/>
  </si>
  <si>
    <t>봉화읍</t>
    <phoneticPr fontId="2" type="noConversion"/>
  </si>
  <si>
    <t>달랏</t>
    <phoneticPr fontId="2" type="noConversion"/>
  </si>
  <si>
    <t>경동</t>
    <phoneticPr fontId="2" type="noConversion"/>
  </si>
  <si>
    <t>아시아푸드마트</t>
    <phoneticPr fontId="2" type="noConversion"/>
  </si>
  <si>
    <t>전남장흥</t>
    <phoneticPr fontId="2" type="noConversion"/>
  </si>
  <si>
    <t>예주</t>
    <phoneticPr fontId="2" type="noConversion"/>
  </si>
  <si>
    <t>대신</t>
    <phoneticPr fontId="2" type="noConversion"/>
  </si>
  <si>
    <t>레드락 주식회사</t>
    <phoneticPr fontId="2" type="noConversion"/>
  </si>
  <si>
    <t>계룡두마</t>
    <phoneticPr fontId="2" type="noConversion"/>
  </si>
  <si>
    <t>경동</t>
    <phoneticPr fontId="2" type="noConversion"/>
  </si>
  <si>
    <t>멘타와이</t>
    <phoneticPr fontId="2" type="noConversion"/>
  </si>
  <si>
    <t>경북청송</t>
    <phoneticPr fontId="2" type="noConversion"/>
  </si>
  <si>
    <t>제이비아시아</t>
    <phoneticPr fontId="2" type="noConversion"/>
  </si>
  <si>
    <t>경주사정</t>
    <phoneticPr fontId="2" type="noConversion"/>
  </si>
  <si>
    <t>달랏</t>
    <phoneticPr fontId="2" type="noConversion"/>
  </si>
  <si>
    <t>아시아마트 우박길</t>
    <phoneticPr fontId="2" type="noConversion"/>
  </si>
  <si>
    <t>경주외동</t>
    <phoneticPr fontId="2" type="noConversion"/>
  </si>
  <si>
    <t>쏘나</t>
    <phoneticPr fontId="2" type="noConversion"/>
  </si>
  <si>
    <t>부산영도</t>
    <phoneticPr fontId="2" type="noConversion"/>
  </si>
  <si>
    <t>경동</t>
    <phoneticPr fontId="2" type="noConversion"/>
  </si>
  <si>
    <t>에스앤비푸드</t>
    <phoneticPr fontId="2" type="noConversion"/>
  </si>
  <si>
    <t>김문수사장님</t>
    <phoneticPr fontId="2" type="noConversion"/>
  </si>
  <si>
    <t>타이라오</t>
    <phoneticPr fontId="2" type="noConversion"/>
  </si>
  <si>
    <t>킴스유통</t>
    <phoneticPr fontId="2" type="noConversion"/>
  </si>
  <si>
    <t>판타낏</t>
    <phoneticPr fontId="2" type="noConversion"/>
  </si>
  <si>
    <t>봉명아시아마트</t>
    <phoneticPr fontId="2" type="noConversion"/>
  </si>
  <si>
    <t>엠마우스</t>
    <phoneticPr fontId="2" type="noConversion"/>
  </si>
  <si>
    <t>아시아마트칠곡</t>
    <phoneticPr fontId="2" type="noConversion"/>
  </si>
  <si>
    <t>미니마트</t>
    <phoneticPr fontId="2" type="noConversion"/>
  </si>
  <si>
    <t>부산기장</t>
    <phoneticPr fontId="2" type="noConversion"/>
  </si>
  <si>
    <t>김해주촌</t>
    <phoneticPr fontId="2" type="noConversion"/>
  </si>
  <si>
    <t>대구달성</t>
    <phoneticPr fontId="2" type="noConversion"/>
  </si>
  <si>
    <t>구미임은</t>
    <phoneticPr fontId="2" type="noConversion"/>
  </si>
  <si>
    <t>청주흥덕</t>
    <phoneticPr fontId="2" type="noConversion"/>
  </si>
  <si>
    <t>경북칠곡</t>
    <phoneticPr fontId="2" type="noConversion"/>
  </si>
  <si>
    <t>5</t>
  </si>
  <si>
    <t>2</t>
  </si>
  <si>
    <t>1</t>
  </si>
  <si>
    <t>1월 파레트택배</t>
    <phoneticPr fontId="2" type="noConversion"/>
  </si>
  <si>
    <t>예주</t>
    <phoneticPr fontId="2" type="noConversion"/>
  </si>
  <si>
    <t>그린마트</t>
    <phoneticPr fontId="2" type="noConversion"/>
  </si>
  <si>
    <t>경주외동</t>
    <phoneticPr fontId="2" type="noConversion"/>
  </si>
  <si>
    <t>경동</t>
    <phoneticPr fontId="2" type="noConversion"/>
  </si>
  <si>
    <t>달랏</t>
    <phoneticPr fontId="2" type="noConversion"/>
  </si>
  <si>
    <t>월드마트</t>
    <phoneticPr fontId="2" type="noConversion"/>
  </si>
  <si>
    <t>전남순천</t>
    <phoneticPr fontId="2" type="noConversion"/>
  </si>
  <si>
    <t>땡능</t>
    <phoneticPr fontId="2" type="noConversion"/>
  </si>
  <si>
    <t>광주광산</t>
    <phoneticPr fontId="2" type="noConversion"/>
  </si>
  <si>
    <t>서진푸드</t>
    <phoneticPr fontId="2" type="noConversion"/>
  </si>
  <si>
    <t>광주북구</t>
    <phoneticPr fontId="2" type="noConversion"/>
  </si>
  <si>
    <t>김해주촌</t>
    <phoneticPr fontId="2" type="noConversion"/>
  </si>
  <si>
    <t>365만남샵</t>
    <phoneticPr fontId="2" type="noConversion"/>
  </si>
  <si>
    <t>전남영암</t>
    <phoneticPr fontId="2" type="noConversion"/>
  </si>
  <si>
    <t>한백트레이딩</t>
    <phoneticPr fontId="2" type="noConversion"/>
  </si>
  <si>
    <t>울산남구</t>
    <phoneticPr fontId="2" type="noConversion"/>
  </si>
  <si>
    <t>대구달성</t>
    <phoneticPr fontId="2" type="noConversion"/>
  </si>
  <si>
    <t>부산기장</t>
    <phoneticPr fontId="2" type="noConversion"/>
  </si>
  <si>
    <t>경주외동</t>
    <phoneticPr fontId="2" type="noConversion"/>
  </si>
  <si>
    <t>경동</t>
    <phoneticPr fontId="2" type="noConversion"/>
  </si>
  <si>
    <t>3</t>
  </si>
  <si>
    <t>달랏</t>
    <phoneticPr fontId="2" type="noConversion"/>
  </si>
  <si>
    <t>대신</t>
    <phoneticPr fontId="2" type="noConversion"/>
  </si>
  <si>
    <t>냉천아시아마트</t>
    <phoneticPr fontId="2" type="noConversion"/>
  </si>
  <si>
    <t>경주외동</t>
    <phoneticPr fontId="2" type="noConversion"/>
  </si>
  <si>
    <t>경동</t>
    <phoneticPr fontId="2" type="noConversion"/>
  </si>
  <si>
    <t>뿌 타이우던마트</t>
    <phoneticPr fontId="2" type="noConversion"/>
  </si>
  <si>
    <t>경남김해</t>
    <phoneticPr fontId="2" type="noConversion"/>
  </si>
  <si>
    <t>송시예</t>
    <phoneticPr fontId="2" type="noConversion"/>
  </si>
  <si>
    <t>김해천곡</t>
    <phoneticPr fontId="2" type="noConversion"/>
  </si>
  <si>
    <t>경주사정</t>
    <phoneticPr fontId="2" type="noConversion"/>
  </si>
  <si>
    <t>하나타이</t>
    <phoneticPr fontId="2" type="noConversion"/>
  </si>
  <si>
    <t>광주오치</t>
    <phoneticPr fontId="2" type="noConversion"/>
  </si>
  <si>
    <t>앙산아시아마트</t>
    <phoneticPr fontId="2" type="noConversion"/>
  </si>
  <si>
    <t>부산중앙</t>
    <phoneticPr fontId="2" type="noConversion"/>
  </si>
  <si>
    <t>그린마트</t>
    <phoneticPr fontId="2" type="noConversion"/>
  </si>
  <si>
    <t>경주외동</t>
    <phoneticPr fontId="2" type="noConversion"/>
  </si>
  <si>
    <t>솜땀타이</t>
    <phoneticPr fontId="2" type="noConversion"/>
  </si>
  <si>
    <t>고령대가야</t>
    <phoneticPr fontId="2" type="noConversion"/>
  </si>
  <si>
    <t>킹마트</t>
    <phoneticPr fontId="2" type="noConversion"/>
  </si>
  <si>
    <t>달랏</t>
    <phoneticPr fontId="2" type="noConversion"/>
  </si>
  <si>
    <t>경동</t>
    <phoneticPr fontId="2" type="noConversion"/>
  </si>
  <si>
    <t>아시아푸드마트</t>
    <phoneticPr fontId="2" type="noConversion"/>
  </si>
  <si>
    <t>울산울주</t>
    <phoneticPr fontId="2" type="noConversion"/>
  </si>
  <si>
    <t>KING PETC</t>
    <phoneticPr fontId="2" type="noConversion"/>
  </si>
  <si>
    <t>전남장흥</t>
    <phoneticPr fontId="2" type="noConversion"/>
  </si>
  <si>
    <t>예주</t>
    <phoneticPr fontId="2" type="noConversion"/>
  </si>
  <si>
    <t>경동</t>
    <phoneticPr fontId="2" type="noConversion"/>
  </si>
  <si>
    <t>쁘라</t>
  </si>
  <si>
    <t>넨마트식당</t>
    <phoneticPr fontId="2" type="noConversion"/>
  </si>
  <si>
    <t xml:space="preserve">엠마우스 </t>
    <phoneticPr fontId="2" type="noConversion"/>
  </si>
  <si>
    <t>하이퐁 진주</t>
    <phoneticPr fontId="2" type="noConversion"/>
  </si>
  <si>
    <t>에스앤비푸드*더원푸드</t>
    <phoneticPr fontId="2" type="noConversion"/>
  </si>
  <si>
    <t>란싸와디</t>
    <phoneticPr fontId="2" type="noConversion"/>
  </si>
  <si>
    <t>타이라오</t>
    <phoneticPr fontId="2" type="noConversion"/>
  </si>
  <si>
    <t>킴스유통</t>
    <phoneticPr fontId="2" type="noConversion"/>
  </si>
  <si>
    <t>판타낏 사명</t>
    <phoneticPr fontId="2" type="noConversion"/>
  </si>
  <si>
    <t>포항캄보디아</t>
    <phoneticPr fontId="2" type="noConversion"/>
  </si>
  <si>
    <t>평택청북</t>
    <phoneticPr fontId="2" type="noConversion"/>
  </si>
  <si>
    <t>김해주촌</t>
    <phoneticPr fontId="2" type="noConversion"/>
  </si>
  <si>
    <t>진주상평</t>
    <phoneticPr fontId="2" type="noConversion"/>
  </si>
  <si>
    <t>부산기장</t>
    <phoneticPr fontId="2" type="noConversion"/>
  </si>
  <si>
    <t>문경모전</t>
    <phoneticPr fontId="2" type="noConversion"/>
  </si>
  <si>
    <t>울산울주</t>
    <phoneticPr fontId="2" type="noConversion"/>
  </si>
  <si>
    <t>창원의창</t>
    <phoneticPr fontId="2" type="noConversion"/>
  </si>
  <si>
    <t>대구달성</t>
    <phoneticPr fontId="2" type="noConversion"/>
  </si>
  <si>
    <t>구미임은</t>
    <phoneticPr fontId="2" type="noConversion"/>
  </si>
  <si>
    <t>포항남구</t>
    <phoneticPr fontId="2" type="noConversion"/>
  </si>
  <si>
    <t>4</t>
  </si>
  <si>
    <t>120,000</t>
  </si>
  <si>
    <t>140,000</t>
  </si>
  <si>
    <t>100,000</t>
  </si>
  <si>
    <t>475,000</t>
  </si>
  <si>
    <t>250,000</t>
  </si>
  <si>
    <t>160,000</t>
  </si>
  <si>
    <t>135,000</t>
  </si>
  <si>
    <t>210,000</t>
  </si>
  <si>
    <t>115,000</t>
  </si>
  <si>
    <t>달랏</t>
    <phoneticPr fontId="2" type="noConversion"/>
  </si>
  <si>
    <t>대신</t>
    <phoneticPr fontId="2" type="noConversion"/>
  </si>
  <si>
    <t>포항흥해</t>
    <phoneticPr fontId="2" type="noConversion"/>
  </si>
  <si>
    <t>경주사정</t>
    <phoneticPr fontId="2" type="noConversion"/>
  </si>
  <si>
    <t>연육</t>
    <phoneticPr fontId="2" type="noConversion"/>
  </si>
  <si>
    <t>경기평택</t>
    <phoneticPr fontId="2" type="noConversion"/>
  </si>
  <si>
    <t>조이선컴퍼니</t>
    <phoneticPr fontId="2" type="noConversion"/>
  </si>
  <si>
    <t>음성삼성</t>
    <phoneticPr fontId="2" type="noConversion"/>
  </si>
  <si>
    <t>달랏</t>
    <phoneticPr fontId="2" type="noConversion"/>
  </si>
  <si>
    <t>아시아마트</t>
    <phoneticPr fontId="2" type="noConversion"/>
  </si>
  <si>
    <t>경주외동</t>
    <phoneticPr fontId="2" type="noConversion"/>
  </si>
  <si>
    <t>예주</t>
    <phoneticPr fontId="2" type="noConversion"/>
  </si>
  <si>
    <t>구평아시아마트</t>
    <phoneticPr fontId="2" type="noConversion"/>
  </si>
  <si>
    <t>구미황상</t>
    <phoneticPr fontId="2" type="noConversion"/>
  </si>
  <si>
    <t>달랏</t>
    <phoneticPr fontId="2" type="noConversion"/>
  </si>
  <si>
    <t>예주</t>
    <phoneticPr fontId="2" type="noConversion"/>
  </si>
  <si>
    <t>예주</t>
    <phoneticPr fontId="2" type="noConversion"/>
  </si>
  <si>
    <t>문경흥덕</t>
    <phoneticPr fontId="2" type="noConversion"/>
  </si>
  <si>
    <t>경주사정</t>
    <phoneticPr fontId="2" type="noConversion"/>
  </si>
  <si>
    <t>고북아시아</t>
    <phoneticPr fontId="2" type="noConversion"/>
  </si>
  <si>
    <t>서산해미</t>
    <phoneticPr fontId="2" type="noConversion"/>
  </si>
  <si>
    <t>베트남마트</t>
    <phoneticPr fontId="2" type="noConversion"/>
  </si>
  <si>
    <t>부산영도</t>
    <phoneticPr fontId="2" type="noConversion"/>
  </si>
  <si>
    <t>달랏</t>
    <phoneticPr fontId="2" type="noConversion"/>
  </si>
  <si>
    <t>아시아마트</t>
    <phoneticPr fontId="2" type="noConversion"/>
  </si>
  <si>
    <t>경주외동</t>
    <phoneticPr fontId="2" type="noConversion"/>
  </si>
  <si>
    <t>에스앤비푸드*더원푸드</t>
    <phoneticPr fontId="2" type="noConversion"/>
  </si>
  <si>
    <t xml:space="preserve">엠마우스* </t>
    <phoneticPr fontId="2" type="noConversion"/>
  </si>
  <si>
    <t xml:space="preserve">동양월마트 </t>
    <phoneticPr fontId="2" type="noConversion"/>
  </si>
  <si>
    <t>엠마우스</t>
    <phoneticPr fontId="2" type="noConversion"/>
  </si>
  <si>
    <t>**킴스유통</t>
    <phoneticPr fontId="2" type="noConversion"/>
  </si>
  <si>
    <t>제주한림</t>
    <phoneticPr fontId="2" type="noConversion"/>
  </si>
  <si>
    <t>달랏</t>
    <phoneticPr fontId="2" type="noConversion"/>
  </si>
  <si>
    <t>경동</t>
    <phoneticPr fontId="2" type="noConversion"/>
  </si>
  <si>
    <t>엠타이</t>
    <phoneticPr fontId="2" type="noConversion"/>
  </si>
  <si>
    <t>전북정읍</t>
    <phoneticPr fontId="2" type="noConversion"/>
  </si>
  <si>
    <t>예주</t>
    <phoneticPr fontId="2" type="noConversion"/>
  </si>
  <si>
    <t>월마트</t>
    <phoneticPr fontId="2" type="noConversion"/>
  </si>
  <si>
    <t>태백상장</t>
    <phoneticPr fontId="2" type="noConversion"/>
  </si>
  <si>
    <t>달랏</t>
    <phoneticPr fontId="2" type="noConversion"/>
  </si>
  <si>
    <t>서진푸드</t>
    <phoneticPr fontId="2" type="noConversion"/>
  </si>
  <si>
    <t>광주북구</t>
    <phoneticPr fontId="2" type="noConversion"/>
  </si>
  <si>
    <t>2월 파레트택배</t>
    <phoneticPr fontId="2" type="noConversion"/>
  </si>
  <si>
    <t>용차</t>
    <phoneticPr fontId="2" type="noConversion"/>
  </si>
  <si>
    <t>하나타이</t>
    <phoneticPr fontId="2" type="noConversion"/>
  </si>
  <si>
    <t>광주오치</t>
    <phoneticPr fontId="2" type="noConversion"/>
  </si>
  <si>
    <t>레드락주식회사</t>
    <phoneticPr fontId="2" type="noConversion"/>
  </si>
  <si>
    <t>계룡두마</t>
    <phoneticPr fontId="2" type="noConversion"/>
  </si>
  <si>
    <t>경동</t>
    <phoneticPr fontId="2" type="noConversion"/>
  </si>
  <si>
    <t>땡능</t>
    <phoneticPr fontId="2" type="noConversion"/>
  </si>
  <si>
    <t>광주광산구</t>
    <phoneticPr fontId="2" type="noConversion"/>
  </si>
  <si>
    <t>예주</t>
    <phoneticPr fontId="2" type="noConversion"/>
  </si>
  <si>
    <t>제이비아시아</t>
    <phoneticPr fontId="2" type="noConversion"/>
  </si>
  <si>
    <t>경주사정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</si>
  <si>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</si>
  <si>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</si>
  <si>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</si>
  <si>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광주북구</t>
    <phoneticPr fontId="2" type="noConversion"/>
  </si>
  <si>
    <t>달랏</t>
    <phoneticPr fontId="2" type="noConversion"/>
  </si>
  <si>
    <t>대신</t>
    <phoneticPr fontId="2" type="noConversion"/>
  </si>
  <si>
    <t>아시아마트/우박길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</si>
  <si>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</si>
  <si>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</si>
  <si>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</si>
  <si>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KING PETCH</t>
    <phoneticPr fontId="2" type="noConversion"/>
  </si>
  <si>
    <t>전남장흥</t>
    <phoneticPr fontId="2" type="noConversion"/>
  </si>
  <si>
    <t>대신</t>
    <phoneticPr fontId="2" type="noConversion"/>
  </si>
  <si>
    <t>월마트</t>
    <phoneticPr fontId="2" type="noConversion"/>
  </si>
  <si>
    <t>태백상장</t>
    <phoneticPr fontId="2" type="noConversion"/>
  </si>
  <si>
    <t>예주</t>
    <phoneticPr fontId="2" type="noConversion"/>
  </si>
  <si>
    <t>베트남마트</t>
    <phoneticPr fontId="2" type="noConversion"/>
  </si>
  <si>
    <t>부산영도</t>
    <phoneticPr fontId="2" type="noConversion"/>
  </si>
  <si>
    <t>달랏</t>
    <phoneticPr fontId="2" type="noConversion"/>
  </si>
  <si>
    <t>북정아시아마트</t>
    <phoneticPr fontId="2" type="noConversion"/>
  </si>
  <si>
    <t>양산신기</t>
    <phoneticPr fontId="2" type="noConversion"/>
  </si>
  <si>
    <t>대신</t>
    <phoneticPr fontId="2" type="noConversion"/>
  </si>
  <si>
    <t>냉천아시아마트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</si>
  <si>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</si>
  <si>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</si>
  <si>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</si>
  <si>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킹마트</t>
    <phoneticPr fontId="2" type="noConversion"/>
  </si>
  <si>
    <t>부산강서구</t>
    <phoneticPr fontId="2" type="noConversion"/>
  </si>
  <si>
    <t>최승민</t>
    <phoneticPr fontId="2" type="noConversion"/>
  </si>
  <si>
    <t>전남해남</t>
    <phoneticPr fontId="2" type="noConversion"/>
  </si>
  <si>
    <t>예주</t>
    <phoneticPr fontId="2" type="noConversion"/>
  </si>
  <si>
    <t>현수타이마트</t>
    <phoneticPr fontId="2" type="noConversion"/>
  </si>
  <si>
    <t>대구신천</t>
    <phoneticPr fontId="2" type="noConversion"/>
  </si>
  <si>
    <t>예주</t>
    <phoneticPr fontId="2" type="noConversion"/>
  </si>
  <si>
    <t>경동</t>
    <phoneticPr fontId="2" type="noConversion"/>
  </si>
  <si>
    <t>호치민쌀국수</t>
  </si>
  <si>
    <t>타이라오</t>
    <phoneticPr fontId="2" type="noConversion"/>
  </si>
  <si>
    <t>에스앤비푸드*더원푸드</t>
    <phoneticPr fontId="2" type="noConversion"/>
  </si>
  <si>
    <t xml:space="preserve">제이디팩 </t>
    <phoneticPr fontId="2" type="noConversion"/>
  </si>
  <si>
    <t>미니마트</t>
    <phoneticPr fontId="2" type="noConversion"/>
  </si>
  <si>
    <t>동양월마트</t>
    <phoneticPr fontId="2" type="noConversion"/>
  </si>
  <si>
    <t>판타낏 사명</t>
    <phoneticPr fontId="2" type="noConversion"/>
  </si>
  <si>
    <t>킴스유통</t>
    <phoneticPr fontId="2" type="noConversion"/>
  </si>
  <si>
    <t>프라임유통 칠곡</t>
    <phoneticPr fontId="2" type="noConversion"/>
  </si>
  <si>
    <t>엠마우스</t>
    <phoneticPr fontId="2" type="noConversion"/>
  </si>
  <si>
    <t>아시아마트칠곡</t>
    <phoneticPr fontId="2" type="noConversion"/>
  </si>
  <si>
    <t>울산울주</t>
    <phoneticPr fontId="2" type="noConversion"/>
  </si>
  <si>
    <t>부산기장</t>
    <phoneticPr fontId="2" type="noConversion"/>
  </si>
  <si>
    <t>경북예천</t>
    <phoneticPr fontId="2" type="noConversion"/>
  </si>
  <si>
    <t>대구달성</t>
    <phoneticPr fontId="2" type="noConversion"/>
  </si>
  <si>
    <t>구미임은</t>
    <phoneticPr fontId="2" type="noConversion"/>
  </si>
  <si>
    <t>경주외동</t>
    <phoneticPr fontId="2" type="noConversion"/>
  </si>
  <si>
    <t>제주한림</t>
    <phoneticPr fontId="2" type="noConversion"/>
  </si>
  <si>
    <t>원주우산</t>
    <phoneticPr fontId="2" type="noConversion"/>
  </si>
  <si>
    <t>경북칠곡</t>
    <phoneticPr fontId="2" type="noConversion"/>
  </si>
  <si>
    <t>김해주촌</t>
    <phoneticPr fontId="2" type="noConversion"/>
  </si>
  <si>
    <t>이규방</t>
    <phoneticPr fontId="2" type="noConversion"/>
  </si>
  <si>
    <t>충남논산</t>
    <phoneticPr fontId="2" type="noConversion"/>
  </si>
  <si>
    <t>전남장흥</t>
    <phoneticPr fontId="2" type="noConversion"/>
  </si>
  <si>
    <t>경주사정</t>
    <phoneticPr fontId="2" type="noConversion"/>
  </si>
  <si>
    <t>베트남대박</t>
    <phoneticPr fontId="2" type="noConversion"/>
  </si>
  <si>
    <t>부산덕포</t>
    <phoneticPr fontId="2" type="noConversion"/>
  </si>
  <si>
    <t>달랏</t>
    <phoneticPr fontId="2" type="noConversion"/>
  </si>
  <si>
    <t>헌수타이마트</t>
    <phoneticPr fontId="2" type="noConversion"/>
  </si>
  <si>
    <t>대구신천</t>
    <phoneticPr fontId="2" type="noConversion"/>
  </si>
  <si>
    <t>은하수마트</t>
    <phoneticPr fontId="2" type="noConversion"/>
  </si>
  <si>
    <t>화성북양</t>
    <phoneticPr fontId="2" type="noConversion"/>
  </si>
  <si>
    <t>달랏</t>
    <phoneticPr fontId="2" type="noConversion"/>
  </si>
  <si>
    <t>경동</t>
    <phoneticPr fontId="2" type="noConversion"/>
  </si>
  <si>
    <t>아시아푸드마트</t>
    <phoneticPr fontId="2" type="noConversion"/>
  </si>
  <si>
    <t>쿠아마트</t>
    <phoneticPr fontId="2" type="noConversion"/>
  </si>
  <si>
    <t>대구신천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</si>
  <si>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</si>
  <si>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</si>
  <si>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</si>
  <si>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최승민</t>
    <phoneticPr fontId="2" type="noConversion"/>
  </si>
  <si>
    <t>전남해남</t>
    <phoneticPr fontId="2" type="noConversion"/>
  </si>
  <si>
    <t>달랏</t>
    <phoneticPr fontId="2" type="noConversion"/>
  </si>
  <si>
    <t>월드마트</t>
    <phoneticPr fontId="2" type="noConversion"/>
  </si>
  <si>
    <t>순천남정</t>
    <phoneticPr fontId="2" type="noConversion"/>
  </si>
  <si>
    <t>광주오치</t>
    <phoneticPr fontId="2" type="noConversion"/>
  </si>
  <si>
    <t>앙산아시아마트</t>
    <phoneticPr fontId="2" type="noConversion"/>
  </si>
  <si>
    <t>부산중앙</t>
    <phoneticPr fontId="2" type="noConversion"/>
  </si>
  <si>
    <t>예주</t>
    <phoneticPr fontId="2" type="noConversion"/>
  </si>
  <si>
    <t>달랏</t>
    <phoneticPr fontId="2" type="noConversion"/>
  </si>
  <si>
    <t>경동</t>
    <phoneticPr fontId="2" type="noConversion"/>
  </si>
  <si>
    <t>땡능</t>
    <phoneticPr fontId="2" type="noConversion"/>
  </si>
  <si>
    <t>미니마트</t>
    <phoneticPr fontId="2" type="noConversion"/>
  </si>
  <si>
    <t>킴스유통</t>
    <phoneticPr fontId="2" type="noConversion"/>
  </si>
  <si>
    <t>엠마우스</t>
    <phoneticPr fontId="2" type="noConversion"/>
  </si>
  <si>
    <t>에스앤비푸드*더원푸드</t>
    <phoneticPr fontId="2" type="noConversion"/>
  </si>
  <si>
    <t>쭉리아시아마트</t>
    <phoneticPr fontId="2" type="noConversion"/>
  </si>
  <si>
    <t>넨마트식당</t>
    <phoneticPr fontId="2" type="noConversion"/>
  </si>
  <si>
    <t>타이라오</t>
    <phoneticPr fontId="2" type="noConversion"/>
  </si>
  <si>
    <t>이경래//은진식품</t>
    <phoneticPr fontId="2" type="noConversion"/>
  </si>
  <si>
    <t>판타낏 사명</t>
    <phoneticPr fontId="2" type="noConversion"/>
  </si>
  <si>
    <t>경주외동</t>
    <phoneticPr fontId="2" type="noConversion"/>
  </si>
  <si>
    <t>대구달성</t>
    <phoneticPr fontId="2" type="noConversion"/>
  </si>
  <si>
    <t>김해주촌</t>
    <phoneticPr fontId="2" type="noConversion"/>
  </si>
  <si>
    <t>부산기장</t>
    <phoneticPr fontId="2" type="noConversion"/>
  </si>
  <si>
    <t>영천</t>
    <phoneticPr fontId="2" type="noConversion"/>
  </si>
  <si>
    <t>평택청북</t>
    <phoneticPr fontId="2" type="noConversion"/>
  </si>
  <si>
    <t>울산울주</t>
    <phoneticPr fontId="2" type="noConversion"/>
  </si>
  <si>
    <t>구미임은</t>
    <phoneticPr fontId="2" type="noConversion"/>
  </si>
  <si>
    <t>달랏</t>
    <phoneticPr fontId="2" type="noConversion"/>
  </si>
  <si>
    <t>경동</t>
    <phoneticPr fontId="2" type="noConversion"/>
  </si>
  <si>
    <t>서진푸드</t>
    <phoneticPr fontId="2" type="noConversion"/>
  </si>
  <si>
    <t>광주북구</t>
    <phoneticPr fontId="2" type="noConversion"/>
  </si>
  <si>
    <t>호성유통</t>
    <phoneticPr fontId="2" type="noConversion"/>
  </si>
  <si>
    <t>부산연제</t>
    <phoneticPr fontId="2" type="noConversion"/>
  </si>
  <si>
    <t>베트남마트</t>
    <phoneticPr fontId="2" type="noConversion"/>
  </si>
  <si>
    <t>부산영도</t>
    <phoneticPr fontId="2" type="noConversion"/>
  </si>
  <si>
    <t>아시아식품연합</t>
    <phoneticPr fontId="2" type="noConversion"/>
  </si>
  <si>
    <t>익산함열</t>
    <phoneticPr fontId="2" type="noConversion"/>
  </si>
  <si>
    <t>경동</t>
    <phoneticPr fontId="2" type="noConversion"/>
  </si>
  <si>
    <t>뿌 타이우던마트</t>
    <phoneticPr fontId="2" type="noConversion"/>
  </si>
  <si>
    <t>경남김해</t>
    <phoneticPr fontId="2" type="noConversion"/>
  </si>
  <si>
    <t>아시아푸드마트</t>
    <phoneticPr fontId="2" type="noConversion"/>
  </si>
  <si>
    <t>울산울주</t>
    <phoneticPr fontId="2" type="noConversion"/>
  </si>
  <si>
    <t>란싸와디</t>
    <phoneticPr fontId="2" type="noConversion"/>
  </si>
  <si>
    <t>문경흥덕</t>
    <phoneticPr fontId="2" type="noConversion"/>
  </si>
  <si>
    <t>KING PETCH</t>
    <phoneticPr fontId="2" type="noConversion"/>
  </si>
  <si>
    <t>전남장흥</t>
    <phoneticPr fontId="2" type="noConversion"/>
  </si>
  <si>
    <t xml:space="preserve">레드락주식회사 </t>
    <phoneticPr fontId="2" type="noConversion"/>
  </si>
  <si>
    <t>계룡두마</t>
    <phoneticPr fontId="2" type="noConversion"/>
  </si>
  <si>
    <t>예주</t>
    <phoneticPr fontId="2" type="noConversion"/>
  </si>
  <si>
    <t>엘에이</t>
    <phoneticPr fontId="2" type="noConversion"/>
  </si>
  <si>
    <t>김해신천</t>
    <phoneticPr fontId="2" type="noConversion"/>
  </si>
  <si>
    <t>이주선</t>
    <phoneticPr fontId="2" type="noConversion"/>
  </si>
  <si>
    <t>정선</t>
    <phoneticPr fontId="2" type="noConversion"/>
  </si>
  <si>
    <t>이수진</t>
    <phoneticPr fontId="2" type="noConversion"/>
  </si>
  <si>
    <t>영주휴천</t>
    <phoneticPr fontId="2" type="noConversion"/>
  </si>
  <si>
    <t>그린마트/경주</t>
    <phoneticPr fontId="2" type="noConversion"/>
  </si>
  <si>
    <t>경주외동</t>
    <phoneticPr fontId="2" type="noConversion"/>
  </si>
  <si>
    <t>예주</t>
    <phoneticPr fontId="2" type="noConversion"/>
  </si>
  <si>
    <t>헌수타이마트</t>
    <phoneticPr fontId="2" type="noConversion"/>
  </si>
  <si>
    <t>대구신천</t>
    <phoneticPr fontId="2" type="noConversion"/>
  </si>
  <si>
    <t>대신</t>
    <phoneticPr fontId="2" type="noConversion"/>
  </si>
  <si>
    <t>냉천아시아마트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</si>
  <si>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</si>
  <si>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</si>
  <si>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</si>
  <si>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킹마트</t>
    <phoneticPr fontId="2" type="noConversion"/>
  </si>
  <si>
    <t>부산강서</t>
    <phoneticPr fontId="2" type="noConversion"/>
  </si>
  <si>
    <t>달랏</t>
    <phoneticPr fontId="2" type="noConversion"/>
  </si>
  <si>
    <t>경남김해</t>
    <phoneticPr fontId="2" type="noConversion"/>
  </si>
  <si>
    <t>최승미</t>
    <phoneticPr fontId="2" type="noConversion"/>
  </si>
  <si>
    <t>전남해남</t>
    <phoneticPr fontId="2" type="noConversion"/>
  </si>
  <si>
    <t>예주</t>
    <phoneticPr fontId="2" type="noConversion"/>
  </si>
  <si>
    <t>제이비아시아</t>
    <phoneticPr fontId="2" type="noConversion"/>
  </si>
  <si>
    <t>경주사정</t>
    <phoneticPr fontId="2" type="noConversion"/>
  </si>
  <si>
    <t>김해천곡</t>
    <phoneticPr fontId="2" type="noConversion"/>
  </si>
  <si>
    <t>달랏</t>
    <phoneticPr fontId="2" type="noConversion"/>
  </si>
  <si>
    <t>이수진</t>
    <phoneticPr fontId="2" type="noConversion"/>
  </si>
  <si>
    <t>영주휴천</t>
    <phoneticPr fontId="2" type="noConversion"/>
  </si>
  <si>
    <t>경주외동</t>
    <phoneticPr fontId="2" type="noConversion"/>
  </si>
  <si>
    <t>하나타이</t>
    <phoneticPr fontId="2" type="noConversion"/>
  </si>
  <si>
    <t>광주오치</t>
    <phoneticPr fontId="2" type="noConversion"/>
  </si>
  <si>
    <t>월마트/원유나</t>
    <phoneticPr fontId="2" type="noConversion"/>
  </si>
  <si>
    <t>태백상장</t>
    <phoneticPr fontId="2" type="noConversion"/>
  </si>
  <si>
    <t>아시아마트포항</t>
    <phoneticPr fontId="2" type="noConversion"/>
  </si>
  <si>
    <t>포항흥해</t>
    <phoneticPr fontId="2" type="noConversion"/>
  </si>
  <si>
    <t>부산영도</t>
    <phoneticPr fontId="2" type="noConversion"/>
  </si>
  <si>
    <t>유리타이마트  **급배송요망</t>
  </si>
  <si>
    <t>**차미연 차씨네숍(급배송요망</t>
  </si>
  <si>
    <t>봉명아시아마트*급배송요망</t>
  </si>
  <si>
    <t>엠마우스 **급배송요망</t>
  </si>
  <si>
    <t>미니마트  **급배송요망</t>
  </si>
  <si>
    <t>**킴스유통 (( 당일배송</t>
  </si>
  <si>
    <t>타이라오*급배송요망</t>
  </si>
  <si>
    <t>에스앤비푸드*더원푸드*급배송요망</t>
  </si>
  <si>
    <t>하이퐁 진주 **급배송요망</t>
  </si>
  <si>
    <t>쭉리아시아마트  **급배송요망</t>
  </si>
  <si>
    <t>경북청송진보진안672</t>
  </si>
  <si>
    <t>경북봉화해저162</t>
  </si>
  <si>
    <t>청주흥덕송정36</t>
  </si>
  <si>
    <t>김해주촌내삼954</t>
  </si>
  <si>
    <t>경주외동입실847</t>
  </si>
  <si>
    <t>대구달성논공북리1</t>
  </si>
  <si>
    <t>울산울주두동봉계866</t>
  </si>
  <si>
    <t>부산기장정관매학459</t>
  </si>
  <si>
    <t>진주상평265</t>
  </si>
  <si>
    <t>영천화룡764</t>
  </si>
  <si>
    <t>8</t>
  </si>
  <si>
    <t>태백월마트</t>
    <phoneticPr fontId="2" type="noConversion"/>
  </si>
  <si>
    <t>타이자우파야</t>
    <phoneticPr fontId="2" type="noConversion"/>
  </si>
  <si>
    <t>구미신평</t>
    <phoneticPr fontId="2" type="noConversion"/>
  </si>
  <si>
    <t>월드마트</t>
    <phoneticPr fontId="2" type="noConversion"/>
  </si>
  <si>
    <t>순천남정</t>
    <phoneticPr fontId="2" type="noConversion"/>
  </si>
  <si>
    <t>경주외동</t>
    <phoneticPr fontId="2" type="noConversion"/>
  </si>
  <si>
    <t>달랏</t>
    <phoneticPr fontId="2" type="noConversion"/>
  </si>
  <si>
    <t>경동</t>
    <phoneticPr fontId="2" type="noConversion"/>
  </si>
  <si>
    <t>땡능</t>
    <phoneticPr fontId="2" type="noConversion"/>
  </si>
  <si>
    <t>광주광산구</t>
    <phoneticPr fontId="2" type="noConversion"/>
  </si>
  <si>
    <t>이규방</t>
    <phoneticPr fontId="2" type="noConversion"/>
  </si>
  <si>
    <t>충남논산</t>
    <phoneticPr fontId="2" type="noConversion"/>
  </si>
  <si>
    <t>북정아시아마트</t>
    <phoneticPr fontId="2" type="noConversion"/>
  </si>
  <si>
    <t>경남양산</t>
    <phoneticPr fontId="2" type="noConversion"/>
  </si>
  <si>
    <t>경주외동</t>
    <phoneticPr fontId="2" type="noConversion"/>
  </si>
  <si>
    <t>전남장흥</t>
    <phoneticPr fontId="2" type="noConversion"/>
  </si>
  <si>
    <t>한한</t>
    <phoneticPr fontId="2" type="noConversion"/>
  </si>
  <si>
    <t>전남영암</t>
    <phoneticPr fontId="2" type="noConversion"/>
  </si>
  <si>
    <t>광주북구</t>
    <phoneticPr fontId="2" type="noConversion"/>
  </si>
  <si>
    <t>예주</t>
    <phoneticPr fontId="2" type="noConversion"/>
  </si>
  <si>
    <t>경주외동</t>
    <phoneticPr fontId="2" type="noConversion"/>
  </si>
  <si>
    <t>경주사정</t>
    <phoneticPr fontId="2" type="noConversion"/>
  </si>
  <si>
    <t>아시아마트</t>
    <phoneticPr fontId="2" type="noConversion"/>
  </si>
  <si>
    <t>구평아시아마트</t>
    <phoneticPr fontId="2" type="noConversion"/>
  </si>
  <si>
    <t>구미황상</t>
    <phoneticPr fontId="2" type="noConversion"/>
  </si>
  <si>
    <t>고령대가야</t>
    <phoneticPr fontId="2" type="noConversion"/>
  </si>
  <si>
    <t>솜땀타이</t>
    <phoneticPr fontId="2" type="noConversion"/>
  </si>
  <si>
    <t>광장마트</t>
    <phoneticPr fontId="2" type="noConversion"/>
  </si>
  <si>
    <t>익산함열</t>
    <phoneticPr fontId="2" type="noConversion"/>
  </si>
  <si>
    <t>아시아마트</t>
    <phoneticPr fontId="2" type="noConversion"/>
  </si>
  <si>
    <t>논산강경</t>
    <phoneticPr fontId="2" type="noConversion"/>
  </si>
  <si>
    <t>경주외동</t>
    <phoneticPr fontId="2" type="noConversion"/>
  </si>
  <si>
    <t>경주외동</t>
    <phoneticPr fontId="2" type="noConversion"/>
  </si>
  <si>
    <t>파차야</t>
    <phoneticPr fontId="2" type="noConversion"/>
  </si>
  <si>
    <t>고창</t>
    <phoneticPr fontId="2" type="noConversion"/>
  </si>
  <si>
    <t>하나타이</t>
    <phoneticPr fontId="2" type="noConversion"/>
  </si>
  <si>
    <t>광주오치</t>
    <phoneticPr fontId="2" type="noConversion"/>
  </si>
  <si>
    <t>경동</t>
    <phoneticPr fontId="2" type="noConversion"/>
  </si>
  <si>
    <t>광주북구</t>
    <phoneticPr fontId="2" type="noConversion"/>
  </si>
  <si>
    <t>연육</t>
    <phoneticPr fontId="2" type="noConversion"/>
  </si>
  <si>
    <t>경기평택</t>
    <phoneticPr fontId="2" type="noConversion"/>
  </si>
  <si>
    <t>위드팜</t>
    <phoneticPr fontId="2" type="noConversion"/>
  </si>
  <si>
    <t>포항신항</t>
    <phoneticPr fontId="2" type="noConversion"/>
  </si>
  <si>
    <t>레드락주식회사</t>
    <phoneticPr fontId="2" type="noConversion"/>
  </si>
  <si>
    <t>계룡두마</t>
    <phoneticPr fontId="2" type="noConversion"/>
  </si>
  <si>
    <t>2024-04-16</t>
  </si>
  <si>
    <t>김문수사장님 은진식품동**급배송요망</t>
  </si>
  <si>
    <t>2024-04-17</t>
  </si>
  <si>
    <t>풍기바다수산</t>
  </si>
  <si>
    <t>영주풍기동부195</t>
  </si>
  <si>
    <t>아시아마트 속초</t>
  </si>
  <si>
    <t>속초교동981</t>
  </si>
  <si>
    <t>2024-04-18</t>
  </si>
  <si>
    <t>타이반 **급배송요망</t>
  </si>
  <si>
    <t>창원의창북면월백428</t>
  </si>
  <si>
    <t>2024-04-19</t>
  </si>
  <si>
    <t>2024-04-22</t>
  </si>
  <si>
    <t>미니마트 *급배송요망</t>
  </si>
  <si>
    <t>2024-04-23</t>
  </si>
  <si>
    <t>타이반 *급배송요망*냉동식품</t>
  </si>
  <si>
    <t>한백트레이딩  *급배송요망</t>
  </si>
  <si>
    <t>울산남구상개362</t>
  </si>
  <si>
    <t>2024-04-24</t>
  </si>
  <si>
    <t>엔에이치푸드 (급배송요망 냉동식품</t>
  </si>
  <si>
    <t>부산강서대저2동3903</t>
  </si>
  <si>
    <t>2024-04-25</t>
  </si>
  <si>
    <t>명현유통*급배송요망 *냉동식품</t>
  </si>
  <si>
    <t>이천호법유산769</t>
  </si>
  <si>
    <t>제이디팩 *급배송요망 *냉동식품</t>
  </si>
  <si>
    <t>경북칠곡가산송학480</t>
  </si>
  <si>
    <t>2024-04-26</t>
  </si>
  <si>
    <t>2024-04-29</t>
  </si>
  <si>
    <t>2024-04-30</t>
  </si>
  <si>
    <t>위드팜</t>
    <phoneticPr fontId="2" type="noConversion"/>
  </si>
  <si>
    <t>제이케이아시아마트</t>
    <phoneticPr fontId="2" type="noConversion"/>
  </si>
  <si>
    <t>영암삼호</t>
    <phoneticPr fontId="2" type="noConversion"/>
  </si>
  <si>
    <t>아시아마트</t>
    <phoneticPr fontId="2" type="noConversion"/>
  </si>
  <si>
    <t>논산강경</t>
    <phoneticPr fontId="2" type="noConversion"/>
  </si>
  <si>
    <t>이규방</t>
    <phoneticPr fontId="2" type="noConversion"/>
  </si>
  <si>
    <t>충남논산</t>
    <phoneticPr fontId="2" type="noConversion"/>
  </si>
  <si>
    <t>냉천아시아마트</t>
    <phoneticPr fontId="2" type="noConversion"/>
  </si>
  <si>
    <t>경주외동</t>
    <phoneticPr fontId="2" type="noConversion"/>
  </si>
  <si>
    <t>경동</t>
    <phoneticPr fontId="2" type="noConversion"/>
  </si>
  <si>
    <t>달랏</t>
    <phoneticPr fontId="2" type="noConversion"/>
  </si>
  <si>
    <t>서진푸드</t>
    <phoneticPr fontId="2" type="noConversion"/>
  </si>
  <si>
    <t>광주북구</t>
    <phoneticPr fontId="2" type="noConversion"/>
  </si>
  <si>
    <t>대신</t>
    <phoneticPr fontId="2" type="noConversion"/>
  </si>
  <si>
    <t>제이비아시아</t>
    <phoneticPr fontId="2" type="noConversion"/>
  </si>
  <si>
    <t>경주사정</t>
    <phoneticPr fontId="2" type="noConversion"/>
  </si>
  <si>
    <t>구평아시아마트</t>
    <phoneticPr fontId="2" type="noConversion"/>
  </si>
  <si>
    <t>구미황상</t>
    <phoneticPr fontId="2" type="noConversion"/>
  </si>
  <si>
    <t>이주선</t>
    <phoneticPr fontId="2" type="noConversion"/>
  </si>
  <si>
    <t>정선</t>
    <phoneticPr fontId="2" type="noConversion"/>
  </si>
  <si>
    <t>하나타이</t>
    <phoneticPr fontId="2" type="noConversion"/>
  </si>
  <si>
    <t>광주오치</t>
    <phoneticPr fontId="2" type="noConversion"/>
  </si>
  <si>
    <t>예주</t>
    <phoneticPr fontId="2" type="noConversion"/>
  </si>
  <si>
    <t>란싸와디</t>
    <phoneticPr fontId="2" type="noConversion"/>
  </si>
  <si>
    <t>문경흥덕</t>
    <phoneticPr fontId="2" type="noConversion"/>
  </si>
  <si>
    <t>그린마트</t>
    <phoneticPr fontId="2" type="noConversion"/>
  </si>
  <si>
    <t>경주외동</t>
    <phoneticPr fontId="2" type="noConversion"/>
  </si>
  <si>
    <t>송시예</t>
    <phoneticPr fontId="2" type="noConversion"/>
  </si>
  <si>
    <t>김해천곡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</si>
</sst>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.5"/>
      <color theme="1"/>
      <name val="맑은 고딕"/>
      <family val="3"/>
      <charset val="129"/>
      <scheme val="minor"/>
    </font>
    <font>
      <sz val="11.5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>
      <alignment vertical="center"/>
    </xf>
  </cellStyleXfs>
  <cellXfs count="106">
    <xf numFmtId="0" fontId="0" fillId="0" borderId="0" xfId="0">
      <alignment vertical="center"/>
    </xf>
    <xf numFmtId="41" fontId="0" fillId="0" borderId="1" xfId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41" fontId="0" fillId="0" borderId="1" xfId="1" applyFont="1" applyFill="1" applyBorder="1">
      <alignment vertical="center"/>
    </xf>
    <xf numFmtId="41" fontId="0" fillId="2" borderId="3" xfId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41" fontId="0" fillId="2" borderId="2" xfId="1" applyFont="1" applyFill="1" applyBorder="1" applyAlignment="1">
      <alignment horizontal="center" vertical="center"/>
    </xf>
    <xf numFmtId="176" fontId="0" fillId="0" borderId="4" xfId="0" applyNumberFormat="1" applyBorder="1">
      <alignment vertical="center"/>
    </xf>
    <xf numFmtId="41" fontId="0" fillId="0" borderId="5" xfId="1" applyFont="1" applyBorder="1">
      <alignment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41" fontId="0" fillId="0" borderId="3" xfId="1" applyFont="1" applyBorder="1">
      <alignment vertical="center"/>
    </xf>
    <xf numFmtId="41" fontId="3" fillId="3" borderId="1" xfId="1" applyFont="1" applyFill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3" fillId="0" borderId="0" xfId="1" applyFont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41" fontId="3" fillId="0" borderId="0" xfId="1" applyFont="1" applyFill="1" applyAlignment="1">
      <alignment horizontal="center" vertical="center"/>
    </xf>
    <xf numFmtId="0" fontId="0" fillId="0" borderId="2" xfId="0" applyBorder="1">
      <alignment vertical="center"/>
    </xf>
    <xf numFmtId="41" fontId="0" fillId="0" borderId="2" xfId="1" applyFont="1" applyFill="1" applyBorder="1">
      <alignment vertical="center"/>
    </xf>
    <xf numFmtId="41" fontId="0" fillId="2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176" fontId="0" fillId="0" borderId="0" xfId="0" applyNumberFormat="1">
      <alignment vertical="center"/>
    </xf>
    <xf numFmtId="41" fontId="0" fillId="0" borderId="2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0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0" fontId="0" fillId="0" borderId="1" xfId="1" applyNumberFormat="1" applyFont="1" applyFill="1" applyBorder="1">
      <alignment vertical="center"/>
    </xf>
    <xf numFmtId="0" fontId="6" fillId="0" borderId="1" xfId="1" applyNumberFormat="1" applyFont="1" applyBorder="1">
      <alignment vertical="center"/>
    </xf>
    <xf numFmtId="0" fontId="0" fillId="0" borderId="2" xfId="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1" applyNumberFormat="1" applyFont="1" applyFill="1" applyBorder="1">
      <alignment vertical="center"/>
    </xf>
    <xf numFmtId="176" fontId="0" fillId="0" borderId="3" xfId="1" applyNumberFormat="1" applyFont="1" applyBorder="1">
      <alignment vertical="center"/>
    </xf>
    <xf numFmtId="41" fontId="0" fillId="0" borderId="1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41" fontId="0" fillId="0" borderId="7" xfId="1" applyFont="1" applyBorder="1">
      <alignment vertical="center"/>
    </xf>
    <xf numFmtId="41" fontId="0" fillId="0" borderId="8" xfId="1" applyFont="1" applyBorder="1">
      <alignment vertical="center"/>
    </xf>
    <xf numFmtId="0" fontId="0" fillId="0" borderId="9" xfId="0" applyBorder="1" applyAlignment="1">
      <alignment horizontal="center" vertical="center"/>
    </xf>
    <xf numFmtId="41" fontId="0" fillId="0" borderId="10" xfId="1" applyFont="1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1" fontId="8" fillId="0" borderId="0" xfId="1" applyFont="1">
      <alignment vertical="center"/>
    </xf>
    <xf numFmtId="0" fontId="8" fillId="2" borderId="1" xfId="0" applyFont="1" applyFill="1" applyBorder="1" applyAlignment="1">
      <alignment horizontal="center" vertical="center"/>
    </xf>
    <xf numFmtId="41" fontId="8" fillId="2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41" fontId="8" fillId="0" borderId="1" xfId="1" applyFont="1" applyBorder="1">
      <alignment vertical="center"/>
    </xf>
    <xf numFmtId="41" fontId="8" fillId="0" borderId="1" xfId="1" applyFont="1" applyFill="1" applyBorder="1">
      <alignment vertical="center"/>
    </xf>
    <xf numFmtId="0" fontId="8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41" fontId="9" fillId="0" borderId="1" xfId="0" applyNumberFormat="1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0" borderId="0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41" fontId="9" fillId="0" borderId="0" xfId="1" applyFont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1" fontId="9" fillId="0" borderId="0" xfId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1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1" fontId="9" fillId="0" borderId="11" xfId="1" applyFont="1" applyBorder="1" applyAlignment="1">
      <alignment horizontal="center" vertical="center"/>
    </xf>
    <xf numFmtId="41" fontId="9" fillId="0" borderId="1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A7D3F26C-CA30-44C3-8367-FC815746CB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F9FD-DB65-4EF3-9D78-07C6E8850AED}">
  <sheetPr>
    <pageSetUpPr fitToPage="1"/>
  </sheetPr>
  <dimension ref="A1:L50"/>
  <sheetViews>
    <sheetView zoomScaleNormal="100" workbookViewId="0">
      <selection sqref="A1:XFD1048576"/>
    </sheetView>
  </sheetViews>
  <sheetFormatPr defaultRowHeight="21" customHeight="1" x14ac:dyDescent="0.3"/>
  <cols>
    <col min="1" max="2" width="9.75" customWidth="1"/>
    <col min="3" max="3" width="13.75" customWidth="1"/>
    <col min="4" max="4" width="20.125" bestFit="1" customWidth="1"/>
    <col min="5" max="5" width="17.125" customWidth="1"/>
    <col min="6" max="6" width="15.375" bestFit="1" customWidth="1"/>
    <col min="7" max="7" width="14.25" style="8" customWidth="1"/>
    <col min="8" max="8" width="12.625" style="8" customWidth="1"/>
    <col min="11" max="11" width="13.875" bestFit="1" customWidth="1"/>
    <col min="12" max="12" width="13.75" customWidth="1"/>
  </cols>
  <sheetData>
    <row r="1" spans="1:12" ht="21" customHeight="1" x14ac:dyDescent="0.3">
      <c r="A1" s="79" t="s">
        <v>115</v>
      </c>
      <c r="B1" s="79"/>
    </row>
    <row r="3" spans="1:12" ht="21" customHeight="1" x14ac:dyDescent="0.3">
      <c r="A3" s="2" t="s">
        <v>29</v>
      </c>
      <c r="B3" s="2" t="s">
        <v>0</v>
      </c>
      <c r="C3" s="2" t="s">
        <v>1</v>
      </c>
      <c r="D3" s="2" t="s">
        <v>3</v>
      </c>
      <c r="E3" s="2" t="s">
        <v>6</v>
      </c>
      <c r="F3" s="2" t="s">
        <v>28</v>
      </c>
      <c r="G3" s="7" t="s">
        <v>2</v>
      </c>
      <c r="H3" s="9" t="s">
        <v>9</v>
      </c>
    </row>
    <row r="4" spans="1:12" ht="21" customHeight="1" x14ac:dyDescent="0.3">
      <c r="A4" s="4" t="s">
        <v>30</v>
      </c>
      <c r="B4" s="4" t="s">
        <v>4</v>
      </c>
      <c r="C4" s="5">
        <v>45118</v>
      </c>
      <c r="D4" s="4" t="s">
        <v>5</v>
      </c>
      <c r="E4" s="4" t="s">
        <v>7</v>
      </c>
      <c r="F4" s="4">
        <v>2</v>
      </c>
      <c r="G4" s="1">
        <v>180000</v>
      </c>
      <c r="H4" s="3">
        <v>198000</v>
      </c>
    </row>
    <row r="5" spans="1:12" ht="21" customHeight="1" x14ac:dyDescent="0.3">
      <c r="A5" s="4" t="s">
        <v>31</v>
      </c>
      <c r="B5" s="4" t="s">
        <v>8</v>
      </c>
      <c r="C5" s="5">
        <v>45118</v>
      </c>
      <c r="D5" s="4" t="s">
        <v>10</v>
      </c>
      <c r="E5" s="4" t="s">
        <v>11</v>
      </c>
      <c r="F5" s="4">
        <v>1</v>
      </c>
      <c r="G5" s="3">
        <v>80000</v>
      </c>
      <c r="H5" s="80">
        <v>308000</v>
      </c>
    </row>
    <row r="6" spans="1:12" ht="21" customHeight="1" x14ac:dyDescent="0.3">
      <c r="A6" s="4" t="s">
        <v>31</v>
      </c>
      <c r="B6" s="4" t="s">
        <v>4</v>
      </c>
      <c r="C6" s="5">
        <v>45118</v>
      </c>
      <c r="D6" s="4" t="s">
        <v>12</v>
      </c>
      <c r="E6" s="4" t="s">
        <v>13</v>
      </c>
      <c r="F6" s="4">
        <v>1</v>
      </c>
      <c r="G6" s="3">
        <v>120000</v>
      </c>
      <c r="H6" s="80"/>
    </row>
    <row r="7" spans="1:12" ht="21" customHeight="1" x14ac:dyDescent="0.3">
      <c r="A7" s="4" t="s">
        <v>31</v>
      </c>
      <c r="B7" s="4" t="s">
        <v>4</v>
      </c>
      <c r="C7" s="5">
        <v>45118</v>
      </c>
      <c r="D7" s="4" t="s">
        <v>14</v>
      </c>
      <c r="E7" s="4" t="s">
        <v>15</v>
      </c>
      <c r="F7" s="4">
        <v>1</v>
      </c>
      <c r="G7" s="3">
        <v>80000</v>
      </c>
      <c r="H7" s="80"/>
      <c r="J7" s="15" t="s">
        <v>111</v>
      </c>
      <c r="K7" s="16">
        <v>3102000</v>
      </c>
      <c r="L7" s="18" t="s">
        <v>113</v>
      </c>
    </row>
    <row r="8" spans="1:12" ht="21" customHeight="1" x14ac:dyDescent="0.3">
      <c r="A8" s="4" t="s">
        <v>31</v>
      </c>
      <c r="B8" s="4" t="s">
        <v>16</v>
      </c>
      <c r="C8" s="5">
        <v>45118</v>
      </c>
      <c r="D8" s="4" t="s">
        <v>17</v>
      </c>
      <c r="E8" s="4" t="s">
        <v>18</v>
      </c>
      <c r="F8" s="4">
        <v>1</v>
      </c>
      <c r="G8" s="3">
        <v>151000</v>
      </c>
      <c r="H8" s="3"/>
      <c r="J8" s="15" t="s">
        <v>110</v>
      </c>
      <c r="K8" s="16">
        <v>2386000</v>
      </c>
      <c r="L8" s="18" t="s">
        <v>114</v>
      </c>
    </row>
    <row r="9" spans="1:12" ht="21" customHeight="1" x14ac:dyDescent="0.3">
      <c r="A9" s="4" t="s">
        <v>30</v>
      </c>
      <c r="B9" s="4" t="s">
        <v>4</v>
      </c>
      <c r="C9" s="5">
        <v>45119</v>
      </c>
      <c r="D9" s="4" t="s">
        <v>19</v>
      </c>
      <c r="E9" s="4" t="s">
        <v>20</v>
      </c>
      <c r="F9" s="4">
        <v>1</v>
      </c>
      <c r="G9" s="3">
        <v>90000</v>
      </c>
      <c r="H9" s="80">
        <v>198000</v>
      </c>
      <c r="J9" s="17"/>
      <c r="K9" s="17"/>
      <c r="L9" s="19"/>
    </row>
    <row r="10" spans="1:12" ht="21" customHeight="1" x14ac:dyDescent="0.3">
      <c r="A10" s="4" t="s">
        <v>30</v>
      </c>
      <c r="B10" s="4" t="s">
        <v>4</v>
      </c>
      <c r="C10" s="5">
        <v>45119</v>
      </c>
      <c r="D10" s="4" t="s">
        <v>19</v>
      </c>
      <c r="E10" s="4" t="s">
        <v>20</v>
      </c>
      <c r="F10" s="4">
        <v>1</v>
      </c>
      <c r="G10" s="6">
        <v>90000</v>
      </c>
      <c r="H10" s="80"/>
      <c r="J10" s="15" t="s">
        <v>112</v>
      </c>
      <c r="K10" s="16">
        <f>SUM(K7:K8)</f>
        <v>5488000</v>
      </c>
      <c r="L10" s="18"/>
    </row>
    <row r="11" spans="1:12" ht="21" customHeight="1" x14ac:dyDescent="0.3">
      <c r="A11" s="4" t="s">
        <v>31</v>
      </c>
      <c r="B11" s="4" t="s">
        <v>4</v>
      </c>
      <c r="C11" s="5">
        <v>45119</v>
      </c>
      <c r="D11" s="4" t="s">
        <v>21</v>
      </c>
      <c r="E11" s="4" t="s">
        <v>22</v>
      </c>
      <c r="F11" s="4">
        <v>1</v>
      </c>
      <c r="G11" s="3">
        <v>110000</v>
      </c>
      <c r="H11" s="80">
        <v>209000</v>
      </c>
    </row>
    <row r="12" spans="1:12" ht="21" customHeight="1" x14ac:dyDescent="0.3">
      <c r="A12" s="4" t="s">
        <v>31</v>
      </c>
      <c r="B12" s="4" t="s">
        <v>4</v>
      </c>
      <c r="C12" s="5">
        <v>45119</v>
      </c>
      <c r="D12" s="4" t="s">
        <v>23</v>
      </c>
      <c r="E12" s="4" t="s">
        <v>24</v>
      </c>
      <c r="F12" s="4">
        <v>1</v>
      </c>
      <c r="G12" s="3">
        <v>80000</v>
      </c>
      <c r="H12" s="80"/>
    </row>
    <row r="13" spans="1:12" ht="21" customHeight="1" x14ac:dyDescent="0.3">
      <c r="A13" s="4" t="s">
        <v>31</v>
      </c>
      <c r="B13" s="4" t="s">
        <v>25</v>
      </c>
      <c r="C13" s="5">
        <v>45119</v>
      </c>
      <c r="D13" s="4" t="s">
        <v>26</v>
      </c>
      <c r="E13" s="4" t="s">
        <v>27</v>
      </c>
      <c r="F13" s="4">
        <v>1</v>
      </c>
      <c r="G13" s="3"/>
      <c r="H13" s="3">
        <v>91000</v>
      </c>
    </row>
    <row r="14" spans="1:12" ht="21" customHeight="1" x14ac:dyDescent="0.3">
      <c r="A14" s="4" t="s">
        <v>31</v>
      </c>
      <c r="B14" s="4" t="s">
        <v>4</v>
      </c>
      <c r="C14" s="5">
        <v>45120</v>
      </c>
      <c r="D14" s="4" t="s">
        <v>32</v>
      </c>
      <c r="E14" s="4" t="s">
        <v>33</v>
      </c>
      <c r="F14" s="4">
        <v>1</v>
      </c>
      <c r="G14" s="3">
        <v>140000</v>
      </c>
      <c r="H14" s="3">
        <v>154000</v>
      </c>
    </row>
    <row r="15" spans="1:12" ht="21" customHeight="1" x14ac:dyDescent="0.3">
      <c r="A15" s="4" t="s">
        <v>31</v>
      </c>
      <c r="B15" s="4" t="s">
        <v>16</v>
      </c>
      <c r="C15" s="5">
        <v>45120</v>
      </c>
      <c r="D15" s="4" t="s">
        <v>34</v>
      </c>
      <c r="E15" s="4" t="s">
        <v>35</v>
      </c>
      <c r="F15" s="4">
        <v>1</v>
      </c>
      <c r="G15" s="3"/>
      <c r="H15" s="3">
        <v>95000</v>
      </c>
    </row>
    <row r="16" spans="1:12" ht="21" customHeight="1" x14ac:dyDescent="0.3">
      <c r="A16" s="4" t="s">
        <v>31</v>
      </c>
      <c r="B16" s="4" t="s">
        <v>36</v>
      </c>
      <c r="C16" s="5">
        <v>45120</v>
      </c>
      <c r="D16" s="4" t="s">
        <v>37</v>
      </c>
      <c r="E16" s="4" t="s">
        <v>38</v>
      </c>
      <c r="F16" s="4">
        <v>1</v>
      </c>
      <c r="G16" s="3">
        <v>60000</v>
      </c>
      <c r="H16" s="80">
        <v>187000</v>
      </c>
    </row>
    <row r="17" spans="1:8" ht="21" customHeight="1" x14ac:dyDescent="0.3">
      <c r="A17" s="4" t="s">
        <v>31</v>
      </c>
      <c r="B17" s="4" t="s">
        <v>36</v>
      </c>
      <c r="C17" s="5">
        <v>45120</v>
      </c>
      <c r="D17" s="4" t="s">
        <v>37</v>
      </c>
      <c r="E17" s="4" t="s">
        <v>38</v>
      </c>
      <c r="F17" s="4">
        <v>1</v>
      </c>
      <c r="G17" s="3">
        <v>110000</v>
      </c>
      <c r="H17" s="80"/>
    </row>
    <row r="18" spans="1:8" ht="21" customHeight="1" x14ac:dyDescent="0.3">
      <c r="A18" s="4" t="s">
        <v>31</v>
      </c>
      <c r="B18" s="4" t="s">
        <v>39</v>
      </c>
      <c r="C18" s="5">
        <v>45120</v>
      </c>
      <c r="D18" s="4" t="s">
        <v>40</v>
      </c>
      <c r="E18" s="4" t="s">
        <v>41</v>
      </c>
      <c r="F18" s="4" t="s">
        <v>42</v>
      </c>
      <c r="G18" s="3"/>
      <c r="H18" s="3">
        <v>111000</v>
      </c>
    </row>
    <row r="19" spans="1:8" ht="21" customHeight="1" x14ac:dyDescent="0.3">
      <c r="A19" s="4" t="s">
        <v>31</v>
      </c>
      <c r="B19" s="4" t="s">
        <v>43</v>
      </c>
      <c r="C19" s="5">
        <v>45121</v>
      </c>
      <c r="D19" s="4" t="s">
        <v>44</v>
      </c>
      <c r="E19" s="4" t="s">
        <v>45</v>
      </c>
      <c r="F19" s="4">
        <v>1</v>
      </c>
      <c r="G19" s="3">
        <v>80000</v>
      </c>
      <c r="H19" s="3">
        <v>88000</v>
      </c>
    </row>
    <row r="20" spans="1:8" ht="21" customHeight="1" x14ac:dyDescent="0.3">
      <c r="A20" s="4" t="s">
        <v>30</v>
      </c>
      <c r="B20" s="4" t="s">
        <v>4</v>
      </c>
      <c r="C20" s="5">
        <v>45124</v>
      </c>
      <c r="D20" s="4" t="s">
        <v>46</v>
      </c>
      <c r="E20" s="4" t="s">
        <v>47</v>
      </c>
      <c r="F20" s="4">
        <v>1</v>
      </c>
      <c r="G20" s="3">
        <v>140000</v>
      </c>
      <c r="H20" s="80">
        <v>418000</v>
      </c>
    </row>
    <row r="21" spans="1:8" ht="21" customHeight="1" x14ac:dyDescent="0.3">
      <c r="A21" s="4" t="s">
        <v>30</v>
      </c>
      <c r="B21" s="4" t="s">
        <v>4</v>
      </c>
      <c r="C21" s="5">
        <v>45124</v>
      </c>
      <c r="D21" s="4" t="s">
        <v>48</v>
      </c>
      <c r="E21" s="4" t="s">
        <v>49</v>
      </c>
      <c r="F21" s="4">
        <v>1</v>
      </c>
      <c r="G21" s="3">
        <v>120000</v>
      </c>
      <c r="H21" s="80"/>
    </row>
    <row r="22" spans="1:8" ht="21" customHeight="1" x14ac:dyDescent="0.3">
      <c r="A22" s="4" t="s">
        <v>30</v>
      </c>
      <c r="B22" s="4" t="s">
        <v>4</v>
      </c>
      <c r="C22" s="5">
        <v>45124</v>
      </c>
      <c r="D22" s="4" t="s">
        <v>50</v>
      </c>
      <c r="E22" s="4" t="s">
        <v>51</v>
      </c>
      <c r="F22" s="4">
        <v>1</v>
      </c>
      <c r="G22" s="3">
        <v>120000</v>
      </c>
      <c r="H22" s="80"/>
    </row>
    <row r="23" spans="1:8" ht="21" customHeight="1" x14ac:dyDescent="0.3">
      <c r="A23" s="4" t="s">
        <v>31</v>
      </c>
      <c r="B23" s="4" t="s">
        <v>52</v>
      </c>
      <c r="C23" s="5">
        <v>45124</v>
      </c>
      <c r="D23" s="4" t="s">
        <v>17</v>
      </c>
      <c r="E23" s="4" t="s">
        <v>53</v>
      </c>
      <c r="F23" s="4">
        <v>2</v>
      </c>
      <c r="G23" s="3"/>
      <c r="H23" s="3">
        <v>167000</v>
      </c>
    </row>
    <row r="24" spans="1:8" ht="21" customHeight="1" x14ac:dyDescent="0.3">
      <c r="A24" s="4" t="s">
        <v>31</v>
      </c>
      <c r="B24" s="4" t="s">
        <v>52</v>
      </c>
      <c r="C24" s="5">
        <v>45124</v>
      </c>
      <c r="D24" s="4" t="s">
        <v>54</v>
      </c>
      <c r="E24" s="4" t="s">
        <v>55</v>
      </c>
      <c r="F24" s="4">
        <v>1</v>
      </c>
      <c r="G24" s="3"/>
      <c r="H24" s="3">
        <v>131000</v>
      </c>
    </row>
    <row r="25" spans="1:8" ht="21" customHeight="1" x14ac:dyDescent="0.3">
      <c r="A25" s="4" t="s">
        <v>30</v>
      </c>
      <c r="B25" s="4" t="s">
        <v>56</v>
      </c>
      <c r="C25" s="5">
        <v>45125</v>
      </c>
      <c r="D25" s="4" t="s">
        <v>57</v>
      </c>
      <c r="E25" s="4" t="s">
        <v>58</v>
      </c>
      <c r="F25" s="4">
        <v>1</v>
      </c>
      <c r="G25" s="3">
        <v>80000</v>
      </c>
      <c r="H25" s="3">
        <v>88000</v>
      </c>
    </row>
    <row r="26" spans="1:8" ht="21" customHeight="1" x14ac:dyDescent="0.3">
      <c r="A26" s="4" t="s">
        <v>31</v>
      </c>
      <c r="B26" s="4" t="s">
        <v>4</v>
      </c>
      <c r="C26" s="5">
        <v>45125</v>
      </c>
      <c r="D26" s="4" t="s">
        <v>59</v>
      </c>
      <c r="E26" s="4" t="s">
        <v>60</v>
      </c>
      <c r="F26" s="4">
        <v>1</v>
      </c>
      <c r="G26" s="3">
        <v>80000</v>
      </c>
      <c r="H26" s="3">
        <v>88000</v>
      </c>
    </row>
    <row r="27" spans="1:8" ht="21" customHeight="1" x14ac:dyDescent="0.3">
      <c r="A27" s="4" t="s">
        <v>31</v>
      </c>
      <c r="B27" s="4" t="s">
        <v>16</v>
      </c>
      <c r="C27" s="5">
        <v>45125</v>
      </c>
      <c r="D27" s="4" t="s">
        <v>54</v>
      </c>
      <c r="E27" s="4" t="s">
        <v>109</v>
      </c>
      <c r="F27" s="4">
        <v>1</v>
      </c>
      <c r="G27" s="3"/>
      <c r="H27" s="3">
        <v>91000</v>
      </c>
    </row>
    <row r="28" spans="1:8" ht="21" customHeight="1" x14ac:dyDescent="0.3">
      <c r="A28" s="4" t="s">
        <v>61</v>
      </c>
      <c r="B28" s="4" t="s">
        <v>62</v>
      </c>
      <c r="C28" s="5">
        <v>45126</v>
      </c>
      <c r="D28" s="4" t="s">
        <v>63</v>
      </c>
      <c r="E28" s="4" t="s">
        <v>64</v>
      </c>
      <c r="F28" s="4">
        <v>1</v>
      </c>
      <c r="G28" s="3"/>
      <c r="H28" s="3">
        <v>71000</v>
      </c>
    </row>
    <row r="29" spans="1:8" ht="21" customHeight="1" x14ac:dyDescent="0.3">
      <c r="A29" s="4" t="s">
        <v>31</v>
      </c>
      <c r="B29" s="4" t="s">
        <v>62</v>
      </c>
      <c r="C29" s="5">
        <v>45126</v>
      </c>
      <c r="D29" s="4" t="s">
        <v>17</v>
      </c>
      <c r="E29" s="4" t="s">
        <v>18</v>
      </c>
      <c r="F29" s="4">
        <v>1</v>
      </c>
      <c r="G29" s="3"/>
      <c r="H29" s="3">
        <v>71000</v>
      </c>
    </row>
    <row r="30" spans="1:8" ht="21" customHeight="1" x14ac:dyDescent="0.3">
      <c r="A30" s="4" t="s">
        <v>31</v>
      </c>
      <c r="B30" s="4" t="s">
        <v>65</v>
      </c>
      <c r="C30" s="5">
        <v>45127</v>
      </c>
      <c r="D30" s="4" t="s">
        <v>66</v>
      </c>
      <c r="E30" s="4" t="s">
        <v>13</v>
      </c>
      <c r="F30" s="4">
        <v>1</v>
      </c>
      <c r="G30" s="3">
        <v>80000</v>
      </c>
      <c r="H30" s="80">
        <v>198000</v>
      </c>
    </row>
    <row r="31" spans="1:8" ht="21" customHeight="1" x14ac:dyDescent="0.3">
      <c r="A31" s="4" t="s">
        <v>31</v>
      </c>
      <c r="B31" s="4" t="s">
        <v>65</v>
      </c>
      <c r="C31" s="5">
        <v>45127</v>
      </c>
      <c r="D31" s="4" t="s">
        <v>67</v>
      </c>
      <c r="E31" s="4" t="s">
        <v>33</v>
      </c>
      <c r="F31" s="4">
        <v>1</v>
      </c>
      <c r="G31" s="3">
        <v>100000</v>
      </c>
      <c r="H31" s="80"/>
    </row>
    <row r="32" spans="1:8" ht="21" customHeight="1" x14ac:dyDescent="0.3">
      <c r="A32" s="4" t="s">
        <v>31</v>
      </c>
      <c r="B32" s="4" t="s">
        <v>68</v>
      </c>
      <c r="C32" s="5">
        <v>45127</v>
      </c>
      <c r="D32" s="4" t="s">
        <v>26</v>
      </c>
      <c r="E32" s="4" t="s">
        <v>27</v>
      </c>
      <c r="F32" s="4">
        <v>1</v>
      </c>
      <c r="G32" s="3"/>
      <c r="H32" s="3">
        <v>101000</v>
      </c>
    </row>
    <row r="33" spans="1:8" ht="21" customHeight="1" x14ac:dyDescent="0.3">
      <c r="A33" s="4" t="s">
        <v>31</v>
      </c>
      <c r="B33" s="4" t="s">
        <v>16</v>
      </c>
      <c r="C33" s="5">
        <v>45128</v>
      </c>
      <c r="D33" s="4" t="s">
        <v>69</v>
      </c>
      <c r="E33" s="4" t="s">
        <v>70</v>
      </c>
      <c r="F33" s="4">
        <v>1</v>
      </c>
      <c r="G33" s="3"/>
      <c r="H33" s="3">
        <v>116000</v>
      </c>
    </row>
    <row r="34" spans="1:8" ht="21" customHeight="1" x14ac:dyDescent="0.3">
      <c r="A34" s="4" t="s">
        <v>31</v>
      </c>
      <c r="B34" s="4" t="s">
        <v>71</v>
      </c>
      <c r="C34" s="5">
        <v>45131</v>
      </c>
      <c r="D34" s="4" t="s">
        <v>72</v>
      </c>
      <c r="E34" s="4" t="s">
        <v>73</v>
      </c>
      <c r="F34" s="4">
        <v>1</v>
      </c>
      <c r="G34" s="3">
        <v>110000</v>
      </c>
      <c r="H34" s="3">
        <v>121000</v>
      </c>
    </row>
    <row r="35" spans="1:8" ht="21" customHeight="1" x14ac:dyDescent="0.3">
      <c r="A35" s="4" t="s">
        <v>31</v>
      </c>
      <c r="B35" s="4" t="s">
        <v>74</v>
      </c>
      <c r="C35" s="5">
        <v>45131</v>
      </c>
      <c r="D35" s="4" t="s">
        <v>75</v>
      </c>
      <c r="E35" s="4" t="s">
        <v>76</v>
      </c>
      <c r="F35" s="4">
        <v>1</v>
      </c>
      <c r="G35" s="3"/>
      <c r="H35" s="3">
        <v>121000</v>
      </c>
    </row>
    <row r="36" spans="1:8" ht="21" customHeight="1" x14ac:dyDescent="0.3">
      <c r="A36" s="4" t="s">
        <v>31</v>
      </c>
      <c r="B36" s="4" t="s">
        <v>4</v>
      </c>
      <c r="C36" s="5">
        <v>45132</v>
      </c>
      <c r="D36" s="4" t="s">
        <v>77</v>
      </c>
      <c r="E36" s="4" t="s">
        <v>78</v>
      </c>
      <c r="F36" s="4">
        <v>1</v>
      </c>
      <c r="G36" s="3">
        <v>100000</v>
      </c>
      <c r="H36" s="80">
        <v>198000</v>
      </c>
    </row>
    <row r="37" spans="1:8" ht="21" customHeight="1" x14ac:dyDescent="0.3">
      <c r="A37" s="4" t="s">
        <v>31</v>
      </c>
      <c r="B37" s="4" t="s">
        <v>4</v>
      </c>
      <c r="C37" s="5">
        <v>45132</v>
      </c>
      <c r="D37" s="4" t="s">
        <v>10</v>
      </c>
      <c r="E37" s="4" t="s">
        <v>11</v>
      </c>
      <c r="F37" s="4">
        <v>1</v>
      </c>
      <c r="G37" s="3">
        <v>800000</v>
      </c>
      <c r="H37" s="80"/>
    </row>
    <row r="38" spans="1:8" ht="21" customHeight="1" x14ac:dyDescent="0.3">
      <c r="A38" s="4" t="s">
        <v>31</v>
      </c>
      <c r="B38" s="4" t="s">
        <v>16</v>
      </c>
      <c r="C38" s="10">
        <v>45132</v>
      </c>
      <c r="D38" s="4" t="s">
        <v>17</v>
      </c>
      <c r="E38" s="4" t="s">
        <v>79</v>
      </c>
      <c r="F38" s="4">
        <v>1</v>
      </c>
      <c r="G38" s="11"/>
      <c r="H38" s="3">
        <v>131000</v>
      </c>
    </row>
    <row r="39" spans="1:8" ht="21" customHeight="1" x14ac:dyDescent="0.3">
      <c r="A39" s="4" t="s">
        <v>30</v>
      </c>
      <c r="B39" s="4" t="s">
        <v>4</v>
      </c>
      <c r="C39" s="5">
        <v>45133</v>
      </c>
      <c r="D39" s="4" t="s">
        <v>19</v>
      </c>
      <c r="E39" s="4" t="s">
        <v>20</v>
      </c>
      <c r="F39" s="4">
        <v>2</v>
      </c>
      <c r="G39" s="3">
        <v>150000</v>
      </c>
      <c r="H39" s="3">
        <v>165000</v>
      </c>
    </row>
    <row r="40" spans="1:8" ht="21" customHeight="1" x14ac:dyDescent="0.3">
      <c r="A40" s="4" t="s">
        <v>30</v>
      </c>
      <c r="B40" s="4" t="s">
        <v>4</v>
      </c>
      <c r="C40" s="5">
        <v>45133</v>
      </c>
      <c r="D40" s="4" t="s">
        <v>80</v>
      </c>
      <c r="E40" s="4" t="s">
        <v>7</v>
      </c>
      <c r="F40" s="4">
        <v>3</v>
      </c>
      <c r="G40" s="3">
        <v>360000</v>
      </c>
      <c r="H40" s="3">
        <v>396000</v>
      </c>
    </row>
    <row r="41" spans="1:8" ht="21" customHeight="1" x14ac:dyDescent="0.3">
      <c r="A41" s="4" t="s">
        <v>31</v>
      </c>
      <c r="B41" s="4" t="s">
        <v>81</v>
      </c>
      <c r="C41" s="5">
        <v>45133</v>
      </c>
      <c r="D41" s="4" t="s">
        <v>59</v>
      </c>
      <c r="E41" s="4" t="s">
        <v>82</v>
      </c>
      <c r="F41" s="4">
        <v>1</v>
      </c>
      <c r="G41" s="3">
        <v>80000</v>
      </c>
      <c r="H41" s="3">
        <v>88000</v>
      </c>
    </row>
    <row r="42" spans="1:8" ht="21" customHeight="1" x14ac:dyDescent="0.3">
      <c r="A42" s="12" t="s">
        <v>31</v>
      </c>
      <c r="B42" s="12" t="s">
        <v>83</v>
      </c>
      <c r="C42" s="13">
        <v>45133</v>
      </c>
      <c r="D42" s="12" t="s">
        <v>40</v>
      </c>
      <c r="E42" s="12" t="s">
        <v>84</v>
      </c>
      <c r="F42" s="12" t="s">
        <v>88</v>
      </c>
      <c r="G42" s="14"/>
      <c r="H42" s="14">
        <v>71000</v>
      </c>
    </row>
    <row r="43" spans="1:8" ht="21" customHeight="1" x14ac:dyDescent="0.3">
      <c r="A43" s="4" t="s">
        <v>31</v>
      </c>
      <c r="B43" s="4" t="s">
        <v>16</v>
      </c>
      <c r="C43" s="5">
        <v>45133</v>
      </c>
      <c r="D43" s="4" t="s">
        <v>85</v>
      </c>
      <c r="E43" s="4" t="s">
        <v>86</v>
      </c>
      <c r="F43" s="4" t="s">
        <v>87</v>
      </c>
      <c r="G43" s="3"/>
      <c r="H43" s="3">
        <v>161000</v>
      </c>
    </row>
    <row r="44" spans="1:8" ht="21" customHeight="1" x14ac:dyDescent="0.3">
      <c r="A44" s="4" t="s">
        <v>31</v>
      </c>
      <c r="B44" s="4" t="s">
        <v>16</v>
      </c>
      <c r="C44" s="5">
        <v>45133</v>
      </c>
      <c r="D44" s="4" t="s">
        <v>89</v>
      </c>
      <c r="E44" s="4" t="s">
        <v>90</v>
      </c>
      <c r="F44" s="4">
        <v>1</v>
      </c>
      <c r="G44" s="3"/>
      <c r="H44" s="3">
        <v>101000</v>
      </c>
    </row>
    <row r="45" spans="1:8" ht="21" customHeight="1" x14ac:dyDescent="0.3">
      <c r="A45" s="4" t="s">
        <v>31</v>
      </c>
      <c r="B45" s="4" t="s">
        <v>91</v>
      </c>
      <c r="C45" s="5">
        <v>45134</v>
      </c>
      <c r="D45" s="4" t="s">
        <v>17</v>
      </c>
      <c r="E45" s="4" t="s">
        <v>92</v>
      </c>
      <c r="F45" s="4">
        <v>1</v>
      </c>
      <c r="G45" s="3"/>
      <c r="H45" s="3">
        <v>86000</v>
      </c>
    </row>
    <row r="46" spans="1:8" ht="21" customHeight="1" x14ac:dyDescent="0.3">
      <c r="A46" s="4" t="s">
        <v>31</v>
      </c>
      <c r="B46" s="4" t="s">
        <v>93</v>
      </c>
      <c r="C46" s="5">
        <v>45135</v>
      </c>
      <c r="D46" s="4" t="s">
        <v>63</v>
      </c>
      <c r="E46" s="4" t="s">
        <v>94</v>
      </c>
      <c r="F46" s="4" t="s">
        <v>95</v>
      </c>
      <c r="G46" s="3"/>
      <c r="H46" s="3">
        <v>171000</v>
      </c>
    </row>
    <row r="47" spans="1:8" ht="21" customHeight="1" x14ac:dyDescent="0.3">
      <c r="A47" s="4" t="s">
        <v>31</v>
      </c>
      <c r="B47" s="4" t="s">
        <v>93</v>
      </c>
      <c r="C47" s="5">
        <v>45135</v>
      </c>
      <c r="D47" s="4" t="s">
        <v>26</v>
      </c>
      <c r="E47" s="4" t="s">
        <v>27</v>
      </c>
      <c r="F47" s="4">
        <v>1</v>
      </c>
      <c r="G47" s="3"/>
      <c r="H47" s="3">
        <v>116000</v>
      </c>
    </row>
    <row r="48" spans="1:8" ht="21" customHeight="1" x14ac:dyDescent="0.3">
      <c r="A48" s="4" t="s">
        <v>31</v>
      </c>
      <c r="B48" s="4" t="s">
        <v>16</v>
      </c>
      <c r="C48" s="5">
        <v>45138</v>
      </c>
      <c r="D48" s="4" t="s">
        <v>40</v>
      </c>
      <c r="E48" s="4" t="s">
        <v>41</v>
      </c>
      <c r="F48" s="4">
        <v>1</v>
      </c>
      <c r="G48" s="3"/>
      <c r="H48" s="3">
        <v>91000</v>
      </c>
    </row>
    <row r="49" spans="1:8" ht="21" customHeight="1" x14ac:dyDescent="0.3">
      <c r="A49" s="4" t="s">
        <v>31</v>
      </c>
      <c r="B49" s="4" t="s">
        <v>16</v>
      </c>
      <c r="C49" s="5">
        <v>45138</v>
      </c>
      <c r="D49" s="4" t="s">
        <v>17</v>
      </c>
      <c r="E49" s="4" t="s">
        <v>96</v>
      </c>
      <c r="F49" s="4">
        <v>1</v>
      </c>
      <c r="G49" s="3"/>
      <c r="H49" s="3">
        <v>141000</v>
      </c>
    </row>
    <row r="50" spans="1:8" ht="21" customHeight="1" x14ac:dyDescent="0.3">
      <c r="D50" s="8"/>
      <c r="E50" s="8"/>
      <c r="G50"/>
      <c r="H50"/>
    </row>
  </sheetData>
  <mergeCells count="8">
    <mergeCell ref="A1:B1"/>
    <mergeCell ref="H36:H37"/>
    <mergeCell ref="H30:H31"/>
    <mergeCell ref="H5:H7"/>
    <mergeCell ref="H9:H10"/>
    <mergeCell ref="H11:H12"/>
    <mergeCell ref="H16:H17"/>
    <mergeCell ref="H20:H22"/>
  </mergeCells>
  <phoneticPr fontId="2" type="noConversion"/>
  <pageMargins left="0.7" right="0.7" top="0.75" bottom="0.75" header="0.3" footer="0.3"/>
  <pageSetup paperSize="9" scale="50" fitToHeight="0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AACA-01DA-4275-875B-70FD7E25816B}">
  <dimension ref="A1:H95"/>
  <sheetViews>
    <sheetView topLeftCell="A40" workbookViewId="0">
      <selection activeCell="A40" sqref="A1:XFD1048576"/>
    </sheetView>
  </sheetViews>
  <sheetFormatPr defaultRowHeight="16.5" x14ac:dyDescent="0.3"/>
  <cols>
    <col min="1" max="1" width="9.875" style="34" bestFit="1" customWidth="1"/>
    <col min="2" max="2" width="7.5" style="34" customWidth="1"/>
    <col min="3" max="3" width="11.125" style="34" bestFit="1" customWidth="1"/>
    <col min="4" max="4" width="22.25" style="34" bestFit="1" customWidth="1"/>
    <col min="5" max="6" width="11" style="34" bestFit="1" customWidth="1"/>
    <col min="7" max="7" width="10.875" style="63" bestFit="1" customWidth="1"/>
    <col min="8" max="8" width="13.375" style="63" bestFit="1" customWidth="1"/>
    <col min="9" max="16384" width="9" style="34"/>
  </cols>
  <sheetData>
    <row r="1" spans="1:8" x14ac:dyDescent="0.3">
      <c r="A1" s="29" t="s">
        <v>29</v>
      </c>
      <c r="B1" s="29" t="s">
        <v>0</v>
      </c>
      <c r="C1" s="29" t="s">
        <v>1</v>
      </c>
      <c r="D1" s="29" t="s">
        <v>3</v>
      </c>
      <c r="E1" s="29" t="s">
        <v>6</v>
      </c>
      <c r="F1" s="29" t="s">
        <v>28</v>
      </c>
      <c r="G1" s="22" t="s">
        <v>2</v>
      </c>
      <c r="H1" s="22" t="s">
        <v>9</v>
      </c>
    </row>
    <row r="2" spans="1:8" x14ac:dyDescent="0.3">
      <c r="A2" s="28" t="s">
        <v>1331</v>
      </c>
      <c r="B2" s="28" t="s">
        <v>1332</v>
      </c>
      <c r="C2" s="35">
        <v>45384</v>
      </c>
      <c r="D2" s="28" t="s">
        <v>1333</v>
      </c>
      <c r="E2" s="28" t="s">
        <v>1334</v>
      </c>
      <c r="F2" s="28">
        <v>2</v>
      </c>
      <c r="G2" s="1">
        <v>197000</v>
      </c>
      <c r="H2" s="1">
        <f t="shared" ref="H2:H33" si="0">G2*1.1</f>
        <v>216700.00000000003</v>
      </c>
    </row>
    <row r="3" spans="1:8" x14ac:dyDescent="0.3">
      <c r="A3" s="28" t="s">
        <v>120</v>
      </c>
      <c r="B3" s="28" t="s">
        <v>1341</v>
      </c>
      <c r="C3" s="35">
        <v>45385</v>
      </c>
      <c r="D3" s="28" t="s">
        <v>1342</v>
      </c>
      <c r="E3" s="28" t="s">
        <v>1343</v>
      </c>
      <c r="F3" s="28">
        <v>1</v>
      </c>
      <c r="G3" s="1">
        <v>151000</v>
      </c>
      <c r="H3" s="1">
        <f t="shared" si="0"/>
        <v>166100</v>
      </c>
    </row>
    <row r="4" spans="1:8" x14ac:dyDescent="0.3">
      <c r="A4" s="28" t="s">
        <v>120</v>
      </c>
      <c r="B4" s="28" t="s">
        <v>1341</v>
      </c>
      <c r="C4" s="35">
        <v>45385</v>
      </c>
      <c r="D4" s="28" t="s">
        <v>1344</v>
      </c>
      <c r="E4" s="28" t="s">
        <v>1345</v>
      </c>
      <c r="F4" s="28">
        <v>1</v>
      </c>
      <c r="G4" s="1">
        <v>131000</v>
      </c>
      <c r="H4" s="1">
        <f t="shared" si="0"/>
        <v>144100</v>
      </c>
    </row>
    <row r="5" spans="1:8" x14ac:dyDescent="0.3">
      <c r="A5" s="28" t="s">
        <v>120</v>
      </c>
      <c r="B5" s="28" t="s">
        <v>16</v>
      </c>
      <c r="C5" s="35">
        <v>45387</v>
      </c>
      <c r="D5" s="28" t="s">
        <v>1348</v>
      </c>
      <c r="E5" s="28" t="s">
        <v>1349</v>
      </c>
      <c r="F5" s="28">
        <v>1</v>
      </c>
      <c r="G5" s="1">
        <v>101000</v>
      </c>
      <c r="H5" s="1">
        <f t="shared" si="0"/>
        <v>111100.00000000001</v>
      </c>
    </row>
    <row r="6" spans="1:8" x14ac:dyDescent="0.3">
      <c r="A6" s="28" t="s">
        <v>120</v>
      </c>
      <c r="B6" s="28" t="s">
        <v>16</v>
      </c>
      <c r="C6" s="35">
        <v>45390</v>
      </c>
      <c r="D6" s="28" t="s">
        <v>17</v>
      </c>
      <c r="E6" s="28" t="s">
        <v>92</v>
      </c>
      <c r="F6" s="28">
        <v>1</v>
      </c>
      <c r="G6" s="1">
        <v>111000</v>
      </c>
      <c r="H6" s="1">
        <f t="shared" si="0"/>
        <v>122100.00000000001</v>
      </c>
    </row>
    <row r="7" spans="1:8" x14ac:dyDescent="0.3">
      <c r="A7" s="28" t="s">
        <v>1367</v>
      </c>
      <c r="B7" s="28" t="s">
        <v>1368</v>
      </c>
      <c r="C7" s="35">
        <v>45393</v>
      </c>
      <c r="D7" s="28" t="s">
        <v>17</v>
      </c>
      <c r="E7" s="28" t="s">
        <v>92</v>
      </c>
      <c r="F7" s="28">
        <v>1</v>
      </c>
      <c r="G7" s="1">
        <v>91000</v>
      </c>
      <c r="H7" s="1">
        <f t="shared" si="0"/>
        <v>100100.00000000001</v>
      </c>
    </row>
    <row r="8" spans="1:8" x14ac:dyDescent="0.3">
      <c r="A8" s="28" t="s">
        <v>1367</v>
      </c>
      <c r="B8" s="28" t="s">
        <v>1368</v>
      </c>
      <c r="C8" s="35">
        <v>45393</v>
      </c>
      <c r="D8" s="28" t="s">
        <v>1369</v>
      </c>
      <c r="E8" s="28" t="s">
        <v>1370</v>
      </c>
      <c r="F8" s="28">
        <v>1</v>
      </c>
      <c r="G8" s="1">
        <v>110000</v>
      </c>
      <c r="H8" s="1">
        <f t="shared" si="0"/>
        <v>121000.00000000001</v>
      </c>
    </row>
    <row r="9" spans="1:8" x14ac:dyDescent="0.3">
      <c r="A9" s="28" t="s">
        <v>1371</v>
      </c>
      <c r="B9" s="28" t="s">
        <v>16</v>
      </c>
      <c r="C9" s="35">
        <v>45394</v>
      </c>
      <c r="D9" s="28" t="s">
        <v>1121</v>
      </c>
      <c r="E9" s="28" t="s">
        <v>1372</v>
      </c>
      <c r="F9" s="28">
        <v>2</v>
      </c>
      <c r="G9" s="1">
        <v>252000</v>
      </c>
      <c r="H9" s="1">
        <f t="shared" si="0"/>
        <v>277200</v>
      </c>
    </row>
    <row r="10" spans="1:8" x14ac:dyDescent="0.3">
      <c r="A10" s="28" t="s">
        <v>1371</v>
      </c>
      <c r="B10" s="28" t="s">
        <v>16</v>
      </c>
      <c r="C10" s="35">
        <v>45394</v>
      </c>
      <c r="D10" s="28" t="s">
        <v>1373</v>
      </c>
      <c r="E10" s="28" t="s">
        <v>1374</v>
      </c>
      <c r="F10" s="28">
        <v>1</v>
      </c>
      <c r="G10" s="1">
        <v>111000</v>
      </c>
      <c r="H10" s="1">
        <f t="shared" si="0"/>
        <v>122100.00000000001</v>
      </c>
    </row>
    <row r="11" spans="1:8" x14ac:dyDescent="0.3">
      <c r="A11" s="28" t="s">
        <v>120</v>
      </c>
      <c r="B11" s="28" t="s">
        <v>16</v>
      </c>
      <c r="C11" s="35">
        <v>45398</v>
      </c>
      <c r="D11" s="28" t="s">
        <v>17</v>
      </c>
      <c r="E11" s="28" t="s">
        <v>92</v>
      </c>
      <c r="F11" s="28">
        <v>1</v>
      </c>
      <c r="G11" s="1">
        <v>91000</v>
      </c>
      <c r="H11" s="1">
        <f t="shared" si="0"/>
        <v>100100.00000000001</v>
      </c>
    </row>
    <row r="12" spans="1:8" x14ac:dyDescent="0.3">
      <c r="A12" s="28" t="s">
        <v>1379</v>
      </c>
      <c r="B12" s="28" t="s">
        <v>16</v>
      </c>
      <c r="C12" s="35">
        <v>45398</v>
      </c>
      <c r="D12" s="28" t="s">
        <v>17</v>
      </c>
      <c r="E12" s="28" t="s">
        <v>92</v>
      </c>
      <c r="F12" s="28">
        <v>1</v>
      </c>
      <c r="G12" s="1">
        <v>91000</v>
      </c>
      <c r="H12" s="1">
        <f t="shared" si="0"/>
        <v>100100.00000000001</v>
      </c>
    </row>
    <row r="13" spans="1:8" x14ac:dyDescent="0.3">
      <c r="A13" s="28" t="s">
        <v>1417</v>
      </c>
      <c r="B13" s="28" t="s">
        <v>1418</v>
      </c>
      <c r="C13" s="35">
        <v>45401</v>
      </c>
      <c r="D13" s="28" t="s">
        <v>1419</v>
      </c>
      <c r="E13" s="28" t="s">
        <v>1420</v>
      </c>
      <c r="F13" s="28">
        <v>1</v>
      </c>
      <c r="G13" s="1">
        <v>91000</v>
      </c>
      <c r="H13" s="1">
        <f t="shared" si="0"/>
        <v>100100.00000000001</v>
      </c>
    </row>
    <row r="14" spans="1:8" x14ac:dyDescent="0.3">
      <c r="A14" s="28" t="s">
        <v>1417</v>
      </c>
      <c r="B14" s="28" t="s">
        <v>1418</v>
      </c>
      <c r="C14" s="35">
        <v>45401</v>
      </c>
      <c r="D14" s="28" t="s">
        <v>1421</v>
      </c>
      <c r="E14" s="28" t="s">
        <v>1422</v>
      </c>
      <c r="F14" s="28">
        <v>1</v>
      </c>
      <c r="G14" s="1">
        <v>111000</v>
      </c>
      <c r="H14" s="1">
        <f t="shared" si="0"/>
        <v>122100.00000000001</v>
      </c>
    </row>
    <row r="15" spans="1:8" x14ac:dyDescent="0.3">
      <c r="A15" s="28" t="s">
        <v>1417</v>
      </c>
      <c r="B15" s="28" t="s">
        <v>1418</v>
      </c>
      <c r="C15" s="35">
        <v>45401</v>
      </c>
      <c r="D15" s="28" t="s">
        <v>1423</v>
      </c>
      <c r="E15" s="28" t="s">
        <v>1424</v>
      </c>
      <c r="F15" s="28">
        <v>1</v>
      </c>
      <c r="G15" s="1">
        <v>126000</v>
      </c>
      <c r="H15" s="1">
        <f t="shared" si="0"/>
        <v>138600</v>
      </c>
    </row>
    <row r="16" spans="1:8" x14ac:dyDescent="0.3">
      <c r="A16" s="28" t="s">
        <v>120</v>
      </c>
      <c r="B16" s="28" t="s">
        <v>16</v>
      </c>
      <c r="C16" s="35">
        <v>45404</v>
      </c>
      <c r="D16" s="28" t="s">
        <v>1237</v>
      </c>
      <c r="E16" s="28" t="s">
        <v>1426</v>
      </c>
      <c r="F16" s="28">
        <v>1</v>
      </c>
      <c r="G16" s="1">
        <v>101000</v>
      </c>
      <c r="H16" s="1">
        <f t="shared" si="0"/>
        <v>111100.00000000001</v>
      </c>
    </row>
    <row r="17" spans="1:8" x14ac:dyDescent="0.3">
      <c r="A17" s="28" t="s">
        <v>120</v>
      </c>
      <c r="B17" s="28" t="s">
        <v>16</v>
      </c>
      <c r="C17" s="35">
        <v>45404</v>
      </c>
      <c r="D17" s="28" t="s">
        <v>1427</v>
      </c>
      <c r="E17" s="28" t="s">
        <v>1428</v>
      </c>
      <c r="F17" s="28">
        <v>1</v>
      </c>
      <c r="G17" s="1">
        <v>86000</v>
      </c>
      <c r="H17" s="1">
        <f t="shared" si="0"/>
        <v>94600.000000000015</v>
      </c>
    </row>
    <row r="18" spans="1:8" x14ac:dyDescent="0.3">
      <c r="A18" s="28" t="s">
        <v>120</v>
      </c>
      <c r="B18" s="28" t="s">
        <v>16</v>
      </c>
      <c r="C18" s="35">
        <v>45404</v>
      </c>
      <c r="D18" s="28" t="s">
        <v>17</v>
      </c>
      <c r="E18" s="28" t="s">
        <v>1429</v>
      </c>
      <c r="F18" s="28">
        <v>2</v>
      </c>
      <c r="G18" s="1">
        <v>232000</v>
      </c>
      <c r="H18" s="1">
        <f t="shared" si="0"/>
        <v>255200.00000000003</v>
      </c>
    </row>
    <row r="19" spans="1:8" x14ac:dyDescent="0.3">
      <c r="A19" s="28" t="s">
        <v>120</v>
      </c>
      <c r="B19" s="28" t="s">
        <v>1448</v>
      </c>
      <c r="C19" s="35">
        <v>45412</v>
      </c>
      <c r="D19" s="28" t="s">
        <v>17</v>
      </c>
      <c r="E19" s="28" t="s">
        <v>1449</v>
      </c>
      <c r="F19" s="28">
        <v>2</v>
      </c>
      <c r="G19" s="1">
        <v>247000</v>
      </c>
      <c r="H19" s="1">
        <f t="shared" si="0"/>
        <v>271700</v>
      </c>
    </row>
    <row r="20" spans="1:8" x14ac:dyDescent="0.3">
      <c r="A20" s="28" t="s">
        <v>120</v>
      </c>
      <c r="B20" s="28" t="s">
        <v>16</v>
      </c>
      <c r="C20" s="35">
        <v>45412</v>
      </c>
      <c r="D20" s="28" t="s">
        <v>1450</v>
      </c>
      <c r="E20" s="28" t="s">
        <v>1451</v>
      </c>
      <c r="F20" s="28">
        <v>1</v>
      </c>
      <c r="G20" s="1">
        <v>91000</v>
      </c>
      <c r="H20" s="1">
        <f t="shared" si="0"/>
        <v>100100.00000000001</v>
      </c>
    </row>
    <row r="21" spans="1:8" x14ac:dyDescent="0.3">
      <c r="A21" s="28" t="s">
        <v>98</v>
      </c>
      <c r="B21" s="28" t="s">
        <v>16</v>
      </c>
      <c r="C21" s="35">
        <v>45383</v>
      </c>
      <c r="D21" s="28" t="s">
        <v>1390</v>
      </c>
      <c r="E21" s="28" t="s">
        <v>1400</v>
      </c>
      <c r="F21" s="28" t="s">
        <v>1093</v>
      </c>
      <c r="G21" s="1">
        <v>140000</v>
      </c>
      <c r="H21" s="1">
        <f t="shared" si="0"/>
        <v>154000</v>
      </c>
    </row>
    <row r="22" spans="1:8" x14ac:dyDescent="0.3">
      <c r="A22" s="28" t="s">
        <v>98</v>
      </c>
      <c r="B22" s="28" t="s">
        <v>16</v>
      </c>
      <c r="C22" s="35">
        <v>45383</v>
      </c>
      <c r="D22" s="28" t="s">
        <v>1391</v>
      </c>
      <c r="E22" s="28" t="s">
        <v>1401</v>
      </c>
      <c r="F22" s="28" t="s">
        <v>1115</v>
      </c>
      <c r="G22" s="1">
        <v>440000</v>
      </c>
      <c r="H22" s="1">
        <f t="shared" si="0"/>
        <v>484000.00000000006</v>
      </c>
    </row>
    <row r="23" spans="1:8" x14ac:dyDescent="0.3">
      <c r="A23" s="28" t="s">
        <v>98</v>
      </c>
      <c r="B23" s="28" t="s">
        <v>16</v>
      </c>
      <c r="C23" s="35">
        <v>45384</v>
      </c>
      <c r="D23" s="28" t="s">
        <v>1392</v>
      </c>
      <c r="E23" s="28" t="s">
        <v>1402</v>
      </c>
      <c r="F23" s="28" t="s">
        <v>1093</v>
      </c>
      <c r="G23" s="1">
        <v>140000</v>
      </c>
      <c r="H23" s="1">
        <f t="shared" si="0"/>
        <v>154000</v>
      </c>
    </row>
    <row r="24" spans="1:8" x14ac:dyDescent="0.3">
      <c r="A24" s="28" t="s">
        <v>98</v>
      </c>
      <c r="B24" s="28" t="s">
        <v>16</v>
      </c>
      <c r="C24" s="35">
        <v>45384</v>
      </c>
      <c r="D24" s="28" t="s">
        <v>1393</v>
      </c>
      <c r="E24" s="28" t="s">
        <v>1403</v>
      </c>
      <c r="F24" s="28" t="s">
        <v>1093</v>
      </c>
      <c r="G24" s="1">
        <v>140000</v>
      </c>
      <c r="H24" s="1">
        <f t="shared" si="0"/>
        <v>154000</v>
      </c>
    </row>
    <row r="25" spans="1:8" x14ac:dyDescent="0.3">
      <c r="A25" s="28" t="s">
        <v>98</v>
      </c>
      <c r="B25" s="28" t="s">
        <v>16</v>
      </c>
      <c r="C25" s="35">
        <v>45384</v>
      </c>
      <c r="D25" s="28" t="s">
        <v>1394</v>
      </c>
      <c r="E25" s="28" t="s">
        <v>1404</v>
      </c>
      <c r="F25" s="28" t="s">
        <v>1092</v>
      </c>
      <c r="G25" s="1">
        <v>120000</v>
      </c>
      <c r="H25" s="1">
        <f t="shared" si="0"/>
        <v>132000</v>
      </c>
    </row>
    <row r="26" spans="1:8" x14ac:dyDescent="0.3">
      <c r="A26" s="28" t="s">
        <v>98</v>
      </c>
      <c r="B26" s="28" t="s">
        <v>16</v>
      </c>
      <c r="C26" s="35">
        <v>45385</v>
      </c>
      <c r="D26" s="28" t="s">
        <v>1395</v>
      </c>
      <c r="E26" s="28" t="s">
        <v>1405</v>
      </c>
      <c r="F26" s="28" t="s">
        <v>1091</v>
      </c>
      <c r="G26" s="1">
        <v>130000</v>
      </c>
      <c r="H26" s="1">
        <f t="shared" si="0"/>
        <v>143000</v>
      </c>
    </row>
    <row r="27" spans="1:8" x14ac:dyDescent="0.3">
      <c r="A27" s="28" t="s">
        <v>98</v>
      </c>
      <c r="B27" s="28" t="s">
        <v>16</v>
      </c>
      <c r="C27" s="35">
        <v>45385</v>
      </c>
      <c r="D27" s="28" t="s">
        <v>1396</v>
      </c>
      <c r="E27" s="28" t="s">
        <v>1406</v>
      </c>
      <c r="F27" s="28" t="s">
        <v>1093</v>
      </c>
      <c r="G27" s="1">
        <v>90000</v>
      </c>
      <c r="H27" s="1">
        <f t="shared" si="0"/>
        <v>99000.000000000015</v>
      </c>
    </row>
    <row r="28" spans="1:8" x14ac:dyDescent="0.3">
      <c r="A28" s="28" t="s">
        <v>98</v>
      </c>
      <c r="B28" s="28" t="s">
        <v>16</v>
      </c>
      <c r="C28" s="35">
        <v>45387</v>
      </c>
      <c r="D28" s="28" t="s">
        <v>1397</v>
      </c>
      <c r="E28" s="28" t="s">
        <v>1407</v>
      </c>
      <c r="F28" s="28" t="s">
        <v>1163</v>
      </c>
      <c r="G28" s="1">
        <v>480000</v>
      </c>
      <c r="H28" s="1">
        <f t="shared" si="0"/>
        <v>528000</v>
      </c>
    </row>
    <row r="29" spans="1:8" x14ac:dyDescent="0.3">
      <c r="A29" s="28" t="s">
        <v>98</v>
      </c>
      <c r="B29" s="28" t="s">
        <v>16</v>
      </c>
      <c r="C29" s="35">
        <v>45393</v>
      </c>
      <c r="D29" s="28" t="s">
        <v>1393</v>
      </c>
      <c r="E29" s="28" t="s">
        <v>1403</v>
      </c>
      <c r="F29" s="28" t="s">
        <v>1093</v>
      </c>
      <c r="G29" s="1">
        <v>120000</v>
      </c>
      <c r="H29" s="1">
        <f t="shared" si="0"/>
        <v>132000</v>
      </c>
    </row>
    <row r="30" spans="1:8" x14ac:dyDescent="0.3">
      <c r="A30" s="28" t="s">
        <v>98</v>
      </c>
      <c r="B30" s="28" t="s">
        <v>16</v>
      </c>
      <c r="C30" s="35">
        <v>45394</v>
      </c>
      <c r="D30" s="28" t="s">
        <v>1397</v>
      </c>
      <c r="E30" s="28" t="s">
        <v>1407</v>
      </c>
      <c r="F30" s="28" t="s">
        <v>1410</v>
      </c>
      <c r="G30" s="1">
        <v>460000</v>
      </c>
      <c r="H30" s="1">
        <f t="shared" si="0"/>
        <v>506000.00000000006</v>
      </c>
    </row>
    <row r="31" spans="1:8" x14ac:dyDescent="0.3">
      <c r="A31" s="28" t="s">
        <v>98</v>
      </c>
      <c r="B31" s="28" t="s">
        <v>16</v>
      </c>
      <c r="C31" s="35">
        <v>45397</v>
      </c>
      <c r="D31" s="28" t="s">
        <v>1398</v>
      </c>
      <c r="E31" s="28" t="s">
        <v>1408</v>
      </c>
      <c r="F31" s="28" t="s">
        <v>1093</v>
      </c>
      <c r="G31" s="1">
        <v>140000</v>
      </c>
      <c r="H31" s="1">
        <f t="shared" si="0"/>
        <v>154000</v>
      </c>
    </row>
    <row r="32" spans="1:8" x14ac:dyDescent="0.3">
      <c r="A32" s="28" t="s">
        <v>98</v>
      </c>
      <c r="B32" s="28" t="s">
        <v>16</v>
      </c>
      <c r="C32" s="35">
        <v>45397</v>
      </c>
      <c r="D32" s="28" t="s">
        <v>1399</v>
      </c>
      <c r="E32" s="28" t="s">
        <v>1409</v>
      </c>
      <c r="F32" s="28" t="s">
        <v>1093</v>
      </c>
      <c r="G32" s="1">
        <v>150000</v>
      </c>
      <c r="H32" s="1">
        <f t="shared" si="0"/>
        <v>165000</v>
      </c>
    </row>
    <row r="33" spans="1:8" x14ac:dyDescent="0.3">
      <c r="A33" s="28" t="s">
        <v>98</v>
      </c>
      <c r="B33" s="28" t="s">
        <v>16</v>
      </c>
      <c r="C33" s="76">
        <v>45398</v>
      </c>
      <c r="D33" s="35" t="s">
        <v>1457</v>
      </c>
      <c r="E33" s="35" t="s">
        <v>1403</v>
      </c>
      <c r="F33" s="28">
        <v>1</v>
      </c>
      <c r="G33" s="1">
        <v>140000</v>
      </c>
      <c r="H33" s="1">
        <f t="shared" si="0"/>
        <v>154000</v>
      </c>
    </row>
    <row r="34" spans="1:8" x14ac:dyDescent="0.3">
      <c r="A34" s="28" t="s">
        <v>98</v>
      </c>
      <c r="B34" s="28" t="s">
        <v>16</v>
      </c>
      <c r="C34" s="76" t="s">
        <v>1456</v>
      </c>
      <c r="D34" s="35" t="s">
        <v>1395</v>
      </c>
      <c r="E34" s="35" t="s">
        <v>1405</v>
      </c>
      <c r="F34" s="28">
        <v>1</v>
      </c>
      <c r="G34" s="1">
        <v>140000</v>
      </c>
      <c r="H34" s="1">
        <f t="shared" ref="H34:H65" si="1">G34*1.1</f>
        <v>154000</v>
      </c>
    </row>
    <row r="35" spans="1:8" x14ac:dyDescent="0.3">
      <c r="A35" s="28" t="s">
        <v>98</v>
      </c>
      <c r="B35" s="28" t="s">
        <v>16</v>
      </c>
      <c r="C35" s="76" t="s">
        <v>1458</v>
      </c>
      <c r="D35" s="35" t="s">
        <v>1459</v>
      </c>
      <c r="E35" s="35" t="s">
        <v>1460</v>
      </c>
      <c r="F35" s="28">
        <v>1</v>
      </c>
      <c r="G35" s="1">
        <v>120000</v>
      </c>
      <c r="H35" s="1">
        <f t="shared" si="1"/>
        <v>132000</v>
      </c>
    </row>
    <row r="36" spans="1:8" x14ac:dyDescent="0.3">
      <c r="A36" s="28" t="s">
        <v>98</v>
      </c>
      <c r="B36" s="28" t="s">
        <v>16</v>
      </c>
      <c r="C36" s="76" t="s">
        <v>1458</v>
      </c>
      <c r="D36" s="35" t="s">
        <v>1461</v>
      </c>
      <c r="E36" s="35" t="s">
        <v>1462</v>
      </c>
      <c r="F36" s="28">
        <v>1</v>
      </c>
      <c r="G36" s="1">
        <v>230000</v>
      </c>
      <c r="H36" s="1">
        <f t="shared" si="1"/>
        <v>253000.00000000003</v>
      </c>
    </row>
    <row r="37" spans="1:8" x14ac:dyDescent="0.3">
      <c r="A37" s="28" t="s">
        <v>98</v>
      </c>
      <c r="B37" s="28" t="s">
        <v>16</v>
      </c>
      <c r="C37" s="76" t="s">
        <v>1463</v>
      </c>
      <c r="D37" s="35" t="s">
        <v>1393</v>
      </c>
      <c r="E37" s="35" t="s">
        <v>1403</v>
      </c>
      <c r="F37" s="28">
        <v>1</v>
      </c>
      <c r="G37" s="1">
        <v>140000</v>
      </c>
      <c r="H37" s="1">
        <f t="shared" si="1"/>
        <v>154000</v>
      </c>
    </row>
    <row r="38" spans="1:8" x14ac:dyDescent="0.3">
      <c r="A38" s="28" t="s">
        <v>98</v>
      </c>
      <c r="B38" s="28" t="s">
        <v>16</v>
      </c>
      <c r="C38" s="76" t="s">
        <v>1463</v>
      </c>
      <c r="D38" s="35" t="s">
        <v>1464</v>
      </c>
      <c r="E38" s="35" t="s">
        <v>1460</v>
      </c>
      <c r="F38" s="28">
        <v>1</v>
      </c>
      <c r="G38" s="1">
        <v>120000</v>
      </c>
      <c r="H38" s="1">
        <f t="shared" si="1"/>
        <v>132000</v>
      </c>
    </row>
    <row r="39" spans="1:8" x14ac:dyDescent="0.3">
      <c r="A39" s="28" t="s">
        <v>98</v>
      </c>
      <c r="B39" s="28" t="s">
        <v>16</v>
      </c>
      <c r="C39" s="76" t="s">
        <v>1463</v>
      </c>
      <c r="D39" s="35" t="s">
        <v>1143</v>
      </c>
      <c r="E39" s="35" t="s">
        <v>1465</v>
      </c>
      <c r="F39" s="28">
        <v>1</v>
      </c>
      <c r="G39" s="1">
        <v>140000</v>
      </c>
      <c r="H39" s="1">
        <f t="shared" si="1"/>
        <v>154000</v>
      </c>
    </row>
    <row r="40" spans="1:8" x14ac:dyDescent="0.3">
      <c r="A40" s="28" t="s">
        <v>98</v>
      </c>
      <c r="B40" s="28" t="s">
        <v>16</v>
      </c>
      <c r="C40" s="76" t="s">
        <v>1466</v>
      </c>
      <c r="D40" s="35" t="s">
        <v>1397</v>
      </c>
      <c r="E40" s="35" t="s">
        <v>1407</v>
      </c>
      <c r="F40" s="28">
        <v>4</v>
      </c>
      <c r="G40" s="1">
        <v>490000</v>
      </c>
      <c r="H40" s="1">
        <f t="shared" si="1"/>
        <v>539000</v>
      </c>
    </row>
    <row r="41" spans="1:8" x14ac:dyDescent="0.3">
      <c r="A41" s="28" t="s">
        <v>98</v>
      </c>
      <c r="B41" s="28" t="s">
        <v>16</v>
      </c>
      <c r="C41" s="76" t="s">
        <v>1467</v>
      </c>
      <c r="D41" s="35" t="s">
        <v>1468</v>
      </c>
      <c r="E41" s="35" t="s">
        <v>1404</v>
      </c>
      <c r="F41" s="28">
        <v>1</v>
      </c>
      <c r="G41" s="1">
        <v>150000</v>
      </c>
      <c r="H41" s="1">
        <f t="shared" si="1"/>
        <v>165000</v>
      </c>
    </row>
    <row r="42" spans="1:8" x14ac:dyDescent="0.3">
      <c r="A42" s="28" t="s">
        <v>98</v>
      </c>
      <c r="B42" s="28" t="s">
        <v>16</v>
      </c>
      <c r="C42" s="76" t="s">
        <v>1467</v>
      </c>
      <c r="D42" s="35" t="s">
        <v>1396</v>
      </c>
      <c r="E42" s="35" t="s">
        <v>1406</v>
      </c>
      <c r="F42" s="28">
        <v>1</v>
      </c>
      <c r="G42" s="1">
        <v>130000</v>
      </c>
      <c r="H42" s="1">
        <f t="shared" si="1"/>
        <v>143000</v>
      </c>
    </row>
    <row r="43" spans="1:8" x14ac:dyDescent="0.3">
      <c r="A43" s="28" t="s">
        <v>98</v>
      </c>
      <c r="B43" s="28" t="s">
        <v>16</v>
      </c>
      <c r="C43" s="76" t="s">
        <v>1469</v>
      </c>
      <c r="D43" s="35" t="s">
        <v>1470</v>
      </c>
      <c r="E43" s="35" t="s">
        <v>1460</v>
      </c>
      <c r="F43" s="28">
        <v>1</v>
      </c>
      <c r="G43" s="1">
        <v>100000</v>
      </c>
      <c r="H43" s="1">
        <f t="shared" si="1"/>
        <v>110000.00000000001</v>
      </c>
    </row>
    <row r="44" spans="1:8" x14ac:dyDescent="0.3">
      <c r="A44" s="28" t="s">
        <v>98</v>
      </c>
      <c r="B44" s="28" t="s">
        <v>16</v>
      </c>
      <c r="C44" s="76" t="s">
        <v>1469</v>
      </c>
      <c r="D44" s="35" t="s">
        <v>1471</v>
      </c>
      <c r="E44" s="35" t="s">
        <v>1472</v>
      </c>
      <c r="F44" s="28">
        <v>1</v>
      </c>
      <c r="G44" s="1">
        <v>90000</v>
      </c>
      <c r="H44" s="1">
        <f t="shared" si="1"/>
        <v>99000.000000000015</v>
      </c>
    </row>
    <row r="45" spans="1:8" x14ac:dyDescent="0.3">
      <c r="A45" s="28" t="s">
        <v>98</v>
      </c>
      <c r="B45" s="28" t="s">
        <v>16</v>
      </c>
      <c r="C45" s="76" t="s">
        <v>1469</v>
      </c>
      <c r="D45" s="35" t="s">
        <v>1395</v>
      </c>
      <c r="E45" s="35" t="s">
        <v>1405</v>
      </c>
      <c r="F45" s="28">
        <v>1</v>
      </c>
      <c r="G45" s="1">
        <v>130000</v>
      </c>
      <c r="H45" s="1">
        <f t="shared" si="1"/>
        <v>143000</v>
      </c>
    </row>
    <row r="46" spans="1:8" x14ac:dyDescent="0.3">
      <c r="A46" s="28" t="s">
        <v>98</v>
      </c>
      <c r="B46" s="28" t="s">
        <v>16</v>
      </c>
      <c r="C46" s="76" t="s">
        <v>1473</v>
      </c>
      <c r="D46" s="35" t="s">
        <v>1474</v>
      </c>
      <c r="E46" s="35" t="s">
        <v>1475</v>
      </c>
      <c r="F46" s="28">
        <v>1</v>
      </c>
      <c r="G46" s="1">
        <v>200000</v>
      </c>
      <c r="H46" s="1">
        <f t="shared" si="1"/>
        <v>220000.00000000003</v>
      </c>
    </row>
    <row r="47" spans="1:8" x14ac:dyDescent="0.3">
      <c r="A47" s="28" t="s">
        <v>98</v>
      </c>
      <c r="B47" s="28" t="s">
        <v>16</v>
      </c>
      <c r="C47" s="76" t="s">
        <v>1476</v>
      </c>
      <c r="D47" s="35" t="s">
        <v>1477</v>
      </c>
      <c r="E47" s="35" t="s">
        <v>1478</v>
      </c>
      <c r="F47" s="28">
        <v>1</v>
      </c>
      <c r="G47" s="1">
        <v>90000</v>
      </c>
      <c r="H47" s="1">
        <f t="shared" si="1"/>
        <v>99000.000000000015</v>
      </c>
    </row>
    <row r="48" spans="1:8" x14ac:dyDescent="0.3">
      <c r="A48" s="28" t="s">
        <v>98</v>
      </c>
      <c r="B48" s="28" t="s">
        <v>16</v>
      </c>
      <c r="C48" s="76" t="s">
        <v>1476</v>
      </c>
      <c r="D48" s="35" t="s">
        <v>1479</v>
      </c>
      <c r="E48" s="35" t="s">
        <v>1480</v>
      </c>
      <c r="F48" s="28">
        <v>1</v>
      </c>
      <c r="G48" s="1">
        <v>90000</v>
      </c>
      <c r="H48" s="1">
        <f t="shared" si="1"/>
        <v>99000.000000000015</v>
      </c>
    </row>
    <row r="49" spans="1:8" x14ac:dyDescent="0.3">
      <c r="A49" s="28" t="s">
        <v>98</v>
      </c>
      <c r="B49" s="28" t="s">
        <v>16</v>
      </c>
      <c r="C49" s="76" t="s">
        <v>1481</v>
      </c>
      <c r="D49" s="35" t="s">
        <v>1397</v>
      </c>
      <c r="E49" s="35" t="s">
        <v>1407</v>
      </c>
      <c r="F49" s="28">
        <v>1</v>
      </c>
      <c r="G49" s="1">
        <v>430000</v>
      </c>
      <c r="H49" s="1">
        <f t="shared" si="1"/>
        <v>473000.00000000006</v>
      </c>
    </row>
    <row r="50" spans="1:8" x14ac:dyDescent="0.3">
      <c r="A50" s="28" t="s">
        <v>98</v>
      </c>
      <c r="B50" s="28" t="s">
        <v>16</v>
      </c>
      <c r="C50" s="76" t="s">
        <v>1482</v>
      </c>
      <c r="D50" s="35" t="s">
        <v>1468</v>
      </c>
      <c r="E50" s="35" t="s">
        <v>1404</v>
      </c>
      <c r="F50" s="28">
        <v>1</v>
      </c>
      <c r="G50" s="1">
        <v>120000</v>
      </c>
      <c r="H50" s="1">
        <f t="shared" si="1"/>
        <v>132000</v>
      </c>
    </row>
    <row r="51" spans="1:8" x14ac:dyDescent="0.3">
      <c r="A51" s="28" t="s">
        <v>98</v>
      </c>
      <c r="B51" s="28" t="s">
        <v>16</v>
      </c>
      <c r="C51" s="76" t="s">
        <v>1483</v>
      </c>
      <c r="D51" s="35" t="s">
        <v>1395</v>
      </c>
      <c r="E51" s="35" t="s">
        <v>1405</v>
      </c>
      <c r="F51" s="28">
        <v>1</v>
      </c>
      <c r="G51" s="1">
        <v>100000</v>
      </c>
      <c r="H51" s="1">
        <f t="shared" si="1"/>
        <v>110000.00000000001</v>
      </c>
    </row>
    <row r="52" spans="1:8" x14ac:dyDescent="0.3">
      <c r="A52" s="28" t="s">
        <v>120</v>
      </c>
      <c r="B52" s="28" t="s">
        <v>4</v>
      </c>
      <c r="C52" s="35">
        <v>45390</v>
      </c>
      <c r="D52" s="28" t="s">
        <v>1357</v>
      </c>
      <c r="E52" s="28" t="s">
        <v>1358</v>
      </c>
      <c r="F52" s="28">
        <v>1</v>
      </c>
      <c r="G52" s="1">
        <v>110000</v>
      </c>
      <c r="H52" s="1">
        <f t="shared" si="1"/>
        <v>121000.00000000001</v>
      </c>
    </row>
    <row r="53" spans="1:8" x14ac:dyDescent="0.3">
      <c r="A53" s="28" t="s">
        <v>120</v>
      </c>
      <c r="B53" s="28" t="s">
        <v>1364</v>
      </c>
      <c r="C53" s="35">
        <v>45393</v>
      </c>
      <c r="D53" s="28" t="s">
        <v>1365</v>
      </c>
      <c r="E53" s="28" t="s">
        <v>1366</v>
      </c>
      <c r="F53" s="28">
        <v>1</v>
      </c>
      <c r="G53" s="1">
        <v>90000</v>
      </c>
      <c r="H53" s="1">
        <f t="shared" si="1"/>
        <v>99000.000000000015</v>
      </c>
    </row>
    <row r="54" spans="1:8" x14ac:dyDescent="0.3">
      <c r="A54" s="28" t="s">
        <v>120</v>
      </c>
      <c r="B54" s="28" t="s">
        <v>4</v>
      </c>
      <c r="C54" s="35">
        <v>45398</v>
      </c>
      <c r="D54" s="28" t="s">
        <v>1380</v>
      </c>
      <c r="E54" s="28" t="s">
        <v>1381</v>
      </c>
      <c r="F54" s="28">
        <v>1</v>
      </c>
      <c r="G54" s="1">
        <v>70000</v>
      </c>
      <c r="H54" s="1">
        <f t="shared" si="1"/>
        <v>77000</v>
      </c>
    </row>
    <row r="55" spans="1:8" x14ac:dyDescent="0.3">
      <c r="A55" s="28" t="s">
        <v>120</v>
      </c>
      <c r="B55" s="28" t="s">
        <v>4</v>
      </c>
      <c r="C55" s="35">
        <v>45400</v>
      </c>
      <c r="D55" s="28" t="s">
        <v>1414</v>
      </c>
      <c r="E55" s="28" t="s">
        <v>1415</v>
      </c>
      <c r="F55" s="28">
        <v>1</v>
      </c>
      <c r="G55" s="1">
        <v>100000</v>
      </c>
      <c r="H55" s="1">
        <f t="shared" si="1"/>
        <v>110000.00000000001</v>
      </c>
    </row>
    <row r="56" spans="1:8" x14ac:dyDescent="0.3">
      <c r="A56" s="28" t="s">
        <v>120</v>
      </c>
      <c r="B56" s="28" t="s">
        <v>4</v>
      </c>
      <c r="C56" s="35">
        <v>45400</v>
      </c>
      <c r="D56" s="28" t="s">
        <v>215</v>
      </c>
      <c r="E56" s="28" t="s">
        <v>1416</v>
      </c>
      <c r="F56" s="28">
        <v>1</v>
      </c>
      <c r="G56" s="1">
        <v>90000</v>
      </c>
      <c r="H56" s="1">
        <f t="shared" si="1"/>
        <v>99000.000000000015</v>
      </c>
    </row>
    <row r="57" spans="1:8" x14ac:dyDescent="0.3">
      <c r="A57" s="28" t="s">
        <v>1417</v>
      </c>
      <c r="B57" s="28" t="s">
        <v>4</v>
      </c>
      <c r="C57" s="35">
        <v>45401</v>
      </c>
      <c r="D57" s="28" t="s">
        <v>1047</v>
      </c>
      <c r="E57" s="28" t="s">
        <v>1425</v>
      </c>
      <c r="F57" s="28">
        <v>1</v>
      </c>
      <c r="G57" s="1">
        <v>90000</v>
      </c>
      <c r="H57" s="1">
        <f t="shared" si="1"/>
        <v>99000.000000000015</v>
      </c>
    </row>
    <row r="58" spans="1:8" x14ac:dyDescent="0.3">
      <c r="A58" s="28" t="s">
        <v>120</v>
      </c>
      <c r="B58" s="28" t="s">
        <v>4</v>
      </c>
      <c r="C58" s="35">
        <v>45405</v>
      </c>
      <c r="D58" s="28" t="s">
        <v>1433</v>
      </c>
      <c r="E58" s="28" t="s">
        <v>1431</v>
      </c>
      <c r="F58" s="28">
        <v>1</v>
      </c>
      <c r="G58" s="1">
        <v>100000</v>
      </c>
      <c r="H58" s="1">
        <f t="shared" si="1"/>
        <v>110000.00000000001</v>
      </c>
    </row>
    <row r="59" spans="1:8" x14ac:dyDescent="0.3">
      <c r="A59" s="77" t="s">
        <v>120</v>
      </c>
      <c r="B59" s="28" t="s">
        <v>4</v>
      </c>
      <c r="C59" s="35">
        <v>45407</v>
      </c>
      <c r="D59" s="28" t="s">
        <v>1047</v>
      </c>
      <c r="E59" s="28" t="s">
        <v>1442</v>
      </c>
      <c r="F59" s="28">
        <v>1</v>
      </c>
      <c r="G59" s="1">
        <v>90000</v>
      </c>
      <c r="H59" s="1">
        <f t="shared" si="1"/>
        <v>99000.000000000015</v>
      </c>
    </row>
    <row r="60" spans="1:8" x14ac:dyDescent="0.3">
      <c r="A60" s="28" t="s">
        <v>98</v>
      </c>
      <c r="B60" s="28" t="s">
        <v>4</v>
      </c>
      <c r="C60" s="35">
        <v>45383</v>
      </c>
      <c r="D60" s="28" t="s">
        <v>143</v>
      </c>
      <c r="E60" s="28" t="s">
        <v>478</v>
      </c>
      <c r="F60" s="28">
        <v>1</v>
      </c>
      <c r="G60" s="1">
        <v>130000</v>
      </c>
      <c r="H60" s="1">
        <f t="shared" si="1"/>
        <v>143000</v>
      </c>
    </row>
    <row r="61" spans="1:8" x14ac:dyDescent="0.3">
      <c r="A61" s="28" t="s">
        <v>98</v>
      </c>
      <c r="B61" s="28" t="s">
        <v>4</v>
      </c>
      <c r="C61" s="35">
        <v>45384</v>
      </c>
      <c r="D61" s="28" t="s">
        <v>1335</v>
      </c>
      <c r="E61" s="28" t="s">
        <v>1336</v>
      </c>
      <c r="F61" s="28">
        <v>1</v>
      </c>
      <c r="G61" s="1">
        <v>90000</v>
      </c>
      <c r="H61" s="1">
        <f t="shared" si="1"/>
        <v>99000.000000000015</v>
      </c>
    </row>
    <row r="62" spans="1:8" x14ac:dyDescent="0.3">
      <c r="A62" s="28" t="s">
        <v>98</v>
      </c>
      <c r="B62" s="28" t="s">
        <v>4</v>
      </c>
      <c r="C62" s="35">
        <v>45384</v>
      </c>
      <c r="D62" s="28" t="s">
        <v>1337</v>
      </c>
      <c r="E62" s="28" t="s">
        <v>1338</v>
      </c>
      <c r="F62" s="28">
        <v>2</v>
      </c>
      <c r="G62" s="1">
        <v>260000</v>
      </c>
      <c r="H62" s="1">
        <f t="shared" si="1"/>
        <v>286000</v>
      </c>
    </row>
    <row r="63" spans="1:8" x14ac:dyDescent="0.3">
      <c r="A63" s="28" t="s">
        <v>98</v>
      </c>
      <c r="B63" s="28" t="s">
        <v>4</v>
      </c>
      <c r="C63" s="35">
        <v>45385</v>
      </c>
      <c r="D63" s="28" t="s">
        <v>1339</v>
      </c>
      <c r="E63" s="28" t="s">
        <v>1340</v>
      </c>
      <c r="F63" s="28">
        <v>1</v>
      </c>
      <c r="G63" s="1">
        <v>100000</v>
      </c>
      <c r="H63" s="1">
        <f t="shared" si="1"/>
        <v>110000.00000000001</v>
      </c>
    </row>
    <row r="64" spans="1:8" x14ac:dyDescent="0.3">
      <c r="A64" s="28" t="s">
        <v>98</v>
      </c>
      <c r="B64" s="28" t="s">
        <v>4</v>
      </c>
      <c r="C64" s="35">
        <v>45387</v>
      </c>
      <c r="D64" s="28" t="s">
        <v>1346</v>
      </c>
      <c r="E64" s="28" t="s">
        <v>1347</v>
      </c>
      <c r="F64" s="28">
        <v>2</v>
      </c>
      <c r="G64" s="1">
        <v>220000</v>
      </c>
      <c r="H64" s="1">
        <f t="shared" si="1"/>
        <v>242000.00000000003</v>
      </c>
    </row>
    <row r="65" spans="1:8" x14ac:dyDescent="0.3">
      <c r="A65" s="28" t="s">
        <v>98</v>
      </c>
      <c r="B65" s="28" t="s">
        <v>4</v>
      </c>
      <c r="C65" s="35">
        <v>45390</v>
      </c>
      <c r="D65" s="28" t="s">
        <v>1350</v>
      </c>
      <c r="E65" s="28" t="s">
        <v>1351</v>
      </c>
      <c r="F65" s="28">
        <v>1</v>
      </c>
      <c r="G65" s="1">
        <v>120000</v>
      </c>
      <c r="H65" s="1">
        <f t="shared" si="1"/>
        <v>132000</v>
      </c>
    </row>
    <row r="66" spans="1:8" x14ac:dyDescent="0.3">
      <c r="A66" s="28" t="s">
        <v>1352</v>
      </c>
      <c r="B66" s="28" t="s">
        <v>4</v>
      </c>
      <c r="C66" s="35">
        <v>45390</v>
      </c>
      <c r="D66" s="28" t="s">
        <v>1353</v>
      </c>
      <c r="E66" s="28" t="s">
        <v>1354</v>
      </c>
      <c r="F66" s="28">
        <v>2</v>
      </c>
      <c r="G66" s="1">
        <v>180000</v>
      </c>
      <c r="H66" s="1">
        <f t="shared" ref="H66:H95" si="2">G66*1.1</f>
        <v>198000.00000000003</v>
      </c>
    </row>
    <row r="67" spans="1:8" x14ac:dyDescent="0.3">
      <c r="A67" s="28" t="s">
        <v>98</v>
      </c>
      <c r="B67" s="28" t="s">
        <v>4</v>
      </c>
      <c r="C67" s="35">
        <v>45390</v>
      </c>
      <c r="D67" s="28" t="s">
        <v>1355</v>
      </c>
      <c r="E67" s="28" t="s">
        <v>1356</v>
      </c>
      <c r="F67" s="28">
        <v>1</v>
      </c>
      <c r="G67" s="1">
        <v>65000</v>
      </c>
      <c r="H67" s="1">
        <f t="shared" si="2"/>
        <v>71500</v>
      </c>
    </row>
    <row r="68" spans="1:8" x14ac:dyDescent="0.3">
      <c r="A68" s="28" t="s">
        <v>98</v>
      </c>
      <c r="B68" s="28" t="s">
        <v>4</v>
      </c>
      <c r="C68" s="35">
        <v>45391</v>
      </c>
      <c r="D68" s="28" t="s">
        <v>1359</v>
      </c>
      <c r="E68" s="28" t="s">
        <v>1360</v>
      </c>
      <c r="F68" s="28">
        <v>1</v>
      </c>
      <c r="G68" s="1">
        <v>90000</v>
      </c>
      <c r="H68" s="1">
        <f t="shared" si="2"/>
        <v>99000.000000000015</v>
      </c>
    </row>
    <row r="69" spans="1:8" x14ac:dyDescent="0.3">
      <c r="A69" s="28" t="s">
        <v>1361</v>
      </c>
      <c r="B69" s="28" t="s">
        <v>4</v>
      </c>
      <c r="C69" s="35">
        <v>45393</v>
      </c>
      <c r="D69" s="28" t="s">
        <v>1362</v>
      </c>
      <c r="E69" s="28" t="s">
        <v>1363</v>
      </c>
      <c r="F69" s="28">
        <v>1</v>
      </c>
      <c r="G69" s="1">
        <v>90000</v>
      </c>
      <c r="H69" s="1">
        <f t="shared" si="2"/>
        <v>99000.000000000015</v>
      </c>
    </row>
    <row r="70" spans="1:8" x14ac:dyDescent="0.3">
      <c r="A70" s="28" t="s">
        <v>1361</v>
      </c>
      <c r="B70" s="28" t="s">
        <v>4</v>
      </c>
      <c r="C70" s="35">
        <v>45393</v>
      </c>
      <c r="D70" s="28" t="s">
        <v>1350</v>
      </c>
      <c r="E70" s="28" t="s">
        <v>289</v>
      </c>
      <c r="F70" s="28">
        <v>1</v>
      </c>
      <c r="G70" s="1">
        <v>120000</v>
      </c>
      <c r="H70" s="1">
        <f t="shared" si="2"/>
        <v>132000</v>
      </c>
    </row>
    <row r="71" spans="1:8" x14ac:dyDescent="0.3">
      <c r="A71" s="28" t="s">
        <v>1375</v>
      </c>
      <c r="B71" s="28" t="s">
        <v>4</v>
      </c>
      <c r="C71" s="35">
        <v>45394</v>
      </c>
      <c r="D71" s="28" t="s">
        <v>1376</v>
      </c>
      <c r="E71" s="28" t="s">
        <v>1377</v>
      </c>
      <c r="F71" s="28">
        <v>1</v>
      </c>
      <c r="G71" s="1">
        <v>120000</v>
      </c>
      <c r="H71" s="1">
        <f t="shared" si="2"/>
        <v>132000</v>
      </c>
    </row>
    <row r="72" spans="1:8" x14ac:dyDescent="0.3">
      <c r="A72" s="28" t="s">
        <v>98</v>
      </c>
      <c r="B72" s="28" t="s">
        <v>4</v>
      </c>
      <c r="C72" s="35">
        <v>45397</v>
      </c>
      <c r="D72" s="28" t="s">
        <v>143</v>
      </c>
      <c r="E72" s="28" t="s">
        <v>1378</v>
      </c>
      <c r="F72" s="28">
        <v>1</v>
      </c>
      <c r="G72" s="1">
        <v>110000</v>
      </c>
      <c r="H72" s="1">
        <f t="shared" si="2"/>
        <v>121000.00000000001</v>
      </c>
    </row>
    <row r="73" spans="1:8" x14ac:dyDescent="0.3">
      <c r="A73" s="28" t="s">
        <v>98</v>
      </c>
      <c r="B73" s="28" t="s">
        <v>4</v>
      </c>
      <c r="C73" s="35">
        <v>45398</v>
      </c>
      <c r="D73" s="28" t="s">
        <v>19</v>
      </c>
      <c r="E73" s="28" t="s">
        <v>20</v>
      </c>
      <c r="F73" s="28">
        <v>1</v>
      </c>
      <c r="G73" s="1">
        <v>100000</v>
      </c>
      <c r="H73" s="1">
        <f t="shared" si="2"/>
        <v>110000.00000000001</v>
      </c>
    </row>
    <row r="74" spans="1:8" x14ac:dyDescent="0.3">
      <c r="A74" s="28" t="s">
        <v>98</v>
      </c>
      <c r="B74" s="28" t="s">
        <v>4</v>
      </c>
      <c r="C74" s="35">
        <v>45398</v>
      </c>
      <c r="D74" s="28" t="s">
        <v>755</v>
      </c>
      <c r="E74" s="28" t="s">
        <v>1382</v>
      </c>
      <c r="F74" s="28">
        <v>1</v>
      </c>
      <c r="G74" s="1">
        <v>130000</v>
      </c>
      <c r="H74" s="1">
        <f t="shared" si="2"/>
        <v>143000</v>
      </c>
    </row>
    <row r="75" spans="1:8" x14ac:dyDescent="0.3">
      <c r="A75" s="28" t="s">
        <v>98</v>
      </c>
      <c r="B75" s="28" t="s">
        <v>4</v>
      </c>
      <c r="C75" s="35">
        <v>45398</v>
      </c>
      <c r="D75" s="28" t="s">
        <v>1383</v>
      </c>
      <c r="E75" s="28" t="s">
        <v>1384</v>
      </c>
      <c r="F75" s="28">
        <v>1</v>
      </c>
      <c r="G75" s="1">
        <v>100000</v>
      </c>
      <c r="H75" s="1">
        <f t="shared" si="2"/>
        <v>110000.00000000001</v>
      </c>
    </row>
    <row r="76" spans="1:8" x14ac:dyDescent="0.3">
      <c r="A76" s="28" t="s">
        <v>98</v>
      </c>
      <c r="B76" s="28" t="s">
        <v>4</v>
      </c>
      <c r="C76" s="35">
        <v>45398</v>
      </c>
      <c r="D76" s="28" t="s">
        <v>1290</v>
      </c>
      <c r="E76" s="28" t="s">
        <v>1259</v>
      </c>
      <c r="F76" s="28">
        <v>1</v>
      </c>
      <c r="G76" s="1">
        <v>60000</v>
      </c>
      <c r="H76" s="1">
        <f t="shared" si="2"/>
        <v>66000</v>
      </c>
    </row>
    <row r="77" spans="1:8" x14ac:dyDescent="0.3">
      <c r="A77" s="28" t="s">
        <v>98</v>
      </c>
      <c r="B77" s="28" t="s">
        <v>4</v>
      </c>
      <c r="C77" s="35">
        <v>45398</v>
      </c>
      <c r="D77" s="28" t="s">
        <v>1385</v>
      </c>
      <c r="E77" s="28" t="s">
        <v>1386</v>
      </c>
      <c r="F77" s="28">
        <v>1</v>
      </c>
      <c r="G77" s="1">
        <v>120000</v>
      </c>
      <c r="H77" s="1">
        <f t="shared" si="2"/>
        <v>132000</v>
      </c>
    </row>
    <row r="78" spans="1:8" x14ac:dyDescent="0.3">
      <c r="A78" s="28" t="s">
        <v>98</v>
      </c>
      <c r="B78" s="28" t="s">
        <v>4</v>
      </c>
      <c r="C78" s="35">
        <v>45399</v>
      </c>
      <c r="D78" s="28" t="s">
        <v>1350</v>
      </c>
      <c r="E78" s="28" t="s">
        <v>289</v>
      </c>
      <c r="F78" s="28">
        <v>1</v>
      </c>
      <c r="G78" s="1">
        <v>120000</v>
      </c>
      <c r="H78" s="1">
        <f t="shared" si="2"/>
        <v>132000</v>
      </c>
    </row>
    <row r="79" spans="1:8" x14ac:dyDescent="0.3">
      <c r="A79" s="28" t="s">
        <v>98</v>
      </c>
      <c r="B79" s="28" t="s">
        <v>4</v>
      </c>
      <c r="C79" s="35">
        <v>45399</v>
      </c>
      <c r="D79" s="28" t="s">
        <v>1387</v>
      </c>
      <c r="E79" s="28" t="s">
        <v>1388</v>
      </c>
      <c r="F79" s="28">
        <v>1</v>
      </c>
      <c r="G79" s="1">
        <v>140000</v>
      </c>
      <c r="H79" s="1">
        <f t="shared" si="2"/>
        <v>154000</v>
      </c>
    </row>
    <row r="80" spans="1:8" x14ac:dyDescent="0.3">
      <c r="A80" s="28" t="s">
        <v>98</v>
      </c>
      <c r="B80" s="28" t="s">
        <v>4</v>
      </c>
      <c r="C80" s="35">
        <v>45399</v>
      </c>
      <c r="D80" s="28" t="s">
        <v>5</v>
      </c>
      <c r="E80" s="28" t="s">
        <v>1389</v>
      </c>
      <c r="F80" s="28">
        <v>2</v>
      </c>
      <c r="G80" s="1">
        <v>300000</v>
      </c>
      <c r="H80" s="1">
        <f t="shared" si="2"/>
        <v>330000</v>
      </c>
    </row>
    <row r="81" spans="1:8" x14ac:dyDescent="0.3">
      <c r="A81" s="28" t="s">
        <v>98</v>
      </c>
      <c r="B81" s="28" t="s">
        <v>4</v>
      </c>
      <c r="C81" s="35">
        <v>45400</v>
      </c>
      <c r="D81" s="28" t="s">
        <v>1411</v>
      </c>
      <c r="E81" s="28" t="s">
        <v>108</v>
      </c>
      <c r="F81" s="28">
        <v>1</v>
      </c>
      <c r="G81" s="1">
        <v>110000</v>
      </c>
      <c r="H81" s="1">
        <f t="shared" si="2"/>
        <v>121000.00000000001</v>
      </c>
    </row>
    <row r="82" spans="1:8" x14ac:dyDescent="0.3">
      <c r="A82" s="28" t="s">
        <v>98</v>
      </c>
      <c r="B82" s="28" t="s">
        <v>4</v>
      </c>
      <c r="C82" s="35">
        <v>45400</v>
      </c>
      <c r="D82" s="28" t="s">
        <v>1412</v>
      </c>
      <c r="E82" s="28" t="s">
        <v>1413</v>
      </c>
      <c r="F82" s="28">
        <v>2</v>
      </c>
      <c r="G82" s="1">
        <v>240000</v>
      </c>
      <c r="H82" s="1">
        <f t="shared" si="2"/>
        <v>264000</v>
      </c>
    </row>
    <row r="83" spans="1:8" x14ac:dyDescent="0.3">
      <c r="A83" s="28" t="s">
        <v>1430</v>
      </c>
      <c r="B83" s="28" t="s">
        <v>4</v>
      </c>
      <c r="C83" s="35">
        <v>45405</v>
      </c>
      <c r="D83" s="28" t="s">
        <v>755</v>
      </c>
      <c r="E83" s="28" t="s">
        <v>1431</v>
      </c>
      <c r="F83" s="28">
        <v>1</v>
      </c>
      <c r="G83" s="1">
        <v>120000</v>
      </c>
      <c r="H83" s="1">
        <f t="shared" si="2"/>
        <v>132000</v>
      </c>
    </row>
    <row r="84" spans="1:8" x14ac:dyDescent="0.3">
      <c r="A84" s="28" t="s">
        <v>1430</v>
      </c>
      <c r="B84" s="28" t="s">
        <v>4</v>
      </c>
      <c r="C84" s="35">
        <v>45405</v>
      </c>
      <c r="D84" s="28" t="s">
        <v>1350</v>
      </c>
      <c r="E84" s="28" t="s">
        <v>289</v>
      </c>
      <c r="F84" s="28">
        <v>1</v>
      </c>
      <c r="G84" s="1">
        <v>120000</v>
      </c>
      <c r="H84" s="1">
        <f t="shared" si="2"/>
        <v>132000</v>
      </c>
    </row>
    <row r="85" spans="1:8" x14ac:dyDescent="0.3">
      <c r="A85" s="28" t="s">
        <v>1430</v>
      </c>
      <c r="B85" s="28" t="s">
        <v>4</v>
      </c>
      <c r="C85" s="35">
        <v>45405</v>
      </c>
      <c r="D85" s="28" t="s">
        <v>19</v>
      </c>
      <c r="E85" s="28" t="s">
        <v>1432</v>
      </c>
      <c r="F85" s="28">
        <v>1</v>
      </c>
      <c r="G85" s="1">
        <v>130000</v>
      </c>
      <c r="H85" s="1">
        <f t="shared" si="2"/>
        <v>143000</v>
      </c>
    </row>
    <row r="86" spans="1:8" x14ac:dyDescent="0.3">
      <c r="A86" s="28" t="s">
        <v>98</v>
      </c>
      <c r="B86" s="28" t="s">
        <v>4</v>
      </c>
      <c r="C86" s="35">
        <v>45406</v>
      </c>
      <c r="D86" s="28" t="s">
        <v>1434</v>
      </c>
      <c r="E86" s="28" t="s">
        <v>1435</v>
      </c>
      <c r="F86" s="28">
        <v>1</v>
      </c>
      <c r="G86" s="1">
        <v>110000</v>
      </c>
      <c r="H86" s="1">
        <f t="shared" si="2"/>
        <v>121000.00000000001</v>
      </c>
    </row>
    <row r="87" spans="1:8" x14ac:dyDescent="0.3">
      <c r="A87" s="28" t="s">
        <v>98</v>
      </c>
      <c r="B87" s="28" t="s">
        <v>4</v>
      </c>
      <c r="C87" s="35">
        <v>45406</v>
      </c>
      <c r="D87" s="28" t="s">
        <v>1437</v>
      </c>
      <c r="E87" s="28" t="s">
        <v>1436</v>
      </c>
      <c r="F87" s="28">
        <v>1</v>
      </c>
      <c r="G87" s="1">
        <v>120000</v>
      </c>
      <c r="H87" s="1">
        <f t="shared" si="2"/>
        <v>132000</v>
      </c>
    </row>
    <row r="88" spans="1:8" x14ac:dyDescent="0.3">
      <c r="A88" s="28" t="s">
        <v>98</v>
      </c>
      <c r="B88" s="28" t="s">
        <v>4</v>
      </c>
      <c r="C88" s="35">
        <v>45407</v>
      </c>
      <c r="D88" s="28" t="s">
        <v>1438</v>
      </c>
      <c r="E88" s="28" t="s">
        <v>1439</v>
      </c>
      <c r="F88" s="28">
        <v>1</v>
      </c>
      <c r="G88" s="1">
        <v>100000</v>
      </c>
      <c r="H88" s="1">
        <f t="shared" si="2"/>
        <v>110000.00000000001</v>
      </c>
    </row>
    <row r="89" spans="1:8" x14ac:dyDescent="0.3">
      <c r="A89" s="28" t="s">
        <v>98</v>
      </c>
      <c r="B89" s="28" t="s">
        <v>4</v>
      </c>
      <c r="C89" s="35">
        <v>45407</v>
      </c>
      <c r="D89" s="28" t="s">
        <v>1440</v>
      </c>
      <c r="E89" s="28" t="s">
        <v>1441</v>
      </c>
      <c r="F89" s="28">
        <v>1</v>
      </c>
      <c r="G89" s="1">
        <v>100000</v>
      </c>
      <c r="H89" s="1">
        <f t="shared" si="2"/>
        <v>110000.00000000001</v>
      </c>
    </row>
    <row r="90" spans="1:8" x14ac:dyDescent="0.3">
      <c r="A90" s="28" t="s">
        <v>98</v>
      </c>
      <c r="B90" s="28" t="s">
        <v>4</v>
      </c>
      <c r="C90" s="35">
        <v>45411</v>
      </c>
      <c r="D90" s="28" t="s">
        <v>1350</v>
      </c>
      <c r="E90" s="28" t="s">
        <v>289</v>
      </c>
      <c r="F90" s="28">
        <v>1</v>
      </c>
      <c r="G90" s="1">
        <v>120000</v>
      </c>
      <c r="H90" s="1">
        <f t="shared" si="2"/>
        <v>132000</v>
      </c>
    </row>
    <row r="91" spans="1:8" x14ac:dyDescent="0.3">
      <c r="A91" s="28" t="s">
        <v>98</v>
      </c>
      <c r="B91" s="28" t="s">
        <v>4</v>
      </c>
      <c r="C91" s="35">
        <v>45412</v>
      </c>
      <c r="D91" s="28" t="s">
        <v>104</v>
      </c>
      <c r="E91" s="28" t="s">
        <v>105</v>
      </c>
      <c r="F91" s="28">
        <v>1</v>
      </c>
      <c r="G91" s="1">
        <v>80000</v>
      </c>
      <c r="H91" s="1">
        <f t="shared" si="2"/>
        <v>88000</v>
      </c>
    </row>
    <row r="92" spans="1:8" x14ac:dyDescent="0.3">
      <c r="A92" s="28" t="s">
        <v>98</v>
      </c>
      <c r="B92" s="28" t="s">
        <v>4</v>
      </c>
      <c r="C92" s="35">
        <v>45412</v>
      </c>
      <c r="D92" s="28" t="s">
        <v>755</v>
      </c>
      <c r="E92" s="28" t="s">
        <v>1443</v>
      </c>
      <c r="F92" s="28">
        <v>2</v>
      </c>
      <c r="G92" s="1">
        <v>180000</v>
      </c>
      <c r="H92" s="1">
        <f t="shared" si="2"/>
        <v>198000.00000000003</v>
      </c>
    </row>
    <row r="93" spans="1:8" x14ac:dyDescent="0.3">
      <c r="A93" s="28" t="s">
        <v>98</v>
      </c>
      <c r="B93" s="28" t="s">
        <v>4</v>
      </c>
      <c r="C93" s="35">
        <v>45412</v>
      </c>
      <c r="D93" s="28" t="s">
        <v>1444</v>
      </c>
      <c r="E93" s="28" t="s">
        <v>1445</v>
      </c>
      <c r="F93" s="28">
        <v>1</v>
      </c>
      <c r="G93" s="1">
        <v>120000</v>
      </c>
      <c r="H93" s="1">
        <f t="shared" si="2"/>
        <v>132000</v>
      </c>
    </row>
    <row r="94" spans="1:8" x14ac:dyDescent="0.3">
      <c r="A94" s="28" t="s">
        <v>98</v>
      </c>
      <c r="B94" s="28" t="s">
        <v>4</v>
      </c>
      <c r="C94" s="35">
        <v>45412</v>
      </c>
      <c r="D94" s="28" t="s">
        <v>1446</v>
      </c>
      <c r="E94" s="28" t="s">
        <v>1447</v>
      </c>
      <c r="F94" s="28">
        <v>1</v>
      </c>
      <c r="G94" s="1">
        <v>110000</v>
      </c>
      <c r="H94" s="1">
        <f t="shared" si="2"/>
        <v>121000.00000000001</v>
      </c>
    </row>
    <row r="95" spans="1:8" x14ac:dyDescent="0.3">
      <c r="A95" s="28" t="s">
        <v>98</v>
      </c>
      <c r="B95" s="28" t="s">
        <v>4</v>
      </c>
      <c r="C95" s="35">
        <v>45412</v>
      </c>
      <c r="D95" s="28" t="s">
        <v>19</v>
      </c>
      <c r="E95" s="28" t="s">
        <v>20</v>
      </c>
      <c r="F95" s="28">
        <v>1</v>
      </c>
      <c r="G95" s="1">
        <v>130000</v>
      </c>
      <c r="H95" s="1">
        <f t="shared" si="2"/>
        <v>143000</v>
      </c>
    </row>
  </sheetData>
  <autoFilter ref="A1:H1" xr:uid="{909ED607-E28F-44F5-8F26-9006DB3C057E}">
    <sortState xmlns:xlrd2="http://schemas.microsoft.com/office/spreadsheetml/2017/richdata2" ref="A2:H95">
      <sortCondition ref="B1"/>
    </sortState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225C-BDDF-44A3-B85F-341C97496D18}">
  <dimension ref="A1:I22"/>
  <sheetViews>
    <sheetView tabSelected="1" workbookViewId="0">
      <selection sqref="A1:XFD1048576"/>
    </sheetView>
  </sheetViews>
  <sheetFormatPr defaultRowHeight="16.5" x14ac:dyDescent="0.3"/>
  <cols>
    <col min="1" max="1" width="9.875" style="34" bestFit="1" customWidth="1"/>
    <col min="2" max="2" width="7.5" style="34" customWidth="1"/>
    <col min="3" max="3" width="11.125" style="34" bestFit="1" customWidth="1"/>
    <col min="4" max="4" width="22.25" style="34" bestFit="1" customWidth="1"/>
    <col min="5" max="6" width="11" style="34" bestFit="1" customWidth="1"/>
    <col min="7" max="7" width="10.875" style="63" bestFit="1" customWidth="1"/>
    <col min="8" max="8" width="13.375" style="63" bestFit="1" customWidth="1"/>
    <col min="9" max="9" width="9.375" style="34" bestFit="1" customWidth="1"/>
    <col min="10" max="16384" width="9" style="34"/>
  </cols>
  <sheetData>
    <row r="1" spans="1:9" x14ac:dyDescent="0.3">
      <c r="A1" s="29" t="s">
        <v>29</v>
      </c>
      <c r="B1" s="29" t="s">
        <v>0</v>
      </c>
      <c r="C1" s="29" t="s">
        <v>1</v>
      </c>
      <c r="D1" s="29" t="s">
        <v>3</v>
      </c>
      <c r="E1" s="29" t="s">
        <v>6</v>
      </c>
      <c r="F1" s="29" t="s">
        <v>28</v>
      </c>
      <c r="G1" s="22" t="s">
        <v>2</v>
      </c>
      <c r="H1" s="22" t="s">
        <v>9</v>
      </c>
    </row>
    <row r="2" spans="1:9" x14ac:dyDescent="0.3">
      <c r="A2" s="34" t="s">
        <v>98</v>
      </c>
      <c r="B2" s="34" t="s">
        <v>4</v>
      </c>
      <c r="C2" s="75">
        <v>45414</v>
      </c>
      <c r="D2" s="34" t="s">
        <v>1452</v>
      </c>
      <c r="E2" s="34" t="s">
        <v>1453</v>
      </c>
      <c r="F2" s="34">
        <v>1</v>
      </c>
      <c r="G2" s="63">
        <v>50000</v>
      </c>
      <c r="H2" s="63">
        <f>G2*1.1</f>
        <v>55000.000000000007</v>
      </c>
    </row>
    <row r="3" spans="1:9" x14ac:dyDescent="0.3">
      <c r="A3" s="34" t="s">
        <v>98</v>
      </c>
      <c r="B3" s="34" t="s">
        <v>4</v>
      </c>
      <c r="C3" s="75">
        <v>45414</v>
      </c>
      <c r="D3" s="34" t="s">
        <v>1452</v>
      </c>
      <c r="E3" s="34" t="s">
        <v>1453</v>
      </c>
      <c r="F3" s="34">
        <v>1</v>
      </c>
      <c r="G3" s="63">
        <v>120000</v>
      </c>
      <c r="H3" s="63">
        <f t="shared" ref="H3:H22" si="0">G3*1.1</f>
        <v>132000</v>
      </c>
    </row>
    <row r="4" spans="1:9" x14ac:dyDescent="0.3">
      <c r="A4" s="34" t="s">
        <v>98</v>
      </c>
      <c r="B4" s="34" t="s">
        <v>4</v>
      </c>
      <c r="C4" s="75">
        <v>45414</v>
      </c>
      <c r="D4" s="34" t="s">
        <v>1452</v>
      </c>
      <c r="E4" s="34" t="s">
        <v>1453</v>
      </c>
      <c r="F4" s="34">
        <v>1</v>
      </c>
      <c r="G4" s="63">
        <v>120000</v>
      </c>
      <c r="H4" s="63">
        <f t="shared" si="0"/>
        <v>132000</v>
      </c>
    </row>
    <row r="5" spans="1:9" x14ac:dyDescent="0.3">
      <c r="A5" s="34" t="s">
        <v>98</v>
      </c>
      <c r="B5" s="34" t="s">
        <v>4</v>
      </c>
      <c r="C5" s="75">
        <v>45414</v>
      </c>
      <c r="D5" s="34" t="s">
        <v>1452</v>
      </c>
      <c r="E5" s="34" t="s">
        <v>1453</v>
      </c>
      <c r="F5" s="34">
        <v>1</v>
      </c>
      <c r="G5" s="63">
        <v>120000</v>
      </c>
      <c r="H5" s="63">
        <f t="shared" si="0"/>
        <v>132000</v>
      </c>
    </row>
    <row r="6" spans="1:9" x14ac:dyDescent="0.3">
      <c r="A6" s="34" t="s">
        <v>98</v>
      </c>
      <c r="B6" s="34" t="s">
        <v>4</v>
      </c>
      <c r="C6" s="75">
        <v>45414</v>
      </c>
      <c r="D6" s="34" t="s">
        <v>5</v>
      </c>
      <c r="E6" s="34" t="s">
        <v>7</v>
      </c>
      <c r="F6" s="34">
        <v>2</v>
      </c>
      <c r="G6" s="63">
        <v>290000</v>
      </c>
      <c r="H6" s="63">
        <f t="shared" si="0"/>
        <v>319000</v>
      </c>
    </row>
    <row r="7" spans="1:9" x14ac:dyDescent="0.3">
      <c r="A7" s="34" t="s">
        <v>120</v>
      </c>
      <c r="B7" s="34" t="s">
        <v>16</v>
      </c>
      <c r="C7" s="75">
        <v>45414</v>
      </c>
      <c r="D7" s="34" t="s">
        <v>1255</v>
      </c>
      <c r="E7" s="34" t="s">
        <v>1256</v>
      </c>
      <c r="F7" s="34">
        <v>1</v>
      </c>
      <c r="G7" s="63">
        <v>151000</v>
      </c>
      <c r="H7" s="63">
        <f t="shared" si="0"/>
        <v>166100</v>
      </c>
    </row>
    <row r="8" spans="1:9" x14ac:dyDescent="0.3">
      <c r="A8" s="34" t="s">
        <v>98</v>
      </c>
      <c r="B8" s="34" t="s">
        <v>4</v>
      </c>
      <c r="C8" s="75">
        <v>45415</v>
      </c>
      <c r="D8" s="34" t="s">
        <v>1454</v>
      </c>
      <c r="E8" s="34" t="s">
        <v>1455</v>
      </c>
      <c r="F8" s="34">
        <v>1</v>
      </c>
      <c r="G8" s="63">
        <v>120000</v>
      </c>
      <c r="H8" s="63">
        <f t="shared" si="0"/>
        <v>132000</v>
      </c>
    </row>
    <row r="9" spans="1:9" x14ac:dyDescent="0.3">
      <c r="A9" s="34" t="s">
        <v>98</v>
      </c>
      <c r="B9" s="34" t="s">
        <v>4</v>
      </c>
      <c r="C9" s="75">
        <v>45419</v>
      </c>
      <c r="D9" s="34" t="s">
        <v>1484</v>
      </c>
      <c r="E9" s="34" t="s">
        <v>1453</v>
      </c>
      <c r="F9" s="34">
        <v>1</v>
      </c>
      <c r="G9" s="63">
        <v>130000</v>
      </c>
      <c r="H9" s="63">
        <f t="shared" si="0"/>
        <v>143000</v>
      </c>
    </row>
    <row r="10" spans="1:9" x14ac:dyDescent="0.3">
      <c r="A10" s="34" t="s">
        <v>98</v>
      </c>
      <c r="B10" s="34" t="s">
        <v>4</v>
      </c>
      <c r="C10" s="75">
        <v>45419</v>
      </c>
      <c r="D10" s="34" t="s">
        <v>1485</v>
      </c>
      <c r="E10" s="34" t="s">
        <v>1486</v>
      </c>
      <c r="F10" s="34">
        <v>1</v>
      </c>
      <c r="G10" s="63">
        <v>110000</v>
      </c>
      <c r="H10" s="63">
        <f t="shared" si="0"/>
        <v>121000.00000000001</v>
      </c>
    </row>
    <row r="11" spans="1:9" x14ac:dyDescent="0.3">
      <c r="A11" s="34" t="s">
        <v>98</v>
      </c>
      <c r="B11" s="34" t="s">
        <v>4</v>
      </c>
      <c r="C11" s="75">
        <v>45419</v>
      </c>
      <c r="D11" s="34" t="s">
        <v>1487</v>
      </c>
      <c r="E11" s="34" t="s">
        <v>1488</v>
      </c>
      <c r="F11" s="34">
        <v>1</v>
      </c>
      <c r="G11" s="63">
        <v>110000</v>
      </c>
      <c r="H11" s="63">
        <f t="shared" si="0"/>
        <v>121000.00000000001</v>
      </c>
    </row>
    <row r="12" spans="1:9" x14ac:dyDescent="0.3">
      <c r="A12" s="34" t="s">
        <v>98</v>
      </c>
      <c r="B12" s="34" t="s">
        <v>4</v>
      </c>
      <c r="C12" s="75">
        <v>45419</v>
      </c>
      <c r="D12" s="34" t="s">
        <v>1452</v>
      </c>
      <c r="E12" s="34" t="s">
        <v>1453</v>
      </c>
      <c r="F12" s="34">
        <v>2</v>
      </c>
      <c r="G12" s="63">
        <v>250000</v>
      </c>
      <c r="H12" s="63">
        <f t="shared" si="0"/>
        <v>275000</v>
      </c>
    </row>
    <row r="13" spans="1:9" x14ac:dyDescent="0.3">
      <c r="A13" s="34" t="s">
        <v>120</v>
      </c>
      <c r="B13" s="34" t="s">
        <v>16</v>
      </c>
      <c r="C13" s="75">
        <v>45419</v>
      </c>
      <c r="D13" s="34" t="s">
        <v>1489</v>
      </c>
      <c r="E13" s="34" t="s">
        <v>1490</v>
      </c>
      <c r="F13" s="34">
        <v>1</v>
      </c>
      <c r="G13" s="63">
        <v>121000</v>
      </c>
      <c r="H13" s="63">
        <f t="shared" si="0"/>
        <v>133100</v>
      </c>
    </row>
    <row r="14" spans="1:9" x14ac:dyDescent="0.3">
      <c r="A14" s="34" t="s">
        <v>120</v>
      </c>
      <c r="B14" s="34" t="s">
        <v>4</v>
      </c>
      <c r="C14" s="75">
        <v>45419</v>
      </c>
      <c r="D14" s="34" t="s">
        <v>1491</v>
      </c>
      <c r="E14" s="34" t="s">
        <v>1492</v>
      </c>
      <c r="F14" s="34">
        <v>1</v>
      </c>
      <c r="G14" s="63">
        <v>100000</v>
      </c>
      <c r="H14" s="63">
        <f t="shared" si="0"/>
        <v>110000.00000000001</v>
      </c>
    </row>
    <row r="15" spans="1:9" x14ac:dyDescent="0.3">
      <c r="A15" s="34" t="s">
        <v>1494</v>
      </c>
      <c r="B15" s="34" t="s">
        <v>1493</v>
      </c>
      <c r="C15" s="75">
        <v>45420</v>
      </c>
      <c r="D15" s="34" t="s">
        <v>1495</v>
      </c>
      <c r="E15" s="34" t="s">
        <v>1496</v>
      </c>
      <c r="F15" s="34">
        <v>2</v>
      </c>
      <c r="G15" s="63">
        <v>262000</v>
      </c>
      <c r="H15" s="63">
        <f t="shared" si="0"/>
        <v>288200</v>
      </c>
      <c r="I15" s="63">
        <v>288200</v>
      </c>
    </row>
    <row r="16" spans="1:9" x14ac:dyDescent="0.3">
      <c r="A16" s="34" t="s">
        <v>98</v>
      </c>
      <c r="B16" s="34" t="s">
        <v>1497</v>
      </c>
      <c r="C16" s="75">
        <v>45420</v>
      </c>
      <c r="D16" s="34" t="s">
        <v>1498</v>
      </c>
      <c r="E16" s="34" t="s">
        <v>1499</v>
      </c>
      <c r="F16" s="34">
        <v>2</v>
      </c>
      <c r="G16" s="63">
        <v>220000</v>
      </c>
      <c r="H16" s="63">
        <f t="shared" si="0"/>
        <v>242000.00000000003</v>
      </c>
    </row>
    <row r="17" spans="1:9" x14ac:dyDescent="0.3">
      <c r="A17" s="34" t="s">
        <v>98</v>
      </c>
      <c r="B17" s="34" t="s">
        <v>1497</v>
      </c>
      <c r="C17" s="75">
        <v>45420</v>
      </c>
      <c r="D17" s="34" t="s">
        <v>1500</v>
      </c>
      <c r="E17" s="34" t="s">
        <v>1501</v>
      </c>
      <c r="F17" s="34">
        <v>1</v>
      </c>
      <c r="G17" s="63">
        <v>110000</v>
      </c>
      <c r="H17" s="63">
        <f t="shared" si="0"/>
        <v>121000.00000000001</v>
      </c>
      <c r="I17" s="78">
        <f>SUM(H16:H17)</f>
        <v>363000.00000000006</v>
      </c>
    </row>
    <row r="18" spans="1:9" x14ac:dyDescent="0.3">
      <c r="A18" s="34" t="s">
        <v>98</v>
      </c>
      <c r="B18" s="34" t="s">
        <v>1497</v>
      </c>
      <c r="C18" s="75">
        <v>45420</v>
      </c>
      <c r="D18" s="34" t="s">
        <v>1502</v>
      </c>
      <c r="E18" s="34" t="s">
        <v>1503</v>
      </c>
      <c r="F18" s="34">
        <v>1</v>
      </c>
      <c r="G18" s="63">
        <v>78000</v>
      </c>
      <c r="H18" s="63">
        <f t="shared" si="0"/>
        <v>85800</v>
      </c>
    </row>
    <row r="19" spans="1:9" x14ac:dyDescent="0.3">
      <c r="A19" s="34" t="s">
        <v>98</v>
      </c>
      <c r="B19" s="34" t="s">
        <v>1497</v>
      </c>
      <c r="C19" s="75">
        <v>45420</v>
      </c>
      <c r="D19" s="34" t="s">
        <v>1504</v>
      </c>
      <c r="E19" s="34" t="s">
        <v>1505</v>
      </c>
      <c r="F19" s="34">
        <v>1</v>
      </c>
      <c r="G19" s="63">
        <v>100000</v>
      </c>
      <c r="H19" s="63">
        <f t="shared" si="0"/>
        <v>110000.00000000001</v>
      </c>
      <c r="I19" s="78">
        <f>SUM(H18:H19)</f>
        <v>195800</v>
      </c>
    </row>
    <row r="20" spans="1:9" x14ac:dyDescent="0.3">
      <c r="A20" s="34" t="s">
        <v>1506</v>
      </c>
      <c r="B20" s="34" t="s">
        <v>1497</v>
      </c>
      <c r="C20" s="75">
        <v>45420</v>
      </c>
      <c r="D20" s="34" t="s">
        <v>1507</v>
      </c>
      <c r="E20" s="34" t="s">
        <v>1508</v>
      </c>
      <c r="F20" s="34">
        <v>2</v>
      </c>
      <c r="G20" s="63">
        <v>240000</v>
      </c>
      <c r="H20" s="63">
        <f t="shared" si="0"/>
        <v>264000</v>
      </c>
    </row>
    <row r="21" spans="1:9" x14ac:dyDescent="0.3">
      <c r="A21" s="34" t="s">
        <v>1506</v>
      </c>
      <c r="B21" s="34" t="s">
        <v>1497</v>
      </c>
      <c r="C21" s="75">
        <v>45420</v>
      </c>
      <c r="D21" s="34" t="s">
        <v>1509</v>
      </c>
      <c r="E21" s="34" t="s">
        <v>1510</v>
      </c>
      <c r="F21" s="34">
        <v>2</v>
      </c>
      <c r="G21" s="63">
        <v>160000</v>
      </c>
      <c r="H21" s="63">
        <f t="shared" si="0"/>
        <v>176000</v>
      </c>
    </row>
    <row r="22" spans="1:9" x14ac:dyDescent="0.3">
      <c r="A22" s="34" t="s">
        <v>1506</v>
      </c>
      <c r="B22" s="34" t="s">
        <v>1497</v>
      </c>
      <c r="C22" s="75">
        <v>45420</v>
      </c>
      <c r="D22" s="34" t="s">
        <v>1511</v>
      </c>
      <c r="E22" s="34" t="s">
        <v>1512</v>
      </c>
      <c r="F22" s="34">
        <v>1</v>
      </c>
      <c r="G22" s="63">
        <v>120000</v>
      </c>
      <c r="H22" s="63">
        <f t="shared" si="0"/>
        <v>132000</v>
      </c>
      <c r="I22" s="78">
        <f>SUM(H20:H22)</f>
        <v>572000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3552-EDCB-45C7-8597-E5E0B41ADDC6}">
  <sheetPr>
    <pageSetUpPr fitToPage="1"/>
  </sheetPr>
  <dimension ref="A1:L14"/>
  <sheetViews>
    <sheetView workbookViewId="0">
      <selection activeCell="O18" sqref="O18"/>
    </sheetView>
  </sheetViews>
  <sheetFormatPr defaultRowHeight="16.5" x14ac:dyDescent="0.3"/>
  <cols>
    <col min="1" max="1" width="5.25" bestFit="1" customWidth="1"/>
    <col min="2" max="2" width="7.5" customWidth="1"/>
    <col min="3" max="3" width="9.875" bestFit="1" customWidth="1"/>
    <col min="4" max="4" width="22.25" bestFit="1" customWidth="1"/>
    <col min="5" max="6" width="11" bestFit="1" customWidth="1"/>
    <col min="7" max="7" width="9.375" bestFit="1" customWidth="1"/>
    <col min="8" max="8" width="13.375" bestFit="1" customWidth="1"/>
    <col min="12" max="12" width="10.875" bestFit="1" customWidth="1"/>
  </cols>
  <sheetData>
    <row r="1" spans="1:12" x14ac:dyDescent="0.3">
      <c r="A1" s="29" t="s">
        <v>29</v>
      </c>
      <c r="B1" s="29" t="s">
        <v>0</v>
      </c>
      <c r="C1" s="29" t="s">
        <v>1</v>
      </c>
      <c r="D1" s="29" t="s">
        <v>3</v>
      </c>
      <c r="E1" s="29" t="s">
        <v>6</v>
      </c>
      <c r="F1" s="29" t="s">
        <v>28</v>
      </c>
      <c r="G1" s="22" t="s">
        <v>2</v>
      </c>
      <c r="H1" s="22" t="s">
        <v>9</v>
      </c>
    </row>
    <row r="2" spans="1:12" x14ac:dyDescent="0.3">
      <c r="A2" s="28" t="s">
        <v>120</v>
      </c>
      <c r="B2" s="28" t="s">
        <v>4</v>
      </c>
      <c r="C2" s="35">
        <v>45267</v>
      </c>
      <c r="D2" s="28" t="s">
        <v>21</v>
      </c>
      <c r="E2" s="28" t="s">
        <v>22</v>
      </c>
      <c r="F2" s="28">
        <v>1</v>
      </c>
      <c r="G2" s="1">
        <v>90000</v>
      </c>
      <c r="H2" s="1">
        <f t="shared" ref="H2:H14" si="0">G2*1.1</f>
        <v>99000.000000000015</v>
      </c>
      <c r="J2" s="29" t="s">
        <v>4</v>
      </c>
      <c r="K2" s="28">
        <v>4</v>
      </c>
      <c r="L2" s="64">
        <f>SUM(H2:H5)</f>
        <v>484000</v>
      </c>
    </row>
    <row r="3" spans="1:12" x14ac:dyDescent="0.3">
      <c r="A3" s="28" t="s">
        <v>120</v>
      </c>
      <c r="B3" s="28" t="s">
        <v>4</v>
      </c>
      <c r="C3" s="35">
        <v>45272</v>
      </c>
      <c r="D3" s="28" t="s">
        <v>21</v>
      </c>
      <c r="E3" s="28" t="s">
        <v>33</v>
      </c>
      <c r="F3" s="28">
        <v>1</v>
      </c>
      <c r="G3" s="1">
        <v>120000</v>
      </c>
      <c r="H3" s="1">
        <f t="shared" si="0"/>
        <v>132000</v>
      </c>
      <c r="J3" s="29" t="s">
        <v>16</v>
      </c>
      <c r="K3" s="28">
        <v>9</v>
      </c>
      <c r="L3" s="64">
        <f>SUM(H6:H14)</f>
        <v>1188000</v>
      </c>
    </row>
    <row r="4" spans="1:12" x14ac:dyDescent="0.3">
      <c r="A4" s="28" t="s">
        <v>120</v>
      </c>
      <c r="B4" s="28" t="s">
        <v>4</v>
      </c>
      <c r="C4" s="35">
        <v>45275</v>
      </c>
      <c r="D4" s="28" t="s">
        <v>21</v>
      </c>
      <c r="E4" s="28" t="s">
        <v>22</v>
      </c>
      <c r="F4" s="28">
        <v>1</v>
      </c>
      <c r="G4" s="1">
        <v>120000</v>
      </c>
      <c r="H4" s="1">
        <f t="shared" si="0"/>
        <v>132000</v>
      </c>
    </row>
    <row r="5" spans="1:12" x14ac:dyDescent="0.3">
      <c r="A5" s="28" t="s">
        <v>120</v>
      </c>
      <c r="B5" s="28" t="s">
        <v>4</v>
      </c>
      <c r="C5" s="35">
        <v>45278</v>
      </c>
      <c r="D5" s="28" t="s">
        <v>434</v>
      </c>
      <c r="E5" s="28" t="s">
        <v>73</v>
      </c>
      <c r="F5" s="28">
        <v>1</v>
      </c>
      <c r="G5" s="1">
        <v>110000</v>
      </c>
      <c r="H5" s="1">
        <f t="shared" si="0"/>
        <v>121000.00000000001</v>
      </c>
    </row>
    <row r="6" spans="1:12" x14ac:dyDescent="0.3">
      <c r="A6" s="28" t="s">
        <v>120</v>
      </c>
      <c r="B6" s="28" t="s">
        <v>16</v>
      </c>
      <c r="C6" s="35">
        <v>45265</v>
      </c>
      <c r="D6" s="28" t="s">
        <v>17</v>
      </c>
      <c r="E6" s="28" t="s">
        <v>92</v>
      </c>
      <c r="F6" s="28">
        <v>1</v>
      </c>
      <c r="G6" s="1">
        <v>111000</v>
      </c>
      <c r="H6" s="1">
        <f t="shared" si="0"/>
        <v>122100.00000000001</v>
      </c>
    </row>
    <row r="7" spans="1:12" x14ac:dyDescent="0.3">
      <c r="A7" s="28" t="s">
        <v>120</v>
      </c>
      <c r="B7" s="28" t="s">
        <v>16</v>
      </c>
      <c r="C7" s="35">
        <v>45266</v>
      </c>
      <c r="D7" s="28" t="s">
        <v>292</v>
      </c>
      <c r="E7" s="28" t="s">
        <v>293</v>
      </c>
      <c r="F7" s="28">
        <v>1</v>
      </c>
      <c r="G7" s="1">
        <v>106000</v>
      </c>
      <c r="H7" s="1">
        <f t="shared" si="0"/>
        <v>116600.00000000001</v>
      </c>
    </row>
    <row r="8" spans="1:12" x14ac:dyDescent="0.3">
      <c r="A8" s="28" t="s">
        <v>120</v>
      </c>
      <c r="B8" s="28" t="s">
        <v>16</v>
      </c>
      <c r="C8" s="35">
        <v>45267</v>
      </c>
      <c r="D8" s="28" t="s">
        <v>728</v>
      </c>
      <c r="E8" s="28" t="s">
        <v>729</v>
      </c>
      <c r="F8" s="28">
        <v>1</v>
      </c>
      <c r="G8" s="1">
        <v>111000</v>
      </c>
      <c r="H8" s="1">
        <f t="shared" si="0"/>
        <v>122100.00000000001</v>
      </c>
    </row>
    <row r="9" spans="1:12" x14ac:dyDescent="0.3">
      <c r="A9" s="28" t="s">
        <v>120</v>
      </c>
      <c r="B9" s="28" t="s">
        <v>16</v>
      </c>
      <c r="C9" s="35">
        <v>45271</v>
      </c>
      <c r="D9" s="28" t="s">
        <v>89</v>
      </c>
      <c r="E9" s="28" t="s">
        <v>90</v>
      </c>
      <c r="F9" s="28">
        <v>1</v>
      </c>
      <c r="G9" s="1">
        <v>81000</v>
      </c>
      <c r="H9" s="1">
        <f t="shared" si="0"/>
        <v>89100</v>
      </c>
    </row>
    <row r="10" spans="1:12" x14ac:dyDescent="0.3">
      <c r="A10" s="28" t="s">
        <v>120</v>
      </c>
      <c r="B10" s="28" t="s">
        <v>16</v>
      </c>
      <c r="C10" s="35">
        <v>45272</v>
      </c>
      <c r="D10" s="28" t="s">
        <v>54</v>
      </c>
      <c r="E10" s="28" t="s">
        <v>448</v>
      </c>
      <c r="F10" s="28">
        <v>1</v>
      </c>
      <c r="G10" s="1">
        <v>106000</v>
      </c>
      <c r="H10" s="1">
        <f t="shared" si="0"/>
        <v>116600.00000000001</v>
      </c>
    </row>
    <row r="11" spans="1:12" x14ac:dyDescent="0.3">
      <c r="A11" s="28" t="s">
        <v>120</v>
      </c>
      <c r="B11" s="28" t="s">
        <v>16</v>
      </c>
      <c r="C11" s="35">
        <v>45272</v>
      </c>
      <c r="D11" s="28" t="s">
        <v>17</v>
      </c>
      <c r="E11" s="28" t="s">
        <v>92</v>
      </c>
      <c r="F11" s="28">
        <v>2</v>
      </c>
      <c r="G11" s="1">
        <v>212000</v>
      </c>
      <c r="H11" s="1">
        <f t="shared" si="0"/>
        <v>233200.00000000003</v>
      </c>
    </row>
    <row r="12" spans="1:12" x14ac:dyDescent="0.3">
      <c r="A12" s="28" t="s">
        <v>120</v>
      </c>
      <c r="B12" s="28" t="s">
        <v>16</v>
      </c>
      <c r="C12" s="35">
        <v>45273</v>
      </c>
      <c r="D12" s="28" t="s">
        <v>40</v>
      </c>
      <c r="E12" s="28" t="s">
        <v>41</v>
      </c>
      <c r="F12" s="28">
        <v>1</v>
      </c>
      <c r="G12" s="1">
        <v>86000</v>
      </c>
      <c r="H12" s="1">
        <f t="shared" si="0"/>
        <v>94600.000000000015</v>
      </c>
    </row>
    <row r="13" spans="1:12" x14ac:dyDescent="0.3">
      <c r="A13" s="28" t="s">
        <v>120</v>
      </c>
      <c r="B13" s="28" t="s">
        <v>16</v>
      </c>
      <c r="C13" s="35">
        <v>45274</v>
      </c>
      <c r="D13" s="28" t="s">
        <v>728</v>
      </c>
      <c r="E13" s="28" t="s">
        <v>729</v>
      </c>
      <c r="F13" s="28">
        <v>1</v>
      </c>
      <c r="G13" s="1">
        <v>136000</v>
      </c>
      <c r="H13" s="1">
        <f t="shared" si="0"/>
        <v>149600</v>
      </c>
    </row>
    <row r="14" spans="1:12" x14ac:dyDescent="0.3">
      <c r="A14" s="28" t="s">
        <v>120</v>
      </c>
      <c r="B14" s="28" t="s">
        <v>16</v>
      </c>
      <c r="C14" s="35">
        <v>45275</v>
      </c>
      <c r="D14" s="28" t="s">
        <v>26</v>
      </c>
      <c r="E14" s="28" t="s">
        <v>27</v>
      </c>
      <c r="F14" s="28">
        <v>1</v>
      </c>
      <c r="G14" s="1">
        <v>131000</v>
      </c>
      <c r="H14" s="1">
        <f t="shared" si="0"/>
        <v>144100</v>
      </c>
    </row>
  </sheetData>
  <phoneticPr fontId="2" type="noConversion"/>
  <pageMargins left="0.7" right="0.7" top="0.75" bottom="0.75" header="0.3" footer="0.3"/>
  <pageSetup paperSize="9" scale="6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8F17-75B4-4AD2-BD2B-EBEAA1D568DD}">
  <sheetPr>
    <pageSetUpPr fitToPage="1"/>
  </sheetPr>
  <dimension ref="A1:N85"/>
  <sheetViews>
    <sheetView view="pageBreakPreview" zoomScale="60" zoomScaleNormal="100" workbookViewId="0">
      <selection sqref="A1:XFD1048576"/>
    </sheetView>
  </sheetViews>
  <sheetFormatPr defaultRowHeight="22.5" customHeight="1" x14ac:dyDescent="0.3"/>
  <cols>
    <col min="1" max="2" width="9.75" customWidth="1"/>
    <col min="3" max="3" width="13.75" customWidth="1"/>
    <col min="4" max="4" width="20.125" bestFit="1" customWidth="1"/>
    <col min="5" max="5" width="17.125" customWidth="1"/>
    <col min="6" max="6" width="15.375" bestFit="1" customWidth="1"/>
    <col min="7" max="7" width="14.25" customWidth="1"/>
    <col min="8" max="8" width="12.625" style="8" customWidth="1"/>
    <col min="12" max="12" width="5.5" customWidth="1"/>
    <col min="13" max="14" width="10.875" bestFit="1" customWidth="1"/>
  </cols>
  <sheetData>
    <row r="1" spans="1:14" ht="22.5" customHeight="1" x14ac:dyDescent="0.3">
      <c r="A1" s="88" t="s">
        <v>136</v>
      </c>
      <c r="B1" s="88"/>
    </row>
    <row r="3" spans="1:14" ht="22.5" customHeight="1" x14ac:dyDescent="0.3">
      <c r="A3" s="2" t="s">
        <v>29</v>
      </c>
      <c r="B3" s="2" t="s">
        <v>0</v>
      </c>
      <c r="C3" s="2" t="s">
        <v>1</v>
      </c>
      <c r="D3" s="2" t="s">
        <v>3</v>
      </c>
      <c r="E3" s="2" t="s">
        <v>6</v>
      </c>
      <c r="F3" s="2" t="s">
        <v>28</v>
      </c>
      <c r="G3" s="7" t="s">
        <v>2</v>
      </c>
      <c r="H3" s="22" t="s">
        <v>9</v>
      </c>
      <c r="J3" s="84" t="s">
        <v>294</v>
      </c>
      <c r="K3" s="4" t="s">
        <v>296</v>
      </c>
      <c r="L3" s="28" t="s">
        <v>298</v>
      </c>
      <c r="M3" s="3">
        <f>SUM(H6,H10,H17,H18,H21,H23,H24,H27,H32,H39,H41,H42,H45,H47,H51)</f>
        <v>2403500</v>
      </c>
      <c r="N3" s="86">
        <f>SUM(M3:M4)</f>
        <v>6045500</v>
      </c>
    </row>
    <row r="4" spans="1:14" ht="22.5" customHeight="1" x14ac:dyDescent="0.3">
      <c r="A4" s="4" t="s">
        <v>120</v>
      </c>
      <c r="B4" s="4" t="s">
        <v>121</v>
      </c>
      <c r="C4" s="5">
        <v>45141</v>
      </c>
      <c r="D4" s="4" t="s">
        <v>122</v>
      </c>
      <c r="E4" s="4" t="s">
        <v>51</v>
      </c>
      <c r="F4" s="4">
        <v>1</v>
      </c>
      <c r="G4" s="6">
        <v>76000</v>
      </c>
      <c r="H4" s="3"/>
      <c r="J4" s="85"/>
      <c r="K4" s="4" t="s">
        <v>297</v>
      </c>
      <c r="L4" s="28" t="s">
        <v>299</v>
      </c>
      <c r="M4" s="3">
        <f>SUM(G4:G5,G8:G9,G12:G16,G19:G20,G22,G25:G26,G28:G31,G33:G38,G40,G44,G46,G49:G50,G52)</f>
        <v>3642000</v>
      </c>
      <c r="N4" s="87"/>
    </row>
    <row r="5" spans="1:14" ht="22.5" customHeight="1" x14ac:dyDescent="0.3">
      <c r="A5" s="4" t="s">
        <v>120</v>
      </c>
      <c r="B5" s="4" t="s">
        <v>121</v>
      </c>
      <c r="C5" s="5">
        <v>45141</v>
      </c>
      <c r="D5" s="4" t="s">
        <v>123</v>
      </c>
      <c r="E5" s="4" t="s">
        <v>124</v>
      </c>
      <c r="F5" s="4">
        <v>1</v>
      </c>
      <c r="G5" s="6">
        <v>151000</v>
      </c>
      <c r="H5" s="3"/>
    </row>
    <row r="6" spans="1:14" ht="22.5" customHeight="1" x14ac:dyDescent="0.3">
      <c r="A6" s="4" t="s">
        <v>130</v>
      </c>
      <c r="B6" s="4" t="s">
        <v>126</v>
      </c>
      <c r="C6" s="5">
        <v>45142</v>
      </c>
      <c r="D6" s="4" t="s">
        <v>131</v>
      </c>
      <c r="E6" s="4" t="s">
        <v>132</v>
      </c>
      <c r="F6" s="4">
        <v>1</v>
      </c>
      <c r="G6" s="6">
        <v>110000</v>
      </c>
      <c r="H6" s="81">
        <v>275000</v>
      </c>
      <c r="J6" s="84" t="s">
        <v>295</v>
      </c>
      <c r="K6" s="4" t="s">
        <v>296</v>
      </c>
      <c r="L6" s="28" t="s">
        <v>300</v>
      </c>
      <c r="M6" s="3">
        <f>SUM(H54:H83,H84,G85)</f>
        <v>4425600</v>
      </c>
      <c r="N6" s="4"/>
    </row>
    <row r="7" spans="1:14" ht="22.5" customHeight="1" x14ac:dyDescent="0.3">
      <c r="A7" s="4" t="s">
        <v>130</v>
      </c>
      <c r="B7" s="4" t="s">
        <v>126</v>
      </c>
      <c r="C7" s="5">
        <v>45142</v>
      </c>
      <c r="D7" s="4" t="s">
        <v>129</v>
      </c>
      <c r="E7" s="4" t="s">
        <v>133</v>
      </c>
      <c r="F7" s="4">
        <v>2</v>
      </c>
      <c r="G7" s="6">
        <v>140000</v>
      </c>
      <c r="H7" s="82"/>
      <c r="J7" s="85"/>
      <c r="K7" s="4" t="s">
        <v>297</v>
      </c>
      <c r="L7" s="4"/>
      <c r="M7" s="4">
        <v>0</v>
      </c>
      <c r="N7" s="4"/>
    </row>
    <row r="8" spans="1:14" ht="22.5" customHeight="1" x14ac:dyDescent="0.3">
      <c r="A8" s="4" t="s">
        <v>134</v>
      </c>
      <c r="B8" s="4" t="s">
        <v>135</v>
      </c>
      <c r="C8" s="5">
        <v>45142</v>
      </c>
      <c r="D8" s="4" t="s">
        <v>137</v>
      </c>
      <c r="E8" s="4" t="s">
        <v>138</v>
      </c>
      <c r="F8" s="4">
        <v>1</v>
      </c>
      <c r="G8" s="4">
        <v>131000</v>
      </c>
      <c r="H8" s="3"/>
    </row>
    <row r="9" spans="1:14" ht="22.5" customHeight="1" x14ac:dyDescent="0.3">
      <c r="A9" s="4" t="s">
        <v>134</v>
      </c>
      <c r="B9" s="4" t="s">
        <v>135</v>
      </c>
      <c r="C9" s="5">
        <v>45142</v>
      </c>
      <c r="D9" s="4" t="s">
        <v>139</v>
      </c>
      <c r="E9" s="4" t="s">
        <v>140</v>
      </c>
      <c r="F9" s="4">
        <v>1</v>
      </c>
      <c r="G9" s="6">
        <v>66000</v>
      </c>
      <c r="H9" s="3"/>
    </row>
    <row r="10" spans="1:14" ht="22.5" customHeight="1" x14ac:dyDescent="0.3">
      <c r="A10" s="4" t="s">
        <v>149</v>
      </c>
      <c r="B10" s="4" t="s">
        <v>142</v>
      </c>
      <c r="C10" s="5">
        <v>45145</v>
      </c>
      <c r="D10" s="4" t="s">
        <v>150</v>
      </c>
      <c r="E10" s="4" t="s">
        <v>151</v>
      </c>
      <c r="F10" s="4">
        <v>1</v>
      </c>
      <c r="G10" s="6">
        <v>60000</v>
      </c>
      <c r="H10" s="81">
        <v>165000</v>
      </c>
    </row>
    <row r="11" spans="1:14" ht="22.5" customHeight="1" x14ac:dyDescent="0.3">
      <c r="A11" s="20" t="s">
        <v>149</v>
      </c>
      <c r="B11" s="20" t="s">
        <v>142</v>
      </c>
      <c r="C11" s="24">
        <v>45145</v>
      </c>
      <c r="D11" s="20" t="s">
        <v>152</v>
      </c>
      <c r="E11" s="20" t="s">
        <v>153</v>
      </c>
      <c r="F11" s="20">
        <v>1</v>
      </c>
      <c r="G11" s="21">
        <v>90000</v>
      </c>
      <c r="H11" s="82"/>
    </row>
    <row r="12" spans="1:14" ht="22.5" customHeight="1" x14ac:dyDescent="0.3">
      <c r="A12" s="4" t="s">
        <v>154</v>
      </c>
      <c r="B12" s="4" t="s">
        <v>155</v>
      </c>
      <c r="C12" s="5">
        <v>45145</v>
      </c>
      <c r="D12" s="4" t="s">
        <v>156</v>
      </c>
      <c r="E12" s="4" t="s">
        <v>157</v>
      </c>
      <c r="F12" s="4">
        <v>1</v>
      </c>
      <c r="G12" s="6">
        <v>111000</v>
      </c>
      <c r="H12" s="3"/>
    </row>
    <row r="13" spans="1:14" ht="22.5" customHeight="1" x14ac:dyDescent="0.3">
      <c r="A13" s="4" t="s">
        <v>162</v>
      </c>
      <c r="B13" s="4" t="s">
        <v>163</v>
      </c>
      <c r="C13" s="5">
        <v>45146</v>
      </c>
      <c r="D13" s="4" t="s">
        <v>17</v>
      </c>
      <c r="E13" s="4" t="s">
        <v>165</v>
      </c>
      <c r="F13" s="4">
        <v>1</v>
      </c>
      <c r="G13" s="6">
        <v>101000</v>
      </c>
      <c r="H13" s="3"/>
    </row>
    <row r="14" spans="1:14" ht="22.5" customHeight="1" x14ac:dyDescent="0.3">
      <c r="A14" s="4" t="s">
        <v>162</v>
      </c>
      <c r="B14" s="4" t="s">
        <v>163</v>
      </c>
      <c r="C14" s="5">
        <v>45146</v>
      </c>
      <c r="D14" s="4" t="s">
        <v>164</v>
      </c>
      <c r="E14" s="4" t="s">
        <v>166</v>
      </c>
      <c r="F14" s="4" t="s">
        <v>167</v>
      </c>
      <c r="G14" s="6">
        <v>247000</v>
      </c>
      <c r="H14" s="3"/>
    </row>
    <row r="15" spans="1:14" ht="22.5" customHeight="1" x14ac:dyDescent="0.3">
      <c r="A15" s="4" t="s">
        <v>170</v>
      </c>
      <c r="B15" s="4" t="s">
        <v>171</v>
      </c>
      <c r="C15" s="5">
        <v>45147</v>
      </c>
      <c r="D15" s="4" t="s">
        <v>172</v>
      </c>
      <c r="E15" s="4" t="s">
        <v>173</v>
      </c>
      <c r="F15" s="4">
        <v>1</v>
      </c>
      <c r="G15" s="6">
        <v>91000</v>
      </c>
      <c r="H15" s="3"/>
    </row>
    <row r="16" spans="1:14" ht="22.5" customHeight="1" x14ac:dyDescent="0.3">
      <c r="A16" s="4" t="s">
        <v>174</v>
      </c>
      <c r="B16" s="4" t="s">
        <v>175</v>
      </c>
      <c r="C16" s="5">
        <v>45147</v>
      </c>
      <c r="D16" s="4" t="s">
        <v>176</v>
      </c>
      <c r="E16" s="4" t="s">
        <v>27</v>
      </c>
      <c r="F16" s="4">
        <v>1</v>
      </c>
      <c r="G16" s="6">
        <v>106000</v>
      </c>
      <c r="H16" s="3"/>
    </row>
    <row r="17" spans="1:8" ht="22.5" customHeight="1" x14ac:dyDescent="0.3">
      <c r="A17" s="4" t="s">
        <v>177</v>
      </c>
      <c r="B17" s="4" t="s">
        <v>178</v>
      </c>
      <c r="C17" s="5">
        <v>45148</v>
      </c>
      <c r="D17" s="4" t="s">
        <v>179</v>
      </c>
      <c r="E17" s="4" t="s">
        <v>180</v>
      </c>
      <c r="F17" s="4">
        <v>2</v>
      </c>
      <c r="G17" s="4">
        <v>150000</v>
      </c>
      <c r="H17" s="3">
        <v>165000</v>
      </c>
    </row>
    <row r="18" spans="1:8" ht="22.5" customHeight="1" x14ac:dyDescent="0.3">
      <c r="A18" s="4" t="s">
        <v>120</v>
      </c>
      <c r="B18" s="4" t="s">
        <v>184</v>
      </c>
      <c r="C18" s="5">
        <v>45149</v>
      </c>
      <c r="D18" s="4" t="s">
        <v>185</v>
      </c>
      <c r="E18" s="4" t="s">
        <v>186</v>
      </c>
      <c r="F18" s="4">
        <v>1</v>
      </c>
      <c r="G18" s="6">
        <v>100000</v>
      </c>
      <c r="H18" s="3">
        <v>110000</v>
      </c>
    </row>
    <row r="19" spans="1:8" ht="22.5" customHeight="1" x14ac:dyDescent="0.3">
      <c r="A19" s="4" t="s">
        <v>187</v>
      </c>
      <c r="B19" s="4" t="s">
        <v>188</v>
      </c>
      <c r="C19" s="5">
        <v>45149</v>
      </c>
      <c r="D19" s="4" t="s">
        <v>189</v>
      </c>
      <c r="E19" s="4" t="s">
        <v>190</v>
      </c>
      <c r="F19" s="4">
        <v>1</v>
      </c>
      <c r="G19" s="6">
        <v>91000</v>
      </c>
      <c r="H19" s="3"/>
    </row>
    <row r="20" spans="1:8" ht="22.5" customHeight="1" x14ac:dyDescent="0.3">
      <c r="A20" s="4" t="s">
        <v>187</v>
      </c>
      <c r="B20" s="4" t="s">
        <v>188</v>
      </c>
      <c r="C20" s="5">
        <v>45149</v>
      </c>
      <c r="D20" s="4" t="s">
        <v>63</v>
      </c>
      <c r="E20" s="4" t="s">
        <v>191</v>
      </c>
      <c r="F20" s="4">
        <v>1</v>
      </c>
      <c r="G20" s="6">
        <v>131000</v>
      </c>
      <c r="H20" s="3"/>
    </row>
    <row r="21" spans="1:8" ht="22.5" customHeight="1" x14ac:dyDescent="0.3">
      <c r="A21" s="4" t="s">
        <v>198</v>
      </c>
      <c r="B21" s="4" t="s">
        <v>199</v>
      </c>
      <c r="C21" s="5">
        <v>45154</v>
      </c>
      <c r="D21" s="4" t="s">
        <v>44</v>
      </c>
      <c r="E21" s="4" t="s">
        <v>45</v>
      </c>
      <c r="F21" s="4">
        <v>1</v>
      </c>
      <c r="G21" s="4">
        <v>90000</v>
      </c>
      <c r="H21" s="3">
        <v>99000</v>
      </c>
    </row>
    <row r="22" spans="1:8" ht="22.5" customHeight="1" x14ac:dyDescent="0.3">
      <c r="A22" s="4" t="s">
        <v>200</v>
      </c>
      <c r="B22" s="4" t="s">
        <v>16</v>
      </c>
      <c r="C22" s="5">
        <v>45154</v>
      </c>
      <c r="D22" s="4" t="s">
        <v>201</v>
      </c>
      <c r="E22" s="4" t="s">
        <v>202</v>
      </c>
      <c r="F22" s="4">
        <v>1</v>
      </c>
      <c r="G22" s="4">
        <v>146000</v>
      </c>
      <c r="H22" s="3"/>
    </row>
    <row r="23" spans="1:8" ht="22.5" customHeight="1" x14ac:dyDescent="0.3">
      <c r="A23" s="4" t="s">
        <v>120</v>
      </c>
      <c r="B23" s="4" t="s">
        <v>4</v>
      </c>
      <c r="C23" s="5">
        <v>45155</v>
      </c>
      <c r="D23" s="4" t="s">
        <v>208</v>
      </c>
      <c r="E23" s="4" t="s">
        <v>33</v>
      </c>
      <c r="F23" s="4">
        <v>1</v>
      </c>
      <c r="G23" s="4">
        <v>100000</v>
      </c>
      <c r="H23" s="3">
        <v>110000</v>
      </c>
    </row>
    <row r="24" spans="1:8" ht="22.5" customHeight="1" x14ac:dyDescent="0.3">
      <c r="A24" s="4" t="s">
        <v>209</v>
      </c>
      <c r="B24" s="4" t="s">
        <v>210</v>
      </c>
      <c r="C24" s="5">
        <v>45155</v>
      </c>
      <c r="D24" s="4" t="s">
        <v>211</v>
      </c>
      <c r="E24" s="4" t="s">
        <v>212</v>
      </c>
      <c r="F24" s="4">
        <v>1</v>
      </c>
      <c r="G24" s="4">
        <v>75000</v>
      </c>
      <c r="H24" s="3">
        <v>82500</v>
      </c>
    </row>
    <row r="25" spans="1:8" ht="22.5" customHeight="1" x14ac:dyDescent="0.3">
      <c r="A25" s="4" t="s">
        <v>213</v>
      </c>
      <c r="B25" s="4" t="s">
        <v>214</v>
      </c>
      <c r="C25" s="5">
        <v>45155</v>
      </c>
      <c r="D25" s="4" t="s">
        <v>215</v>
      </c>
      <c r="E25" s="4" t="s">
        <v>216</v>
      </c>
      <c r="F25" s="4">
        <v>1</v>
      </c>
      <c r="G25" s="4">
        <v>116000</v>
      </c>
      <c r="H25" s="3"/>
    </row>
    <row r="26" spans="1:8" ht="22.5" customHeight="1" x14ac:dyDescent="0.3">
      <c r="A26" s="4" t="s">
        <v>213</v>
      </c>
      <c r="B26" s="4" t="s">
        <v>214</v>
      </c>
      <c r="C26" s="5">
        <v>45155</v>
      </c>
      <c r="D26" s="4" t="s">
        <v>17</v>
      </c>
      <c r="E26" s="4" t="s">
        <v>92</v>
      </c>
      <c r="F26" s="4">
        <v>2</v>
      </c>
      <c r="G26" s="4">
        <v>252000</v>
      </c>
      <c r="H26" s="3"/>
    </row>
    <row r="27" spans="1:8" ht="22.5" customHeight="1" x14ac:dyDescent="0.3">
      <c r="A27" s="4" t="s">
        <v>220</v>
      </c>
      <c r="B27" s="4" t="s">
        <v>221</v>
      </c>
      <c r="C27" s="5">
        <v>45156</v>
      </c>
      <c r="D27" s="4" t="s">
        <v>222</v>
      </c>
      <c r="E27" s="4" t="s">
        <v>223</v>
      </c>
      <c r="F27" s="4">
        <v>1</v>
      </c>
      <c r="G27" s="4">
        <v>120000</v>
      </c>
      <c r="H27" s="3">
        <v>132000</v>
      </c>
    </row>
    <row r="28" spans="1:8" ht="22.5" customHeight="1" x14ac:dyDescent="0.3">
      <c r="A28" s="4" t="s">
        <v>220</v>
      </c>
      <c r="B28" s="4" t="s">
        <v>224</v>
      </c>
      <c r="C28" s="5">
        <v>45156</v>
      </c>
      <c r="D28" s="4" t="s">
        <v>225</v>
      </c>
      <c r="E28" s="4" t="s">
        <v>226</v>
      </c>
      <c r="F28" s="4">
        <v>1</v>
      </c>
      <c r="G28" s="4">
        <v>66000</v>
      </c>
      <c r="H28" s="3"/>
    </row>
    <row r="29" spans="1:8" ht="22.5" customHeight="1" x14ac:dyDescent="0.3">
      <c r="A29" s="4" t="s">
        <v>220</v>
      </c>
      <c r="B29" s="4" t="s">
        <v>224</v>
      </c>
      <c r="C29" s="5">
        <v>45156</v>
      </c>
      <c r="D29" s="4" t="s">
        <v>40</v>
      </c>
      <c r="E29" s="4" t="s">
        <v>41</v>
      </c>
      <c r="F29" s="4">
        <v>1</v>
      </c>
      <c r="G29" s="4">
        <v>66000</v>
      </c>
      <c r="H29" s="3"/>
    </row>
    <row r="30" spans="1:8" ht="22.5" customHeight="1" x14ac:dyDescent="0.3">
      <c r="A30" s="4" t="s">
        <v>227</v>
      </c>
      <c r="B30" s="4" t="s">
        <v>228</v>
      </c>
      <c r="C30" s="5">
        <v>45156</v>
      </c>
      <c r="D30" s="4" t="s">
        <v>17</v>
      </c>
      <c r="E30" s="4" t="s">
        <v>229</v>
      </c>
      <c r="F30" s="4">
        <v>1</v>
      </c>
      <c r="G30" s="4">
        <v>101000</v>
      </c>
      <c r="H30" s="3"/>
    </row>
    <row r="31" spans="1:8" ht="22.5" customHeight="1" x14ac:dyDescent="0.3">
      <c r="A31" s="4" t="s">
        <v>120</v>
      </c>
      <c r="B31" s="4" t="s">
        <v>16</v>
      </c>
      <c r="C31" s="5">
        <v>45156</v>
      </c>
      <c r="D31" s="4" t="s">
        <v>26</v>
      </c>
      <c r="E31" s="4" t="s">
        <v>27</v>
      </c>
      <c r="F31" s="4">
        <v>1</v>
      </c>
      <c r="G31" s="4">
        <v>131000</v>
      </c>
      <c r="H31" s="3"/>
    </row>
    <row r="32" spans="1:8" ht="22.5" customHeight="1" x14ac:dyDescent="0.3">
      <c r="A32" s="4" t="s">
        <v>232</v>
      </c>
      <c r="B32" s="4" t="s">
        <v>231</v>
      </c>
      <c r="C32" s="5">
        <v>45159</v>
      </c>
      <c r="D32" s="4" t="s">
        <v>233</v>
      </c>
      <c r="E32" s="4" t="s">
        <v>234</v>
      </c>
      <c r="F32" s="4">
        <v>1</v>
      </c>
      <c r="G32" s="4">
        <v>100000</v>
      </c>
      <c r="H32" s="3">
        <v>110000</v>
      </c>
    </row>
    <row r="33" spans="1:8" ht="22.5" customHeight="1" x14ac:dyDescent="0.3">
      <c r="A33" s="4" t="s">
        <v>235</v>
      </c>
      <c r="B33" s="4" t="s">
        <v>236</v>
      </c>
      <c r="C33" s="5">
        <v>45159</v>
      </c>
      <c r="D33" s="4" t="s">
        <v>237</v>
      </c>
      <c r="E33" s="4" t="s">
        <v>238</v>
      </c>
      <c r="F33" s="4">
        <v>1</v>
      </c>
      <c r="G33" s="4">
        <v>86000</v>
      </c>
      <c r="H33" s="14"/>
    </row>
    <row r="34" spans="1:8" ht="22.5" customHeight="1" x14ac:dyDescent="0.3">
      <c r="A34" s="4" t="s">
        <v>245</v>
      </c>
      <c r="B34" s="4" t="s">
        <v>16</v>
      </c>
      <c r="C34" s="5">
        <v>45160</v>
      </c>
      <c r="D34" s="4" t="s">
        <v>246</v>
      </c>
      <c r="E34" s="4" t="s">
        <v>247</v>
      </c>
      <c r="F34" s="4">
        <v>1</v>
      </c>
      <c r="G34" s="4">
        <v>91000</v>
      </c>
      <c r="H34" s="25"/>
    </row>
    <row r="35" spans="1:8" ht="22.5" customHeight="1" x14ac:dyDescent="0.3">
      <c r="A35" s="4" t="s">
        <v>245</v>
      </c>
      <c r="B35" s="4" t="s">
        <v>16</v>
      </c>
      <c r="C35" s="5">
        <v>45160</v>
      </c>
      <c r="D35" s="4" t="s">
        <v>248</v>
      </c>
      <c r="E35" s="4" t="s">
        <v>249</v>
      </c>
      <c r="F35" s="4">
        <v>1</v>
      </c>
      <c r="G35" s="4">
        <v>91000</v>
      </c>
      <c r="H35" s="26"/>
    </row>
    <row r="36" spans="1:8" ht="22.5" customHeight="1" x14ac:dyDescent="0.3">
      <c r="A36" s="4" t="s">
        <v>245</v>
      </c>
      <c r="B36" s="4" t="s">
        <v>16</v>
      </c>
      <c r="C36" s="5">
        <v>45160</v>
      </c>
      <c r="D36" s="4" t="s">
        <v>63</v>
      </c>
      <c r="E36" s="4" t="s">
        <v>250</v>
      </c>
      <c r="F36" s="4">
        <v>1</v>
      </c>
      <c r="G36" s="4">
        <v>151000</v>
      </c>
      <c r="H36" s="3"/>
    </row>
    <row r="37" spans="1:8" ht="22.5" customHeight="1" x14ac:dyDescent="0.3">
      <c r="A37" s="4" t="s">
        <v>245</v>
      </c>
      <c r="B37" s="4" t="s">
        <v>16</v>
      </c>
      <c r="C37" s="5">
        <v>45160</v>
      </c>
      <c r="D37" s="4" t="s">
        <v>12</v>
      </c>
      <c r="E37" s="4" t="s">
        <v>251</v>
      </c>
      <c r="F37" s="4">
        <v>1</v>
      </c>
      <c r="G37" s="4">
        <v>151000</v>
      </c>
      <c r="H37" s="3"/>
    </row>
    <row r="38" spans="1:8" ht="22.5" customHeight="1" x14ac:dyDescent="0.3">
      <c r="A38" s="4" t="s">
        <v>245</v>
      </c>
      <c r="B38" s="4" t="s">
        <v>16</v>
      </c>
      <c r="C38" s="5">
        <v>45160</v>
      </c>
      <c r="D38" s="4" t="s">
        <v>17</v>
      </c>
      <c r="E38" s="4" t="s">
        <v>92</v>
      </c>
      <c r="F38" s="4">
        <v>1</v>
      </c>
      <c r="G38" s="4">
        <v>126000</v>
      </c>
      <c r="H38" s="3"/>
    </row>
    <row r="39" spans="1:8" ht="22.5" customHeight="1" x14ac:dyDescent="0.3">
      <c r="A39" s="4" t="s">
        <v>255</v>
      </c>
      <c r="B39" s="4" t="s">
        <v>256</v>
      </c>
      <c r="C39" s="5">
        <v>45161</v>
      </c>
      <c r="D39" s="4" t="s">
        <v>233</v>
      </c>
      <c r="E39" s="4" t="s">
        <v>257</v>
      </c>
      <c r="F39" s="4">
        <v>1</v>
      </c>
      <c r="G39" s="4">
        <v>80000</v>
      </c>
      <c r="H39" s="23">
        <v>187000</v>
      </c>
    </row>
    <row r="40" spans="1:8" ht="22.5" customHeight="1" x14ac:dyDescent="0.3">
      <c r="A40" s="4" t="s">
        <v>255</v>
      </c>
      <c r="B40" s="4" t="s">
        <v>256</v>
      </c>
      <c r="C40" s="5">
        <v>45161</v>
      </c>
      <c r="D40" s="4" t="s">
        <v>59</v>
      </c>
      <c r="E40" s="4" t="s">
        <v>15</v>
      </c>
      <c r="F40" s="4">
        <v>1</v>
      </c>
      <c r="G40" s="4">
        <v>90000</v>
      </c>
      <c r="H40" s="23"/>
    </row>
    <row r="41" spans="1:8" ht="22.5" customHeight="1" x14ac:dyDescent="0.3">
      <c r="A41" s="4" t="s">
        <v>258</v>
      </c>
      <c r="B41" s="4" t="s">
        <v>4</v>
      </c>
      <c r="C41" s="5">
        <v>45162</v>
      </c>
      <c r="D41" s="4" t="s">
        <v>259</v>
      </c>
      <c r="E41" s="4" t="s">
        <v>33</v>
      </c>
      <c r="F41" s="4">
        <v>1</v>
      </c>
      <c r="G41" s="4">
        <v>100000</v>
      </c>
      <c r="H41" s="3">
        <v>110000</v>
      </c>
    </row>
    <row r="42" spans="1:8" ht="22.5" customHeight="1" x14ac:dyDescent="0.3">
      <c r="A42" s="4" t="s">
        <v>260</v>
      </c>
      <c r="B42" s="4" t="s">
        <v>261</v>
      </c>
      <c r="C42" s="5">
        <v>45163</v>
      </c>
      <c r="D42" s="4" t="s">
        <v>54</v>
      </c>
      <c r="E42" s="4" t="s">
        <v>262</v>
      </c>
      <c r="F42" s="4">
        <v>1</v>
      </c>
      <c r="G42" s="4">
        <v>120000</v>
      </c>
      <c r="H42" s="81">
        <v>242000</v>
      </c>
    </row>
    <row r="43" spans="1:8" ht="22.5" customHeight="1" x14ac:dyDescent="0.3">
      <c r="A43" s="4" t="s">
        <v>260</v>
      </c>
      <c r="B43" s="4" t="s">
        <v>261</v>
      </c>
      <c r="C43" s="5">
        <v>45163</v>
      </c>
      <c r="D43" s="4" t="s">
        <v>263</v>
      </c>
      <c r="E43" s="4" t="s">
        <v>22</v>
      </c>
      <c r="F43" s="4">
        <v>1</v>
      </c>
      <c r="G43" s="4">
        <v>100000</v>
      </c>
      <c r="H43" s="82"/>
    </row>
    <row r="44" spans="1:8" ht="22.5" customHeight="1" x14ac:dyDescent="0.3">
      <c r="A44" s="4" t="s">
        <v>264</v>
      </c>
      <c r="B44" s="4" t="s">
        <v>16</v>
      </c>
      <c r="C44" s="5">
        <v>45163</v>
      </c>
      <c r="D44" s="4" t="s">
        <v>75</v>
      </c>
      <c r="E44" s="4" t="s">
        <v>265</v>
      </c>
      <c r="F44" s="4">
        <v>1</v>
      </c>
      <c r="G44" s="4">
        <v>101000</v>
      </c>
      <c r="H44" s="3"/>
    </row>
    <row r="45" spans="1:8" ht="22.5" customHeight="1" x14ac:dyDescent="0.3">
      <c r="A45" s="4" t="s">
        <v>120</v>
      </c>
      <c r="B45" s="4" t="s">
        <v>267</v>
      </c>
      <c r="C45" s="5">
        <v>45166</v>
      </c>
      <c r="D45" s="4" t="s">
        <v>268</v>
      </c>
      <c r="E45" s="4" t="s">
        <v>33</v>
      </c>
      <c r="F45" s="4">
        <v>2</v>
      </c>
      <c r="G45" s="4">
        <v>190000</v>
      </c>
      <c r="H45" s="3">
        <v>209000</v>
      </c>
    </row>
    <row r="46" spans="1:8" ht="22.5" customHeight="1" x14ac:dyDescent="0.3">
      <c r="A46" s="4" t="s">
        <v>269</v>
      </c>
      <c r="B46" s="4" t="s">
        <v>270</v>
      </c>
      <c r="C46" s="5">
        <v>45166</v>
      </c>
      <c r="D46" s="4" t="s">
        <v>17</v>
      </c>
      <c r="E46" s="4" t="s">
        <v>271</v>
      </c>
      <c r="F46" s="4">
        <v>2</v>
      </c>
      <c r="G46" s="4">
        <v>212000</v>
      </c>
      <c r="H46" s="3"/>
    </row>
    <row r="47" spans="1:8" ht="22.5" customHeight="1" x14ac:dyDescent="0.3">
      <c r="A47" s="4" t="s">
        <v>272</v>
      </c>
      <c r="B47" s="4" t="s">
        <v>273</v>
      </c>
      <c r="C47" s="5">
        <v>45167</v>
      </c>
      <c r="D47" s="4" t="s">
        <v>274</v>
      </c>
      <c r="E47" s="4" t="s">
        <v>22</v>
      </c>
      <c r="F47" s="4">
        <v>1</v>
      </c>
      <c r="G47" s="4">
        <v>70000</v>
      </c>
      <c r="H47" s="81">
        <v>165000</v>
      </c>
    </row>
    <row r="48" spans="1:8" ht="22.5" customHeight="1" x14ac:dyDescent="0.3">
      <c r="A48" s="4" t="s">
        <v>272</v>
      </c>
      <c r="B48" s="4" t="s">
        <v>273</v>
      </c>
      <c r="C48" s="5">
        <v>45167</v>
      </c>
      <c r="D48" s="4" t="s">
        <v>274</v>
      </c>
      <c r="E48" s="4" t="s">
        <v>275</v>
      </c>
      <c r="F48" s="4">
        <v>1</v>
      </c>
      <c r="G48" s="4">
        <v>80000</v>
      </c>
      <c r="H48" s="82"/>
    </row>
    <row r="49" spans="1:8" ht="22.5" customHeight="1" x14ac:dyDescent="0.3">
      <c r="A49" s="4" t="s">
        <v>272</v>
      </c>
      <c r="B49" s="4" t="s">
        <v>276</v>
      </c>
      <c r="C49" s="5">
        <v>45167</v>
      </c>
      <c r="D49" s="4" t="s">
        <v>279</v>
      </c>
      <c r="E49" s="4" t="s">
        <v>41</v>
      </c>
      <c r="F49" s="4">
        <v>1</v>
      </c>
      <c r="G49" s="4">
        <v>71000</v>
      </c>
      <c r="H49" s="3"/>
    </row>
    <row r="50" spans="1:8" ht="22.5" customHeight="1" x14ac:dyDescent="0.3">
      <c r="A50" s="4" t="s">
        <v>277</v>
      </c>
      <c r="B50" s="4" t="s">
        <v>278</v>
      </c>
      <c r="C50" s="5">
        <v>45167</v>
      </c>
      <c r="D50" s="4" t="s">
        <v>280</v>
      </c>
      <c r="E50" s="4" t="s">
        <v>27</v>
      </c>
      <c r="F50" s="4">
        <v>1</v>
      </c>
      <c r="G50" s="4">
        <v>171000</v>
      </c>
      <c r="H50" s="3"/>
    </row>
    <row r="51" spans="1:8" ht="22.5" customHeight="1" x14ac:dyDescent="0.3">
      <c r="A51" s="4" t="s">
        <v>281</v>
      </c>
      <c r="B51" s="4" t="s">
        <v>282</v>
      </c>
      <c r="C51" s="5">
        <v>45168</v>
      </c>
      <c r="D51" s="4" t="s">
        <v>283</v>
      </c>
      <c r="E51" s="4" t="s">
        <v>284</v>
      </c>
      <c r="F51" s="4">
        <v>2</v>
      </c>
      <c r="G51" s="4">
        <v>220000</v>
      </c>
      <c r="H51" s="3">
        <v>242000</v>
      </c>
    </row>
    <row r="52" spans="1:8" ht="22.5" customHeight="1" x14ac:dyDescent="0.3">
      <c r="A52" s="4" t="s">
        <v>290</v>
      </c>
      <c r="B52" s="4" t="s">
        <v>291</v>
      </c>
      <c r="C52" s="5">
        <v>45169</v>
      </c>
      <c r="D52" s="4" t="s">
        <v>292</v>
      </c>
      <c r="E52" s="4" t="s">
        <v>293</v>
      </c>
      <c r="F52" s="4">
        <v>1</v>
      </c>
      <c r="G52" s="4">
        <v>121000</v>
      </c>
      <c r="H52" s="3"/>
    </row>
    <row r="53" spans="1:8" ht="22.5" customHeight="1" x14ac:dyDescent="0.3">
      <c r="C53" s="24"/>
      <c r="H53" s="27"/>
    </row>
    <row r="54" spans="1:8" ht="22.5" customHeight="1" x14ac:dyDescent="0.3">
      <c r="A54" s="4" t="s">
        <v>98</v>
      </c>
      <c r="B54" s="4" t="s">
        <v>97</v>
      </c>
      <c r="C54" s="5">
        <v>45139</v>
      </c>
      <c r="D54" s="4" t="s">
        <v>99</v>
      </c>
      <c r="E54" s="4" t="s">
        <v>100</v>
      </c>
      <c r="F54" s="4">
        <v>1</v>
      </c>
      <c r="G54" s="3">
        <v>120000</v>
      </c>
      <c r="H54" s="81">
        <v>231000</v>
      </c>
    </row>
    <row r="55" spans="1:8" ht="22.5" customHeight="1" x14ac:dyDescent="0.3">
      <c r="A55" s="4" t="s">
        <v>98</v>
      </c>
      <c r="B55" s="4" t="s">
        <v>97</v>
      </c>
      <c r="C55" s="5">
        <v>45139</v>
      </c>
      <c r="D55" s="4" t="s">
        <v>101</v>
      </c>
      <c r="E55" s="4" t="s">
        <v>102</v>
      </c>
      <c r="F55" s="4">
        <v>1</v>
      </c>
      <c r="G55" s="3">
        <v>90000</v>
      </c>
      <c r="H55" s="82"/>
    </row>
    <row r="56" spans="1:8" ht="22.5" customHeight="1" x14ac:dyDescent="0.3">
      <c r="A56" s="4" t="s">
        <v>106</v>
      </c>
      <c r="B56" s="4" t="s">
        <v>103</v>
      </c>
      <c r="C56" s="5">
        <v>45140</v>
      </c>
      <c r="D56" s="4" t="s">
        <v>104</v>
      </c>
      <c r="E56" s="4" t="s">
        <v>105</v>
      </c>
      <c r="F56" s="4">
        <v>2</v>
      </c>
      <c r="G56" s="3">
        <v>170000</v>
      </c>
      <c r="H56" s="3">
        <v>187000</v>
      </c>
    </row>
    <row r="57" spans="1:8" ht="22.5" customHeight="1" x14ac:dyDescent="0.3">
      <c r="A57" s="4" t="s">
        <v>106</v>
      </c>
      <c r="B57" s="4" t="s">
        <v>103</v>
      </c>
      <c r="C57" s="5">
        <v>45140</v>
      </c>
      <c r="D57" s="4" t="s">
        <v>107</v>
      </c>
      <c r="E57" s="4" t="s">
        <v>108</v>
      </c>
      <c r="F57" s="4">
        <v>2</v>
      </c>
      <c r="G57" s="3">
        <v>180000</v>
      </c>
      <c r="H57" s="3">
        <v>198000</v>
      </c>
    </row>
    <row r="58" spans="1:8" ht="22.5" customHeight="1" x14ac:dyDescent="0.3">
      <c r="A58" s="4" t="s">
        <v>116</v>
      </c>
      <c r="B58" s="4" t="s">
        <v>117</v>
      </c>
      <c r="C58" s="5">
        <v>45141</v>
      </c>
      <c r="D58" s="4" t="s">
        <v>118</v>
      </c>
      <c r="E58" s="4" t="s">
        <v>119</v>
      </c>
      <c r="F58" s="4">
        <v>1</v>
      </c>
      <c r="G58" s="6">
        <v>110000</v>
      </c>
      <c r="H58" s="6">
        <v>121000</v>
      </c>
    </row>
    <row r="59" spans="1:8" ht="22.5" customHeight="1" x14ac:dyDescent="0.3">
      <c r="A59" s="4" t="s">
        <v>125</v>
      </c>
      <c r="B59" s="4" t="s">
        <v>126</v>
      </c>
      <c r="C59" s="5">
        <v>45142</v>
      </c>
      <c r="D59" s="4" t="s">
        <v>127</v>
      </c>
      <c r="E59" s="4" t="s">
        <v>128</v>
      </c>
      <c r="F59" s="4">
        <v>1</v>
      </c>
      <c r="G59" s="6">
        <v>90000</v>
      </c>
      <c r="H59" s="6">
        <v>99000</v>
      </c>
    </row>
    <row r="60" spans="1:8" ht="22.5" customHeight="1" x14ac:dyDescent="0.3">
      <c r="A60" s="4" t="s">
        <v>141</v>
      </c>
      <c r="B60" s="4" t="s">
        <v>142</v>
      </c>
      <c r="C60" s="5">
        <v>45145</v>
      </c>
      <c r="D60" s="4" t="s">
        <v>143</v>
      </c>
      <c r="E60" s="4" t="s">
        <v>144</v>
      </c>
      <c r="F60" s="4">
        <v>1</v>
      </c>
      <c r="G60" s="6">
        <v>65000</v>
      </c>
      <c r="H60" s="81">
        <v>269500</v>
      </c>
    </row>
    <row r="61" spans="1:8" ht="22.5" customHeight="1" x14ac:dyDescent="0.3">
      <c r="A61" s="4" t="s">
        <v>141</v>
      </c>
      <c r="B61" s="4" t="s">
        <v>142</v>
      </c>
      <c r="C61" s="5">
        <v>45145</v>
      </c>
      <c r="D61" s="4" t="s">
        <v>145</v>
      </c>
      <c r="E61" s="4" t="s">
        <v>146</v>
      </c>
      <c r="F61" s="4">
        <v>2</v>
      </c>
      <c r="G61" s="6">
        <v>180000</v>
      </c>
      <c r="H61" s="82"/>
    </row>
    <row r="62" spans="1:8" ht="22.5" customHeight="1" x14ac:dyDescent="0.3">
      <c r="A62" s="4" t="s">
        <v>141</v>
      </c>
      <c r="B62" s="4" t="s">
        <v>142</v>
      </c>
      <c r="C62" s="5">
        <v>45145</v>
      </c>
      <c r="D62" s="4" t="s">
        <v>147</v>
      </c>
      <c r="E62" s="4" t="s">
        <v>148</v>
      </c>
      <c r="F62" s="4">
        <v>1</v>
      </c>
      <c r="G62" s="6">
        <v>130000</v>
      </c>
      <c r="H62" s="3">
        <v>143000</v>
      </c>
    </row>
    <row r="63" spans="1:8" ht="22.5" customHeight="1" x14ac:dyDescent="0.3">
      <c r="A63" s="4" t="s">
        <v>158</v>
      </c>
      <c r="B63" s="4" t="s">
        <v>159</v>
      </c>
      <c r="C63" s="5">
        <v>45146</v>
      </c>
      <c r="D63" s="4" t="s">
        <v>160</v>
      </c>
      <c r="E63" s="4" t="s">
        <v>161</v>
      </c>
      <c r="F63" s="4">
        <v>2</v>
      </c>
      <c r="G63" s="6">
        <v>220000</v>
      </c>
      <c r="H63" s="3">
        <v>242000</v>
      </c>
    </row>
    <row r="64" spans="1:8" ht="22.5" customHeight="1" x14ac:dyDescent="0.3">
      <c r="A64" s="4" t="s">
        <v>168</v>
      </c>
      <c r="B64" s="4" t="s">
        <v>169</v>
      </c>
      <c r="C64" s="5">
        <v>45147</v>
      </c>
      <c r="D64" s="4" t="s">
        <v>48</v>
      </c>
      <c r="E64" s="4" t="s">
        <v>49</v>
      </c>
      <c r="F64" s="4">
        <v>1</v>
      </c>
      <c r="G64" s="6">
        <v>100000</v>
      </c>
      <c r="H64" s="3">
        <v>110000</v>
      </c>
    </row>
    <row r="65" spans="1:8" ht="22.5" customHeight="1" x14ac:dyDescent="0.3">
      <c r="A65" s="4" t="s">
        <v>181</v>
      </c>
      <c r="B65" s="4" t="s">
        <v>182</v>
      </c>
      <c r="C65" s="5">
        <v>45149</v>
      </c>
      <c r="D65" s="4" t="s">
        <v>183</v>
      </c>
      <c r="E65" s="4" t="s">
        <v>108</v>
      </c>
      <c r="F65" s="4">
        <v>1</v>
      </c>
      <c r="G65" s="6">
        <v>80000</v>
      </c>
      <c r="H65" s="3">
        <v>88000</v>
      </c>
    </row>
    <row r="66" spans="1:8" ht="22.5" customHeight="1" x14ac:dyDescent="0.3">
      <c r="A66" s="4" t="s">
        <v>192</v>
      </c>
      <c r="B66" s="4" t="s">
        <v>193</v>
      </c>
      <c r="C66" s="5">
        <v>45154</v>
      </c>
      <c r="D66" s="4" t="s">
        <v>194</v>
      </c>
      <c r="E66" s="4" t="s">
        <v>108</v>
      </c>
      <c r="F66" s="4">
        <v>1</v>
      </c>
      <c r="G66" s="4">
        <v>120000</v>
      </c>
      <c r="H66" s="81">
        <v>363000</v>
      </c>
    </row>
    <row r="67" spans="1:8" ht="22.5" customHeight="1" x14ac:dyDescent="0.3">
      <c r="A67" s="4" t="s">
        <v>192</v>
      </c>
      <c r="B67" s="4" t="s">
        <v>193</v>
      </c>
      <c r="C67" s="5">
        <v>45154</v>
      </c>
      <c r="D67" s="4" t="s">
        <v>99</v>
      </c>
      <c r="E67" s="4" t="s">
        <v>100</v>
      </c>
      <c r="F67" s="4">
        <v>1</v>
      </c>
      <c r="G67" s="4">
        <v>120000</v>
      </c>
      <c r="H67" s="83"/>
    </row>
    <row r="68" spans="1:8" ht="22.5" customHeight="1" x14ac:dyDescent="0.3">
      <c r="A68" s="4" t="s">
        <v>192</v>
      </c>
      <c r="B68" s="4" t="s">
        <v>193</v>
      </c>
      <c r="C68" s="5">
        <v>45154</v>
      </c>
      <c r="D68" s="4" t="s">
        <v>195</v>
      </c>
      <c r="E68" s="4" t="s">
        <v>196</v>
      </c>
      <c r="F68" s="4">
        <v>1</v>
      </c>
      <c r="G68" s="4">
        <v>90000</v>
      </c>
      <c r="H68" s="82"/>
    </row>
    <row r="69" spans="1:8" ht="22.5" customHeight="1" x14ac:dyDescent="0.3">
      <c r="A69" s="4" t="s">
        <v>192</v>
      </c>
      <c r="B69" s="4" t="s">
        <v>193</v>
      </c>
      <c r="C69" s="5">
        <v>45154</v>
      </c>
      <c r="D69" s="4" t="s">
        <v>147</v>
      </c>
      <c r="E69" s="4" t="s">
        <v>197</v>
      </c>
      <c r="F69" s="4">
        <v>2</v>
      </c>
      <c r="G69" s="4">
        <v>200000</v>
      </c>
      <c r="H69" s="3">
        <v>220000</v>
      </c>
    </row>
    <row r="70" spans="1:8" ht="22.5" customHeight="1" x14ac:dyDescent="0.3">
      <c r="A70" s="4" t="s">
        <v>203</v>
      </c>
      <c r="B70" s="4" t="s">
        <v>204</v>
      </c>
      <c r="C70" s="5">
        <v>45155</v>
      </c>
      <c r="D70" s="4" t="s">
        <v>205</v>
      </c>
      <c r="E70" s="4" t="s">
        <v>206</v>
      </c>
      <c r="F70" s="4">
        <v>1</v>
      </c>
      <c r="G70" s="4">
        <v>120000</v>
      </c>
      <c r="H70" s="81">
        <v>253000</v>
      </c>
    </row>
    <row r="71" spans="1:8" ht="22.5" customHeight="1" x14ac:dyDescent="0.3">
      <c r="A71" s="4" t="s">
        <v>203</v>
      </c>
      <c r="B71" s="4" t="s">
        <v>4</v>
      </c>
      <c r="C71" s="5">
        <v>45155</v>
      </c>
      <c r="D71" s="4" t="s">
        <v>207</v>
      </c>
      <c r="E71" s="4" t="s">
        <v>7</v>
      </c>
      <c r="F71" s="4">
        <v>1</v>
      </c>
      <c r="G71" s="4">
        <v>110000</v>
      </c>
      <c r="H71" s="82"/>
    </row>
    <row r="72" spans="1:8" ht="22.5" customHeight="1" x14ac:dyDescent="0.3">
      <c r="A72" s="4" t="s">
        <v>217</v>
      </c>
      <c r="B72" s="4" t="s">
        <v>218</v>
      </c>
      <c r="C72" s="5">
        <v>45156</v>
      </c>
      <c r="D72" s="4" t="s">
        <v>145</v>
      </c>
      <c r="E72" s="4" t="s">
        <v>219</v>
      </c>
      <c r="F72" s="4">
        <v>2</v>
      </c>
      <c r="G72" s="4">
        <v>180000</v>
      </c>
      <c r="H72" s="3">
        <v>198000</v>
      </c>
    </row>
    <row r="73" spans="1:8" ht="22.5" customHeight="1" x14ac:dyDescent="0.3">
      <c r="A73" s="4" t="s">
        <v>98</v>
      </c>
      <c r="B73" s="4" t="s">
        <v>4</v>
      </c>
      <c r="C73" s="5">
        <v>45156</v>
      </c>
      <c r="D73" s="4" t="s">
        <v>48</v>
      </c>
      <c r="E73" s="4" t="s">
        <v>49</v>
      </c>
      <c r="F73" s="4">
        <v>1</v>
      </c>
      <c r="G73" s="4">
        <v>60000</v>
      </c>
      <c r="H73" s="81">
        <v>154000</v>
      </c>
    </row>
    <row r="74" spans="1:8" ht="22.5" customHeight="1" x14ac:dyDescent="0.3">
      <c r="A74" s="4" t="s">
        <v>98</v>
      </c>
      <c r="B74" s="4" t="s">
        <v>4</v>
      </c>
      <c r="C74" s="5">
        <v>45156</v>
      </c>
      <c r="D74" s="4" t="s">
        <v>48</v>
      </c>
      <c r="E74" s="4" t="s">
        <v>49</v>
      </c>
      <c r="F74" s="4">
        <v>1</v>
      </c>
      <c r="G74" s="4">
        <v>80000</v>
      </c>
      <c r="H74" s="82"/>
    </row>
    <row r="75" spans="1:8" ht="22.5" customHeight="1" x14ac:dyDescent="0.3">
      <c r="A75" s="4" t="s">
        <v>230</v>
      </c>
      <c r="B75" s="4" t="s">
        <v>231</v>
      </c>
      <c r="C75" s="5">
        <v>45159</v>
      </c>
      <c r="D75" s="4" t="s">
        <v>147</v>
      </c>
      <c r="E75" s="4" t="s">
        <v>22</v>
      </c>
      <c r="F75" s="4">
        <v>2</v>
      </c>
      <c r="G75" s="4">
        <v>180000</v>
      </c>
      <c r="H75" s="3">
        <v>198000</v>
      </c>
    </row>
    <row r="76" spans="1:8" ht="22.5" customHeight="1" x14ac:dyDescent="0.3">
      <c r="A76" s="4" t="s">
        <v>241</v>
      </c>
      <c r="B76" s="4" t="s">
        <v>242</v>
      </c>
      <c r="C76" s="5">
        <v>45160</v>
      </c>
      <c r="D76" s="4" t="s">
        <v>243</v>
      </c>
      <c r="E76" s="4" t="s">
        <v>244</v>
      </c>
      <c r="F76" s="4">
        <v>2</v>
      </c>
      <c r="G76" s="4">
        <v>260000</v>
      </c>
      <c r="H76" s="81">
        <v>374000</v>
      </c>
    </row>
    <row r="77" spans="1:8" ht="22.5" customHeight="1" x14ac:dyDescent="0.3">
      <c r="A77" s="4" t="s">
        <v>241</v>
      </c>
      <c r="B77" s="4" t="s">
        <v>4</v>
      </c>
      <c r="C77" s="5">
        <v>45160</v>
      </c>
      <c r="D77" s="4" t="s">
        <v>48</v>
      </c>
      <c r="E77" s="4" t="s">
        <v>49</v>
      </c>
      <c r="F77" s="4">
        <v>1</v>
      </c>
      <c r="G77" s="4">
        <v>80000</v>
      </c>
      <c r="H77" s="82"/>
    </row>
    <row r="78" spans="1:8" ht="22.5" customHeight="1" x14ac:dyDescent="0.3">
      <c r="A78" s="4" t="s">
        <v>252</v>
      </c>
      <c r="B78" s="4" t="s">
        <v>253</v>
      </c>
      <c r="C78" s="5">
        <v>45161</v>
      </c>
      <c r="D78" s="4" t="s">
        <v>254</v>
      </c>
      <c r="E78" s="4" t="s">
        <v>128</v>
      </c>
      <c r="F78" s="4">
        <v>1</v>
      </c>
      <c r="G78" s="4">
        <v>100000</v>
      </c>
      <c r="H78" s="3">
        <v>110000</v>
      </c>
    </row>
    <row r="79" spans="1:8" ht="22.5" customHeight="1" x14ac:dyDescent="0.3">
      <c r="A79" s="4" t="s">
        <v>266</v>
      </c>
      <c r="B79" s="4" t="s">
        <v>267</v>
      </c>
      <c r="C79" s="5">
        <v>45166</v>
      </c>
      <c r="D79" s="4" t="s">
        <v>147</v>
      </c>
      <c r="E79" s="4" t="s">
        <v>22</v>
      </c>
      <c r="F79" s="4">
        <v>1</v>
      </c>
      <c r="G79" s="4">
        <v>120000</v>
      </c>
      <c r="H79" s="81">
        <v>286000</v>
      </c>
    </row>
    <row r="80" spans="1:8" ht="22.5" customHeight="1" x14ac:dyDescent="0.3">
      <c r="A80" s="4" t="s">
        <v>266</v>
      </c>
      <c r="B80" s="4" t="s">
        <v>267</v>
      </c>
      <c r="C80" s="5">
        <v>45166</v>
      </c>
      <c r="D80" s="4" t="s">
        <v>5</v>
      </c>
      <c r="E80" s="4" t="s">
        <v>7</v>
      </c>
      <c r="F80" s="4">
        <v>1</v>
      </c>
      <c r="G80" s="4">
        <v>140000</v>
      </c>
      <c r="H80" s="82"/>
    </row>
    <row r="81" spans="1:8" ht="22.5" customHeight="1" x14ac:dyDescent="0.3">
      <c r="A81" s="4" t="s">
        <v>266</v>
      </c>
      <c r="B81" s="4" t="s">
        <v>267</v>
      </c>
      <c r="C81" s="5">
        <v>45166</v>
      </c>
      <c r="D81" s="4" t="s">
        <v>99</v>
      </c>
      <c r="E81" s="4" t="s">
        <v>100</v>
      </c>
      <c r="F81" s="4">
        <v>1</v>
      </c>
      <c r="G81" s="4">
        <v>120000</v>
      </c>
      <c r="H81" s="81">
        <v>253000</v>
      </c>
    </row>
    <row r="82" spans="1:8" ht="22.5" customHeight="1" x14ac:dyDescent="0.3">
      <c r="A82" s="4" t="s">
        <v>266</v>
      </c>
      <c r="B82" s="4" t="s">
        <v>267</v>
      </c>
      <c r="C82" s="5">
        <v>45166</v>
      </c>
      <c r="D82" s="4" t="s">
        <v>48</v>
      </c>
      <c r="E82" s="4" t="s">
        <v>49</v>
      </c>
      <c r="F82" s="4">
        <v>1</v>
      </c>
      <c r="G82" s="4">
        <v>110000</v>
      </c>
      <c r="H82" s="82"/>
    </row>
    <row r="83" spans="1:8" ht="22.5" customHeight="1" x14ac:dyDescent="0.3">
      <c r="A83" s="4" t="s">
        <v>285</v>
      </c>
      <c r="B83" s="4" t="s">
        <v>282</v>
      </c>
      <c r="C83" s="5">
        <v>45168</v>
      </c>
      <c r="D83" s="4" t="s">
        <v>145</v>
      </c>
      <c r="E83" s="4" t="s">
        <v>286</v>
      </c>
      <c r="F83" s="4">
        <v>2</v>
      </c>
      <c r="G83" s="4">
        <v>190000</v>
      </c>
      <c r="H83" s="3">
        <v>209000</v>
      </c>
    </row>
    <row r="84" spans="1:8" ht="22.5" customHeight="1" x14ac:dyDescent="0.3">
      <c r="A84" s="4" t="s">
        <v>287</v>
      </c>
      <c r="B84" s="4" t="s">
        <v>4</v>
      </c>
      <c r="C84" s="5">
        <v>45169</v>
      </c>
      <c r="D84" s="4" t="s">
        <v>288</v>
      </c>
      <c r="E84" s="4" t="s">
        <v>289</v>
      </c>
      <c r="F84" s="4">
        <v>1</v>
      </c>
      <c r="G84" s="4">
        <v>90000</v>
      </c>
      <c r="H84" s="3">
        <v>99000</v>
      </c>
    </row>
    <row r="85" spans="1:8" ht="22.5" customHeight="1" x14ac:dyDescent="0.3">
      <c r="A85" s="4"/>
      <c r="B85" s="4"/>
      <c r="C85" s="4"/>
      <c r="D85" s="4"/>
      <c r="E85" s="4"/>
      <c r="F85" s="4" t="s">
        <v>239</v>
      </c>
      <c r="G85" s="4">
        <v>20100</v>
      </c>
      <c r="H85" s="3" t="s">
        <v>240</v>
      </c>
    </row>
  </sheetData>
  <mergeCells count="16">
    <mergeCell ref="A1:B1"/>
    <mergeCell ref="H6:H7"/>
    <mergeCell ref="H10:H11"/>
    <mergeCell ref="H54:H55"/>
    <mergeCell ref="H73:H74"/>
    <mergeCell ref="J3:J4"/>
    <mergeCell ref="J6:J7"/>
    <mergeCell ref="N3:N4"/>
    <mergeCell ref="H42:H43"/>
    <mergeCell ref="H47:H48"/>
    <mergeCell ref="H81:H82"/>
    <mergeCell ref="H60:H61"/>
    <mergeCell ref="H66:H68"/>
    <mergeCell ref="H70:H71"/>
    <mergeCell ref="H76:H77"/>
    <mergeCell ref="H79:H80"/>
  </mergeCells>
  <phoneticPr fontId="2" type="noConversion"/>
  <pageMargins left="0.7" right="0.7" top="0.75" bottom="0.75" header="0.3" footer="0.3"/>
  <pageSetup paperSize="9" scale="48" fitToHeight="0" orientation="portrait" r:id="rId1"/>
  <rowBreaks count="1" manualBreakCount="1">
    <brk id="5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95C3-629E-4C97-B031-C8071DCC7D6B}">
  <dimension ref="A1:N94"/>
  <sheetViews>
    <sheetView view="pageBreakPreview" zoomScale="60" zoomScaleNormal="100" workbookViewId="0">
      <selection sqref="A1:XFD1048576"/>
    </sheetView>
  </sheetViews>
  <sheetFormatPr defaultRowHeight="16.5" x14ac:dyDescent="0.3"/>
  <cols>
    <col min="1" max="2" width="9.75" customWidth="1"/>
    <col min="3" max="3" width="13.75" customWidth="1"/>
    <col min="4" max="4" width="20.125" bestFit="1" customWidth="1"/>
    <col min="5" max="5" width="17.125" customWidth="1"/>
    <col min="6" max="6" width="15.375" bestFit="1" customWidth="1"/>
    <col min="7" max="7" width="14.25" style="8" customWidth="1"/>
    <col min="8" max="8" width="12.625" style="8" customWidth="1"/>
    <col min="13" max="14" width="10.875" bestFit="1" customWidth="1"/>
  </cols>
  <sheetData>
    <row r="1" spans="1:14" x14ac:dyDescent="0.3">
      <c r="A1" s="88" t="s">
        <v>301</v>
      </c>
      <c r="B1" s="88"/>
    </row>
    <row r="3" spans="1:14" x14ac:dyDescent="0.3">
      <c r="A3" s="29" t="s">
        <v>29</v>
      </c>
      <c r="B3" s="29" t="s">
        <v>0</v>
      </c>
      <c r="C3" s="29" t="s">
        <v>1</v>
      </c>
      <c r="D3" s="29" t="s">
        <v>3</v>
      </c>
      <c r="E3" s="29" t="s">
        <v>6</v>
      </c>
      <c r="F3" s="29" t="s">
        <v>28</v>
      </c>
      <c r="G3" s="22" t="s">
        <v>2</v>
      </c>
      <c r="H3" s="22" t="s">
        <v>9</v>
      </c>
      <c r="J3" s="84" t="s">
        <v>31</v>
      </c>
      <c r="K3" s="4" t="s">
        <v>111</v>
      </c>
      <c r="L3" s="28" t="s">
        <v>472</v>
      </c>
      <c r="M3" s="3">
        <v>1679700</v>
      </c>
      <c r="N3" s="86">
        <f>SUM(M3:M4)</f>
        <v>5256900</v>
      </c>
    </row>
    <row r="4" spans="1:14" x14ac:dyDescent="0.3">
      <c r="A4" s="4" t="s">
        <v>302</v>
      </c>
      <c r="B4" s="4" t="s">
        <v>303</v>
      </c>
      <c r="C4" s="5">
        <v>45170</v>
      </c>
      <c r="D4" s="4" t="s">
        <v>304</v>
      </c>
      <c r="E4" s="4" t="s">
        <v>305</v>
      </c>
      <c r="F4" s="4">
        <v>1</v>
      </c>
      <c r="G4" s="3">
        <v>70000</v>
      </c>
      <c r="H4" s="3">
        <v>77000</v>
      </c>
      <c r="J4" s="85"/>
      <c r="K4" s="4" t="s">
        <v>110</v>
      </c>
      <c r="L4" s="28" t="s">
        <v>473</v>
      </c>
      <c r="M4" s="3">
        <v>3577200</v>
      </c>
      <c r="N4" s="87"/>
    </row>
    <row r="5" spans="1:14" x14ac:dyDescent="0.3">
      <c r="A5" s="4" t="s">
        <v>302</v>
      </c>
      <c r="B5" s="4" t="s">
        <v>303</v>
      </c>
      <c r="C5" s="5">
        <v>45170</v>
      </c>
      <c r="D5" s="4" t="s">
        <v>306</v>
      </c>
      <c r="E5" s="4" t="s">
        <v>307</v>
      </c>
      <c r="F5" s="4">
        <v>2</v>
      </c>
      <c r="G5" s="3">
        <v>240000</v>
      </c>
      <c r="H5" s="3">
        <v>264000</v>
      </c>
    </row>
    <row r="6" spans="1:14" x14ac:dyDescent="0.3">
      <c r="A6" s="4" t="s">
        <v>314</v>
      </c>
      <c r="B6" s="4" t="s">
        <v>315</v>
      </c>
      <c r="C6" s="5">
        <v>45173</v>
      </c>
      <c r="D6" s="4" t="s">
        <v>316</v>
      </c>
      <c r="E6" s="4" t="s">
        <v>317</v>
      </c>
      <c r="F6" s="4">
        <v>2</v>
      </c>
      <c r="G6" s="3">
        <v>160000</v>
      </c>
      <c r="H6" s="3">
        <v>176000</v>
      </c>
      <c r="J6" s="84" t="s">
        <v>30</v>
      </c>
      <c r="K6" s="4" t="s">
        <v>111</v>
      </c>
      <c r="L6" s="28" t="s">
        <v>471</v>
      </c>
      <c r="M6" s="3">
        <v>4737700</v>
      </c>
      <c r="N6" s="86">
        <f>SUM(M6:M7)</f>
        <v>9587700</v>
      </c>
    </row>
    <row r="7" spans="1:14" x14ac:dyDescent="0.3">
      <c r="A7" s="4" t="s">
        <v>332</v>
      </c>
      <c r="B7" s="4" t="s">
        <v>333</v>
      </c>
      <c r="C7" s="5">
        <v>45174</v>
      </c>
      <c r="D7" s="4" t="s">
        <v>334</v>
      </c>
      <c r="E7" s="4" t="s">
        <v>335</v>
      </c>
      <c r="F7" s="4">
        <v>1</v>
      </c>
      <c r="G7" s="6">
        <v>90000</v>
      </c>
      <c r="H7" s="3">
        <v>99000</v>
      </c>
      <c r="J7" s="85"/>
      <c r="K7" s="4" t="s">
        <v>110</v>
      </c>
      <c r="L7" s="4" t="s">
        <v>505</v>
      </c>
      <c r="M7" s="38">
        <v>4850000</v>
      </c>
      <c r="N7" s="87"/>
    </row>
    <row r="8" spans="1:14" x14ac:dyDescent="0.3">
      <c r="A8" s="4" t="s">
        <v>332</v>
      </c>
      <c r="B8" s="4" t="s">
        <v>333</v>
      </c>
      <c r="C8" s="5">
        <v>45174</v>
      </c>
      <c r="D8" s="4" t="s">
        <v>336</v>
      </c>
      <c r="E8" s="4" t="s">
        <v>337</v>
      </c>
      <c r="F8" s="4">
        <v>2</v>
      </c>
      <c r="G8" s="6">
        <v>160000</v>
      </c>
      <c r="H8" s="3">
        <v>176000</v>
      </c>
    </row>
    <row r="9" spans="1:14" x14ac:dyDescent="0.3">
      <c r="A9" s="4" t="s">
        <v>338</v>
      </c>
      <c r="B9" s="4" t="s">
        <v>339</v>
      </c>
      <c r="C9" s="5">
        <v>45175</v>
      </c>
      <c r="D9" s="4" t="s">
        <v>340</v>
      </c>
      <c r="E9" s="4" t="s">
        <v>341</v>
      </c>
      <c r="F9" s="4">
        <v>2</v>
      </c>
      <c r="G9" s="6">
        <v>170000</v>
      </c>
      <c r="H9" s="3">
        <v>187000</v>
      </c>
    </row>
    <row r="10" spans="1:14" x14ac:dyDescent="0.3">
      <c r="A10" s="4" t="s">
        <v>344</v>
      </c>
      <c r="B10" s="4" t="s">
        <v>345</v>
      </c>
      <c r="C10" s="5">
        <v>45175</v>
      </c>
      <c r="D10" s="4" t="s">
        <v>346</v>
      </c>
      <c r="E10" s="4" t="s">
        <v>347</v>
      </c>
      <c r="F10" s="4">
        <v>2</v>
      </c>
      <c r="G10" s="6">
        <v>190000</v>
      </c>
      <c r="H10" s="3">
        <v>209000</v>
      </c>
    </row>
    <row r="11" spans="1:14" x14ac:dyDescent="0.3">
      <c r="A11" s="4" t="s">
        <v>344</v>
      </c>
      <c r="B11" s="4" t="s">
        <v>345</v>
      </c>
      <c r="C11" s="5">
        <v>45175</v>
      </c>
      <c r="D11" s="4" t="s">
        <v>348</v>
      </c>
      <c r="E11" s="4" t="s">
        <v>349</v>
      </c>
      <c r="F11" s="4">
        <v>1</v>
      </c>
      <c r="G11" s="6">
        <v>80000</v>
      </c>
      <c r="H11" s="3">
        <v>88000</v>
      </c>
    </row>
    <row r="12" spans="1:14" x14ac:dyDescent="0.3">
      <c r="A12" s="4" t="s">
        <v>350</v>
      </c>
      <c r="B12" s="4" t="s">
        <v>351</v>
      </c>
      <c r="C12" s="5">
        <v>45176</v>
      </c>
      <c r="D12" s="4" t="s">
        <v>352</v>
      </c>
      <c r="E12" s="4" t="s">
        <v>353</v>
      </c>
      <c r="F12" s="4">
        <v>2</v>
      </c>
      <c r="G12" s="6">
        <v>160000</v>
      </c>
      <c r="H12" s="3">
        <v>176000</v>
      </c>
    </row>
    <row r="13" spans="1:14" x14ac:dyDescent="0.3">
      <c r="A13" s="4" t="s">
        <v>364</v>
      </c>
      <c r="B13" s="4" t="s">
        <v>365</v>
      </c>
      <c r="C13" s="5">
        <v>45180</v>
      </c>
      <c r="D13" s="4" t="s">
        <v>366</v>
      </c>
      <c r="E13" s="4" t="s">
        <v>367</v>
      </c>
      <c r="F13" s="4">
        <v>1</v>
      </c>
      <c r="G13" s="6">
        <v>90000</v>
      </c>
      <c r="H13" s="3">
        <v>99000</v>
      </c>
    </row>
    <row r="14" spans="1:14" x14ac:dyDescent="0.3">
      <c r="A14" s="4" t="s">
        <v>368</v>
      </c>
      <c r="B14" s="4" t="s">
        <v>369</v>
      </c>
      <c r="C14" s="5">
        <v>45181</v>
      </c>
      <c r="D14" s="4" t="s">
        <v>370</v>
      </c>
      <c r="E14" s="4" t="s">
        <v>371</v>
      </c>
      <c r="F14" s="4">
        <v>1</v>
      </c>
      <c r="G14" s="6">
        <v>100000</v>
      </c>
      <c r="H14" s="3">
        <v>110000</v>
      </c>
    </row>
    <row r="15" spans="1:14" x14ac:dyDescent="0.3">
      <c r="A15" s="4" t="s">
        <v>98</v>
      </c>
      <c r="B15" s="4" t="s">
        <v>4</v>
      </c>
      <c r="C15" s="5">
        <v>45181</v>
      </c>
      <c r="D15" s="4" t="s">
        <v>372</v>
      </c>
      <c r="E15" s="4" t="s">
        <v>373</v>
      </c>
      <c r="F15" s="4">
        <v>1</v>
      </c>
      <c r="G15" s="6">
        <v>120000</v>
      </c>
      <c r="H15" s="3">
        <v>132000</v>
      </c>
    </row>
    <row r="16" spans="1:14" x14ac:dyDescent="0.3">
      <c r="A16" s="4" t="s">
        <v>381</v>
      </c>
      <c r="B16" s="4" t="s">
        <v>4</v>
      </c>
      <c r="C16" s="5">
        <v>45182</v>
      </c>
      <c r="D16" s="4" t="s">
        <v>288</v>
      </c>
      <c r="E16" s="4" t="s">
        <v>289</v>
      </c>
      <c r="F16" s="4">
        <v>1</v>
      </c>
      <c r="G16" s="6">
        <v>110000</v>
      </c>
      <c r="H16" s="3">
        <v>121000</v>
      </c>
    </row>
    <row r="17" spans="1:8" x14ac:dyDescent="0.3">
      <c r="A17" s="4" t="s">
        <v>382</v>
      </c>
      <c r="B17" s="4" t="s">
        <v>383</v>
      </c>
      <c r="C17" s="5">
        <v>45182</v>
      </c>
      <c r="D17" s="4" t="s">
        <v>5</v>
      </c>
      <c r="E17" s="4" t="s">
        <v>7</v>
      </c>
      <c r="F17" s="4">
        <v>2</v>
      </c>
      <c r="G17" s="6">
        <v>230000</v>
      </c>
      <c r="H17" s="3">
        <v>253000</v>
      </c>
    </row>
    <row r="18" spans="1:8" x14ac:dyDescent="0.3">
      <c r="A18" s="4" t="s">
        <v>382</v>
      </c>
      <c r="B18" s="4" t="s">
        <v>383</v>
      </c>
      <c r="C18" s="5">
        <v>45182</v>
      </c>
      <c r="D18" s="4" t="s">
        <v>384</v>
      </c>
      <c r="E18" s="4" t="s">
        <v>385</v>
      </c>
      <c r="F18" s="4">
        <v>1</v>
      </c>
      <c r="G18" s="6">
        <v>100000</v>
      </c>
      <c r="H18" s="3">
        <v>110000</v>
      </c>
    </row>
    <row r="19" spans="1:8" x14ac:dyDescent="0.3">
      <c r="A19" s="4" t="s">
        <v>394</v>
      </c>
      <c r="B19" s="4" t="s">
        <v>4</v>
      </c>
      <c r="C19" s="5">
        <v>45184</v>
      </c>
      <c r="D19" s="4" t="s">
        <v>5</v>
      </c>
      <c r="E19" s="4" t="s">
        <v>7</v>
      </c>
      <c r="F19" s="4">
        <v>2</v>
      </c>
      <c r="G19" s="6">
        <v>200000</v>
      </c>
      <c r="H19" s="3">
        <v>220000</v>
      </c>
    </row>
    <row r="20" spans="1:8" x14ac:dyDescent="0.3">
      <c r="A20" s="4" t="s">
        <v>394</v>
      </c>
      <c r="B20" s="4" t="s">
        <v>4</v>
      </c>
      <c r="C20" s="5">
        <v>45184</v>
      </c>
      <c r="D20" s="4" t="s">
        <v>5</v>
      </c>
      <c r="E20" s="4" t="s">
        <v>7</v>
      </c>
      <c r="F20" s="4">
        <v>1</v>
      </c>
      <c r="G20" s="6">
        <v>40000</v>
      </c>
      <c r="H20" s="3">
        <v>44000</v>
      </c>
    </row>
    <row r="21" spans="1:8" x14ac:dyDescent="0.3">
      <c r="A21" s="4" t="s">
        <v>394</v>
      </c>
      <c r="B21" s="4" t="s">
        <v>4</v>
      </c>
      <c r="C21" s="5">
        <v>45184</v>
      </c>
      <c r="D21" s="4" t="s">
        <v>395</v>
      </c>
      <c r="E21" s="4" t="s">
        <v>396</v>
      </c>
      <c r="F21" s="4">
        <v>3</v>
      </c>
      <c r="G21" s="6">
        <v>312000</v>
      </c>
      <c r="H21" s="3">
        <v>343200</v>
      </c>
    </row>
    <row r="22" spans="1:8" x14ac:dyDescent="0.3">
      <c r="A22" s="4" t="s">
        <v>394</v>
      </c>
      <c r="B22" s="4" t="s">
        <v>4</v>
      </c>
      <c r="C22" s="5">
        <v>45184</v>
      </c>
      <c r="D22" s="4" t="s">
        <v>145</v>
      </c>
      <c r="E22" s="4" t="s">
        <v>20</v>
      </c>
      <c r="F22" s="4">
        <v>1</v>
      </c>
      <c r="G22" s="6">
        <v>100000</v>
      </c>
      <c r="H22" s="3">
        <v>110000</v>
      </c>
    </row>
    <row r="23" spans="1:8" x14ac:dyDescent="0.3">
      <c r="A23" s="4" t="s">
        <v>400</v>
      </c>
      <c r="B23" s="4" t="s">
        <v>401</v>
      </c>
      <c r="C23" s="5">
        <v>45184</v>
      </c>
      <c r="D23" s="4" t="s">
        <v>402</v>
      </c>
      <c r="E23" s="4" t="s">
        <v>403</v>
      </c>
      <c r="F23" s="4">
        <v>1</v>
      </c>
      <c r="G23" s="6">
        <v>100000</v>
      </c>
      <c r="H23" s="3">
        <v>110000</v>
      </c>
    </row>
    <row r="24" spans="1:8" x14ac:dyDescent="0.3">
      <c r="A24" s="31" t="s">
        <v>98</v>
      </c>
      <c r="B24" s="31" t="s">
        <v>409</v>
      </c>
      <c r="C24" s="30">
        <v>45187</v>
      </c>
      <c r="D24" s="31" t="s">
        <v>288</v>
      </c>
      <c r="E24" s="31" t="s">
        <v>289</v>
      </c>
      <c r="F24" s="31">
        <v>1</v>
      </c>
      <c r="G24" s="6">
        <v>100000</v>
      </c>
      <c r="H24" s="3">
        <v>110000</v>
      </c>
    </row>
    <row r="25" spans="1:8" x14ac:dyDescent="0.3">
      <c r="A25" s="31" t="s">
        <v>98</v>
      </c>
      <c r="B25" s="31" t="s">
        <v>409</v>
      </c>
      <c r="C25" s="30">
        <v>45187</v>
      </c>
      <c r="D25" s="31" t="s">
        <v>410</v>
      </c>
      <c r="E25" s="31" t="s">
        <v>411</v>
      </c>
      <c r="F25" s="31">
        <v>1</v>
      </c>
      <c r="G25" s="6">
        <v>110000</v>
      </c>
      <c r="H25" s="3">
        <v>121000</v>
      </c>
    </row>
    <row r="26" spans="1:8" x14ac:dyDescent="0.3">
      <c r="A26" s="36" t="s">
        <v>408</v>
      </c>
      <c r="B26" s="36" t="s">
        <v>409</v>
      </c>
      <c r="C26" s="37">
        <v>45187</v>
      </c>
      <c r="D26" s="33" t="s">
        <v>147</v>
      </c>
      <c r="E26" s="33" t="s">
        <v>22</v>
      </c>
      <c r="F26" s="33">
        <v>1</v>
      </c>
      <c r="G26" s="21">
        <v>120000</v>
      </c>
      <c r="H26" s="3">
        <v>132000</v>
      </c>
    </row>
    <row r="27" spans="1:8" x14ac:dyDescent="0.3">
      <c r="A27" s="31" t="s">
        <v>408</v>
      </c>
      <c r="B27" s="31" t="s">
        <v>409</v>
      </c>
      <c r="C27" s="30">
        <v>45187</v>
      </c>
      <c r="D27" s="31" t="s">
        <v>104</v>
      </c>
      <c r="E27" s="32" t="s">
        <v>105</v>
      </c>
      <c r="F27" s="31">
        <v>1</v>
      </c>
      <c r="G27" s="6">
        <v>70000</v>
      </c>
      <c r="H27" s="3">
        <v>77000</v>
      </c>
    </row>
    <row r="28" spans="1:8" x14ac:dyDescent="0.3">
      <c r="A28" s="31" t="s">
        <v>419</v>
      </c>
      <c r="B28" s="31" t="s">
        <v>420</v>
      </c>
      <c r="C28" s="5">
        <v>45188</v>
      </c>
      <c r="D28" s="31" t="s">
        <v>57</v>
      </c>
      <c r="E28" s="31" t="s">
        <v>108</v>
      </c>
      <c r="F28" s="31">
        <v>1</v>
      </c>
      <c r="G28" s="6">
        <v>110000</v>
      </c>
      <c r="H28" s="3">
        <v>121000</v>
      </c>
    </row>
    <row r="29" spans="1:8" x14ac:dyDescent="0.3">
      <c r="A29" s="31" t="s">
        <v>422</v>
      </c>
      <c r="B29" s="31" t="s">
        <v>423</v>
      </c>
      <c r="C29" s="5">
        <v>45189</v>
      </c>
      <c r="D29" s="31" t="s">
        <v>5</v>
      </c>
      <c r="E29" s="31" t="s">
        <v>7</v>
      </c>
      <c r="F29" s="31">
        <v>1</v>
      </c>
      <c r="G29" s="6">
        <v>140000</v>
      </c>
      <c r="H29" s="3">
        <v>154000</v>
      </c>
    </row>
    <row r="30" spans="1:8" x14ac:dyDescent="0.3">
      <c r="A30" s="31" t="s">
        <v>98</v>
      </c>
      <c r="B30" s="31" t="s">
        <v>423</v>
      </c>
      <c r="C30" s="5">
        <v>45189</v>
      </c>
      <c r="D30" s="31" t="s">
        <v>145</v>
      </c>
      <c r="E30" s="31" t="s">
        <v>20</v>
      </c>
      <c r="F30" s="31">
        <v>1</v>
      </c>
      <c r="G30" s="6">
        <v>140000</v>
      </c>
      <c r="H30" s="3">
        <v>154000</v>
      </c>
    </row>
    <row r="31" spans="1:8" x14ac:dyDescent="0.3">
      <c r="A31" s="31" t="s">
        <v>427</v>
      </c>
      <c r="B31" s="31" t="s">
        <v>428</v>
      </c>
      <c r="C31" s="5">
        <v>45190</v>
      </c>
      <c r="D31" s="4" t="s">
        <v>288</v>
      </c>
      <c r="E31" s="4" t="s">
        <v>289</v>
      </c>
      <c r="F31" s="4">
        <v>1</v>
      </c>
      <c r="G31" s="6">
        <v>100000</v>
      </c>
      <c r="H31" s="3">
        <v>110000</v>
      </c>
    </row>
    <row r="32" spans="1:8" x14ac:dyDescent="0.3">
      <c r="A32" s="31" t="s">
        <v>427</v>
      </c>
      <c r="B32" s="31" t="s">
        <v>428</v>
      </c>
      <c r="C32" s="5">
        <v>45190</v>
      </c>
      <c r="D32" s="4" t="s">
        <v>99</v>
      </c>
      <c r="E32" s="4" t="s">
        <v>429</v>
      </c>
      <c r="F32" s="4">
        <v>1</v>
      </c>
      <c r="G32" s="6">
        <v>110000</v>
      </c>
      <c r="H32" s="3">
        <v>121000</v>
      </c>
    </row>
    <row r="33" spans="1:8" x14ac:dyDescent="0.3">
      <c r="A33" s="31" t="s">
        <v>443</v>
      </c>
      <c r="B33" s="31" t="s">
        <v>442</v>
      </c>
      <c r="C33" s="5">
        <v>45194</v>
      </c>
      <c r="D33" s="4" t="s">
        <v>147</v>
      </c>
      <c r="E33" s="4" t="s">
        <v>444</v>
      </c>
      <c r="F33" s="4">
        <v>2</v>
      </c>
      <c r="G33" s="6">
        <v>230000</v>
      </c>
      <c r="H33" s="3">
        <v>253000</v>
      </c>
    </row>
    <row r="34" spans="1:8" x14ac:dyDescent="0.3">
      <c r="A34" s="31" t="s">
        <v>98</v>
      </c>
      <c r="B34" s="31" t="s">
        <v>4</v>
      </c>
      <c r="C34" s="5">
        <v>45195</v>
      </c>
      <c r="D34" s="4" t="s">
        <v>395</v>
      </c>
      <c r="E34" s="4" t="s">
        <v>396</v>
      </c>
      <c r="F34" s="4">
        <v>2</v>
      </c>
      <c r="G34" s="6">
        <v>155000</v>
      </c>
      <c r="H34" s="3">
        <v>170500</v>
      </c>
    </row>
    <row r="35" spans="1:8" x14ac:dyDescent="0.3">
      <c r="A35" s="31" t="s">
        <v>98</v>
      </c>
      <c r="B35" s="31" t="s">
        <v>4</v>
      </c>
      <c r="C35" s="5">
        <v>45195</v>
      </c>
      <c r="D35" s="4" t="s">
        <v>288</v>
      </c>
      <c r="E35" s="4" t="s">
        <v>289</v>
      </c>
      <c r="F35" s="4">
        <v>1</v>
      </c>
      <c r="G35" s="6">
        <v>100000</v>
      </c>
      <c r="H35" s="3">
        <v>110000</v>
      </c>
    </row>
    <row r="36" spans="1:8" x14ac:dyDescent="0.3">
      <c r="A36" s="31" t="s">
        <v>474</v>
      </c>
      <c r="B36" s="31" t="s">
        <v>475</v>
      </c>
      <c r="C36" s="5">
        <v>45170</v>
      </c>
      <c r="D36" s="4" t="s">
        <v>402</v>
      </c>
      <c r="E36" s="4" t="s">
        <v>486</v>
      </c>
      <c r="F36" s="4">
        <v>1</v>
      </c>
      <c r="G36" s="6">
        <v>200000</v>
      </c>
      <c r="H36" s="3">
        <f>G36+G36*0.1</f>
        <v>220000</v>
      </c>
    </row>
    <row r="37" spans="1:8" x14ac:dyDescent="0.3">
      <c r="A37" s="31" t="s">
        <v>474</v>
      </c>
      <c r="B37" s="31" t="s">
        <v>475</v>
      </c>
      <c r="C37" s="5">
        <v>45174</v>
      </c>
      <c r="D37" s="4" t="s">
        <v>487</v>
      </c>
      <c r="E37" s="4" t="s">
        <v>488</v>
      </c>
      <c r="F37" s="4">
        <v>5</v>
      </c>
      <c r="G37" s="6">
        <v>600000</v>
      </c>
      <c r="H37" s="3">
        <f t="shared" ref="H37:H54" si="0">G37+G37*0.1</f>
        <v>660000</v>
      </c>
    </row>
    <row r="38" spans="1:8" x14ac:dyDescent="0.3">
      <c r="A38" s="31" t="s">
        <v>474</v>
      </c>
      <c r="B38" s="31" t="s">
        <v>475</v>
      </c>
      <c r="C38" s="5">
        <v>45175</v>
      </c>
      <c r="D38" s="4" t="s">
        <v>489</v>
      </c>
      <c r="E38" s="4" t="s">
        <v>490</v>
      </c>
      <c r="F38" s="4">
        <v>1</v>
      </c>
      <c r="G38" s="6">
        <v>135000</v>
      </c>
      <c r="H38" s="3">
        <f t="shared" si="0"/>
        <v>148500</v>
      </c>
    </row>
    <row r="39" spans="1:8" x14ac:dyDescent="0.3">
      <c r="A39" s="31" t="s">
        <v>474</v>
      </c>
      <c r="B39" s="31" t="s">
        <v>475</v>
      </c>
      <c r="C39" s="5">
        <v>45176</v>
      </c>
      <c r="D39" s="4" t="s">
        <v>491</v>
      </c>
      <c r="E39" s="4" t="s">
        <v>492</v>
      </c>
      <c r="F39" s="4">
        <v>2</v>
      </c>
      <c r="G39" s="6">
        <v>135000</v>
      </c>
      <c r="H39" s="3">
        <f t="shared" si="0"/>
        <v>148500</v>
      </c>
    </row>
    <row r="40" spans="1:8" x14ac:dyDescent="0.3">
      <c r="A40" s="31" t="s">
        <v>474</v>
      </c>
      <c r="B40" s="31" t="s">
        <v>475</v>
      </c>
      <c r="C40" s="5">
        <v>45180</v>
      </c>
      <c r="D40" s="4" t="s">
        <v>487</v>
      </c>
      <c r="E40" s="4" t="s">
        <v>488</v>
      </c>
      <c r="F40" s="4">
        <v>5</v>
      </c>
      <c r="G40" s="6">
        <v>500000</v>
      </c>
      <c r="H40" s="3">
        <f t="shared" si="0"/>
        <v>550000</v>
      </c>
    </row>
    <row r="41" spans="1:8" x14ac:dyDescent="0.3">
      <c r="A41" s="31" t="s">
        <v>474</v>
      </c>
      <c r="B41" s="31" t="s">
        <v>475</v>
      </c>
      <c r="C41" s="5">
        <v>45181</v>
      </c>
      <c r="D41" s="4" t="s">
        <v>493</v>
      </c>
      <c r="E41" s="4" t="s">
        <v>494</v>
      </c>
      <c r="F41" s="4">
        <v>2</v>
      </c>
      <c r="G41" s="6">
        <v>260000</v>
      </c>
      <c r="H41" s="3">
        <f t="shared" si="0"/>
        <v>286000</v>
      </c>
    </row>
    <row r="42" spans="1:8" x14ac:dyDescent="0.3">
      <c r="A42" s="31" t="s">
        <v>474</v>
      </c>
      <c r="B42" s="31" t="s">
        <v>475</v>
      </c>
      <c r="C42" s="5">
        <v>45182</v>
      </c>
      <c r="D42" s="4" t="s">
        <v>491</v>
      </c>
      <c r="E42" s="4" t="s">
        <v>492</v>
      </c>
      <c r="F42" s="4">
        <v>1</v>
      </c>
      <c r="G42" s="6">
        <v>135000</v>
      </c>
      <c r="H42" s="3">
        <f t="shared" si="0"/>
        <v>148500</v>
      </c>
    </row>
    <row r="43" spans="1:8" x14ac:dyDescent="0.3">
      <c r="A43" s="31" t="s">
        <v>474</v>
      </c>
      <c r="B43" s="31" t="s">
        <v>475</v>
      </c>
      <c r="C43" s="5">
        <v>45182</v>
      </c>
      <c r="D43" s="4" t="s">
        <v>487</v>
      </c>
      <c r="E43" s="4" t="s">
        <v>488</v>
      </c>
      <c r="F43" s="4">
        <v>4</v>
      </c>
      <c r="G43" s="6">
        <v>480000</v>
      </c>
      <c r="H43" s="3">
        <f t="shared" si="0"/>
        <v>528000</v>
      </c>
    </row>
    <row r="44" spans="1:8" x14ac:dyDescent="0.3">
      <c r="A44" s="31" t="s">
        <v>474</v>
      </c>
      <c r="B44" s="31" t="s">
        <v>475</v>
      </c>
      <c r="C44" s="5">
        <v>45183</v>
      </c>
      <c r="D44" s="4" t="s">
        <v>495</v>
      </c>
      <c r="E44" s="4" t="s">
        <v>496</v>
      </c>
      <c r="F44" s="4">
        <v>2</v>
      </c>
      <c r="G44" s="6">
        <v>120000</v>
      </c>
      <c r="H44" s="3">
        <f t="shared" si="0"/>
        <v>132000</v>
      </c>
    </row>
    <row r="45" spans="1:8" x14ac:dyDescent="0.3">
      <c r="A45" s="31" t="s">
        <v>474</v>
      </c>
      <c r="B45" s="31" t="s">
        <v>475</v>
      </c>
      <c r="C45" s="5">
        <v>45188</v>
      </c>
      <c r="D45" s="4" t="s">
        <v>497</v>
      </c>
      <c r="E45" s="4" t="s">
        <v>498</v>
      </c>
      <c r="F45" s="4">
        <v>1</v>
      </c>
      <c r="G45" s="6">
        <v>115000</v>
      </c>
      <c r="H45" s="3">
        <f t="shared" si="0"/>
        <v>126500</v>
      </c>
    </row>
    <row r="46" spans="1:8" x14ac:dyDescent="0.3">
      <c r="A46" s="31" t="s">
        <v>474</v>
      </c>
      <c r="B46" s="31" t="s">
        <v>475</v>
      </c>
      <c r="C46" s="5">
        <v>45188</v>
      </c>
      <c r="D46" s="4" t="s">
        <v>487</v>
      </c>
      <c r="E46" s="4" t="s">
        <v>488</v>
      </c>
      <c r="F46" s="4">
        <v>8</v>
      </c>
      <c r="G46" s="6">
        <v>700000</v>
      </c>
      <c r="H46" s="3">
        <f t="shared" si="0"/>
        <v>770000</v>
      </c>
    </row>
    <row r="47" spans="1:8" x14ac:dyDescent="0.3">
      <c r="A47" s="31" t="s">
        <v>474</v>
      </c>
      <c r="B47" s="31" t="s">
        <v>475</v>
      </c>
      <c r="C47" s="5">
        <v>45189</v>
      </c>
      <c r="D47" s="4" t="s">
        <v>489</v>
      </c>
      <c r="E47" s="4" t="s">
        <v>490</v>
      </c>
      <c r="F47" s="4">
        <v>2</v>
      </c>
      <c r="G47" s="6">
        <v>110000</v>
      </c>
      <c r="H47" s="3">
        <f t="shared" si="0"/>
        <v>121000</v>
      </c>
    </row>
    <row r="48" spans="1:8" x14ac:dyDescent="0.3">
      <c r="A48" s="31" t="s">
        <v>474</v>
      </c>
      <c r="B48" s="31" t="s">
        <v>475</v>
      </c>
      <c r="C48" s="5">
        <v>45189</v>
      </c>
      <c r="D48" s="4" t="s">
        <v>499</v>
      </c>
      <c r="E48" s="4" t="s">
        <v>500</v>
      </c>
      <c r="F48" s="4">
        <v>1</v>
      </c>
      <c r="G48" s="6">
        <v>80000</v>
      </c>
      <c r="H48" s="3">
        <f t="shared" si="0"/>
        <v>88000</v>
      </c>
    </row>
    <row r="49" spans="1:8" x14ac:dyDescent="0.3">
      <c r="A49" s="31" t="s">
        <v>474</v>
      </c>
      <c r="B49" s="31" t="s">
        <v>475</v>
      </c>
      <c r="C49" s="5">
        <v>45190</v>
      </c>
      <c r="D49" s="4" t="s">
        <v>487</v>
      </c>
      <c r="E49" s="4" t="s">
        <v>488</v>
      </c>
      <c r="F49" s="4">
        <v>6</v>
      </c>
      <c r="G49" s="6">
        <v>650000</v>
      </c>
      <c r="H49" s="3">
        <f t="shared" si="0"/>
        <v>715000</v>
      </c>
    </row>
    <row r="50" spans="1:8" x14ac:dyDescent="0.3">
      <c r="A50" s="31" t="s">
        <v>474</v>
      </c>
      <c r="B50" s="31" t="s">
        <v>475</v>
      </c>
      <c r="C50" s="5">
        <v>45190</v>
      </c>
      <c r="D50" s="4" t="s">
        <v>491</v>
      </c>
      <c r="E50" s="4" t="s">
        <v>492</v>
      </c>
      <c r="F50" s="4">
        <v>2</v>
      </c>
      <c r="G50" s="6">
        <v>200000</v>
      </c>
      <c r="H50" s="3">
        <f t="shared" si="0"/>
        <v>220000</v>
      </c>
    </row>
    <row r="51" spans="1:8" x14ac:dyDescent="0.3">
      <c r="A51" s="31" t="s">
        <v>474</v>
      </c>
      <c r="B51" s="31" t="s">
        <v>475</v>
      </c>
      <c r="C51" s="5">
        <v>45190</v>
      </c>
      <c r="D51" s="4" t="s">
        <v>501</v>
      </c>
      <c r="E51" s="4" t="s">
        <v>502</v>
      </c>
      <c r="F51" s="4">
        <v>1</v>
      </c>
      <c r="G51" s="6">
        <v>90000</v>
      </c>
      <c r="H51" s="3">
        <f t="shared" si="0"/>
        <v>99000</v>
      </c>
    </row>
    <row r="52" spans="1:8" x14ac:dyDescent="0.3">
      <c r="A52" s="31" t="s">
        <v>474</v>
      </c>
      <c r="B52" s="31" t="s">
        <v>475</v>
      </c>
      <c r="C52" s="5">
        <v>45194</v>
      </c>
      <c r="D52" s="4" t="s">
        <v>503</v>
      </c>
      <c r="E52" s="4" t="s">
        <v>504</v>
      </c>
      <c r="F52" s="4">
        <v>1</v>
      </c>
      <c r="G52" s="6">
        <v>100000</v>
      </c>
      <c r="H52" s="3">
        <f t="shared" si="0"/>
        <v>110000</v>
      </c>
    </row>
    <row r="53" spans="1:8" x14ac:dyDescent="0.3">
      <c r="A53" s="31" t="s">
        <v>474</v>
      </c>
      <c r="B53" s="31" t="s">
        <v>475</v>
      </c>
      <c r="C53" s="5">
        <v>45194</v>
      </c>
      <c r="D53" s="4" t="s">
        <v>491</v>
      </c>
      <c r="E53" s="4" t="s">
        <v>492</v>
      </c>
      <c r="F53" s="4">
        <v>1</v>
      </c>
      <c r="G53" s="6">
        <v>135000</v>
      </c>
      <c r="H53" s="3">
        <f t="shared" si="0"/>
        <v>148500</v>
      </c>
    </row>
    <row r="54" spans="1:8" x14ac:dyDescent="0.3">
      <c r="A54" s="31" t="s">
        <v>474</v>
      </c>
      <c r="B54" s="31" t="s">
        <v>475</v>
      </c>
      <c r="C54" s="5">
        <v>45194</v>
      </c>
      <c r="D54" s="4" t="s">
        <v>493</v>
      </c>
      <c r="E54" s="4" t="s">
        <v>494</v>
      </c>
      <c r="F54" s="4">
        <v>3</v>
      </c>
      <c r="G54" s="6">
        <v>105000</v>
      </c>
      <c r="H54" s="3">
        <f t="shared" si="0"/>
        <v>115500</v>
      </c>
    </row>
    <row r="55" spans="1:8" x14ac:dyDescent="0.3">
      <c r="A55" s="31"/>
      <c r="B55" s="31"/>
      <c r="C55" s="5"/>
      <c r="D55" s="4"/>
      <c r="E55" s="4"/>
      <c r="F55" s="4"/>
      <c r="G55" s="6"/>
      <c r="H55" s="3"/>
    </row>
    <row r="56" spans="1:8" x14ac:dyDescent="0.3">
      <c r="A56" s="29" t="s">
        <v>29</v>
      </c>
      <c r="B56" s="29" t="s">
        <v>0</v>
      </c>
      <c r="C56" s="29" t="s">
        <v>1</v>
      </c>
      <c r="D56" s="29" t="s">
        <v>3</v>
      </c>
      <c r="E56" s="29" t="s">
        <v>6</v>
      </c>
      <c r="F56" s="29" t="s">
        <v>28</v>
      </c>
      <c r="G56" s="22" t="s">
        <v>2</v>
      </c>
      <c r="H56" s="22" t="s">
        <v>9</v>
      </c>
    </row>
    <row r="57" spans="1:8" x14ac:dyDescent="0.3">
      <c r="A57" s="4" t="s">
        <v>318</v>
      </c>
      <c r="B57" s="4" t="s">
        <v>4</v>
      </c>
      <c r="C57" s="5">
        <v>45173</v>
      </c>
      <c r="D57" s="4" t="s">
        <v>320</v>
      </c>
      <c r="E57" s="4" t="s">
        <v>321</v>
      </c>
      <c r="F57" s="4">
        <v>2</v>
      </c>
      <c r="G57" s="3">
        <v>177000</v>
      </c>
      <c r="H57" s="3">
        <v>194700</v>
      </c>
    </row>
    <row r="58" spans="1:8" x14ac:dyDescent="0.3">
      <c r="A58" s="4" t="s">
        <v>326</v>
      </c>
      <c r="B58" s="4" t="s">
        <v>327</v>
      </c>
      <c r="C58" s="5">
        <v>45174</v>
      </c>
      <c r="D58" s="4" t="s">
        <v>328</v>
      </c>
      <c r="E58" s="4" t="s">
        <v>329</v>
      </c>
      <c r="F58" s="4">
        <v>1</v>
      </c>
      <c r="G58" s="6">
        <v>110000</v>
      </c>
      <c r="H58" s="3">
        <v>121000</v>
      </c>
    </row>
    <row r="59" spans="1:8" x14ac:dyDescent="0.3">
      <c r="A59" s="4" t="s">
        <v>326</v>
      </c>
      <c r="B59" s="4" t="s">
        <v>327</v>
      </c>
      <c r="C59" s="5">
        <v>45174</v>
      </c>
      <c r="D59" s="4" t="s">
        <v>330</v>
      </c>
      <c r="E59" s="4" t="s">
        <v>331</v>
      </c>
      <c r="F59" s="4">
        <v>1</v>
      </c>
      <c r="G59" s="6">
        <v>90000</v>
      </c>
      <c r="H59" s="3">
        <v>99000</v>
      </c>
    </row>
    <row r="60" spans="1:8" x14ac:dyDescent="0.3">
      <c r="A60" s="4" t="s">
        <v>120</v>
      </c>
      <c r="B60" s="4" t="s">
        <v>351</v>
      </c>
      <c r="C60" s="5">
        <v>45176</v>
      </c>
      <c r="D60" s="4" t="s">
        <v>354</v>
      </c>
      <c r="E60" s="4" t="s">
        <v>355</v>
      </c>
      <c r="F60" s="4">
        <v>1</v>
      </c>
      <c r="G60" s="6">
        <v>90000</v>
      </c>
      <c r="H60" s="3">
        <v>99000</v>
      </c>
    </row>
    <row r="61" spans="1:8" x14ac:dyDescent="0.3">
      <c r="A61" s="4" t="s">
        <v>356</v>
      </c>
      <c r="B61" s="4" t="s">
        <v>357</v>
      </c>
      <c r="C61" s="5">
        <v>45177</v>
      </c>
      <c r="D61" s="4" t="s">
        <v>358</v>
      </c>
      <c r="E61" s="4" t="s">
        <v>359</v>
      </c>
      <c r="F61" s="4">
        <v>1</v>
      </c>
      <c r="G61" s="6">
        <v>120000</v>
      </c>
      <c r="H61" s="3">
        <v>132000</v>
      </c>
    </row>
    <row r="62" spans="1:8" x14ac:dyDescent="0.3">
      <c r="A62" s="4" t="s">
        <v>374</v>
      </c>
      <c r="B62" s="4" t="s">
        <v>4</v>
      </c>
      <c r="C62" s="5">
        <v>45181</v>
      </c>
      <c r="D62" s="4" t="s">
        <v>375</v>
      </c>
      <c r="E62" s="4" t="s">
        <v>376</v>
      </c>
      <c r="F62" s="4">
        <v>1</v>
      </c>
      <c r="G62" s="6">
        <v>90000</v>
      </c>
      <c r="H62" s="3">
        <v>99000</v>
      </c>
    </row>
    <row r="63" spans="1:8" x14ac:dyDescent="0.3">
      <c r="A63" s="4" t="s">
        <v>374</v>
      </c>
      <c r="B63" s="4" t="s">
        <v>4</v>
      </c>
      <c r="C63" s="5">
        <v>45181</v>
      </c>
      <c r="D63" s="4" t="s">
        <v>377</v>
      </c>
      <c r="E63" s="4" t="s">
        <v>378</v>
      </c>
      <c r="F63" s="4">
        <v>1</v>
      </c>
      <c r="G63" s="6">
        <v>120000</v>
      </c>
      <c r="H63" s="3">
        <v>132000</v>
      </c>
    </row>
    <row r="64" spans="1:8" x14ac:dyDescent="0.3">
      <c r="A64" s="4" t="s">
        <v>397</v>
      </c>
      <c r="B64" s="4" t="s">
        <v>399</v>
      </c>
      <c r="C64" s="5">
        <v>45184</v>
      </c>
      <c r="D64" s="4" t="s">
        <v>404</v>
      </c>
      <c r="E64" s="4" t="s">
        <v>405</v>
      </c>
      <c r="F64" s="4">
        <v>1</v>
      </c>
      <c r="G64" s="6">
        <v>100000</v>
      </c>
      <c r="H64" s="3">
        <v>110000</v>
      </c>
    </row>
    <row r="65" spans="1:8" x14ac:dyDescent="0.3">
      <c r="A65" s="31" t="s">
        <v>412</v>
      </c>
      <c r="B65" s="31" t="s">
        <v>413</v>
      </c>
      <c r="C65" s="5">
        <v>45187</v>
      </c>
      <c r="D65" s="31" t="s">
        <v>414</v>
      </c>
      <c r="E65" s="31" t="s">
        <v>415</v>
      </c>
      <c r="F65" s="31">
        <v>2</v>
      </c>
      <c r="G65" s="6">
        <v>220000</v>
      </c>
      <c r="H65" s="3">
        <v>242000</v>
      </c>
    </row>
    <row r="66" spans="1:8" x14ac:dyDescent="0.3">
      <c r="A66" s="31" t="s">
        <v>430</v>
      </c>
      <c r="B66" s="31" t="s">
        <v>428</v>
      </c>
      <c r="C66" s="5">
        <v>45190</v>
      </c>
      <c r="D66" s="4" t="s">
        <v>21</v>
      </c>
      <c r="E66" s="4" t="s">
        <v>431</v>
      </c>
      <c r="F66" s="4">
        <v>1</v>
      </c>
      <c r="G66" s="6">
        <v>120000</v>
      </c>
      <c r="H66" s="3">
        <v>132000</v>
      </c>
    </row>
    <row r="67" spans="1:8" x14ac:dyDescent="0.3">
      <c r="A67" s="31" t="s">
        <v>430</v>
      </c>
      <c r="B67" s="31" t="s">
        <v>428</v>
      </c>
      <c r="C67" s="5">
        <v>45190</v>
      </c>
      <c r="D67" s="4" t="s">
        <v>432</v>
      </c>
      <c r="E67" s="4" t="s">
        <v>433</v>
      </c>
      <c r="F67" s="4">
        <v>1</v>
      </c>
      <c r="G67" s="6">
        <v>100000</v>
      </c>
      <c r="H67" s="3">
        <v>110000</v>
      </c>
    </row>
    <row r="68" spans="1:8" x14ac:dyDescent="0.3">
      <c r="A68" s="31" t="s">
        <v>120</v>
      </c>
      <c r="B68" s="31" t="s">
        <v>438</v>
      </c>
      <c r="C68" s="5">
        <v>45191</v>
      </c>
      <c r="D68" s="4" t="s">
        <v>12</v>
      </c>
      <c r="E68" s="4" t="s">
        <v>439</v>
      </c>
      <c r="F68" s="4">
        <v>1</v>
      </c>
      <c r="G68" s="6">
        <v>100000</v>
      </c>
      <c r="H68" s="3">
        <v>110000</v>
      </c>
    </row>
    <row r="69" spans="1:8" x14ac:dyDescent="0.3">
      <c r="A69" s="31" t="s">
        <v>445</v>
      </c>
      <c r="B69" s="31" t="s">
        <v>4</v>
      </c>
      <c r="C69" s="5">
        <v>45194</v>
      </c>
      <c r="D69" s="4" t="s">
        <v>446</v>
      </c>
      <c r="E69" s="4" t="s">
        <v>447</v>
      </c>
      <c r="F69" s="4">
        <v>1</v>
      </c>
      <c r="G69" s="6">
        <v>90000</v>
      </c>
      <c r="H69" s="3">
        <v>99000</v>
      </c>
    </row>
    <row r="70" spans="1:8" x14ac:dyDescent="0.3">
      <c r="A70" s="20" t="s">
        <v>308</v>
      </c>
      <c r="B70" s="20" t="s">
        <v>309</v>
      </c>
      <c r="C70" s="24">
        <v>45170</v>
      </c>
      <c r="D70" s="20" t="s">
        <v>310</v>
      </c>
      <c r="E70" s="20" t="s">
        <v>311</v>
      </c>
      <c r="F70" s="20">
        <v>1</v>
      </c>
      <c r="G70" s="25">
        <v>121000</v>
      </c>
      <c r="H70" s="3">
        <v>133100</v>
      </c>
    </row>
    <row r="71" spans="1:8" x14ac:dyDescent="0.3">
      <c r="A71" s="4" t="s">
        <v>308</v>
      </c>
      <c r="B71" s="4" t="s">
        <v>309</v>
      </c>
      <c r="C71" s="5">
        <v>45170</v>
      </c>
      <c r="D71" s="4" t="s">
        <v>312</v>
      </c>
      <c r="E71" s="4" t="s">
        <v>313</v>
      </c>
      <c r="F71" s="4">
        <v>1</v>
      </c>
      <c r="G71" s="3">
        <v>96000</v>
      </c>
      <c r="H71" s="3">
        <v>105600</v>
      </c>
    </row>
    <row r="72" spans="1:8" x14ac:dyDescent="0.3">
      <c r="A72" s="4" t="s">
        <v>318</v>
      </c>
      <c r="B72" s="4" t="s">
        <v>319</v>
      </c>
      <c r="C72" s="5">
        <v>45173</v>
      </c>
      <c r="D72" s="4" t="s">
        <v>322</v>
      </c>
      <c r="E72" s="4" t="s">
        <v>323</v>
      </c>
      <c r="F72" s="4">
        <v>1</v>
      </c>
      <c r="G72" s="3">
        <v>141000</v>
      </c>
      <c r="H72" s="3">
        <v>155100</v>
      </c>
    </row>
    <row r="73" spans="1:8" x14ac:dyDescent="0.3">
      <c r="A73" s="4" t="s">
        <v>318</v>
      </c>
      <c r="B73" s="4" t="s">
        <v>319</v>
      </c>
      <c r="C73" s="5">
        <v>45173</v>
      </c>
      <c r="D73" s="4" t="s">
        <v>324</v>
      </c>
      <c r="E73" s="4" t="s">
        <v>325</v>
      </c>
      <c r="F73" s="4">
        <v>1</v>
      </c>
      <c r="G73" s="3">
        <v>121000</v>
      </c>
      <c r="H73" s="3">
        <v>133100</v>
      </c>
    </row>
    <row r="74" spans="1:8" x14ac:dyDescent="0.3">
      <c r="A74" s="4" t="s">
        <v>342</v>
      </c>
      <c r="B74" s="4" t="s">
        <v>343</v>
      </c>
      <c r="C74" s="5">
        <v>45175</v>
      </c>
      <c r="D74" s="4" t="s">
        <v>17</v>
      </c>
      <c r="E74" s="4" t="s">
        <v>92</v>
      </c>
      <c r="F74" s="4">
        <v>2</v>
      </c>
      <c r="G74" s="6">
        <v>180000</v>
      </c>
      <c r="H74" s="3">
        <v>198000</v>
      </c>
    </row>
    <row r="75" spans="1:8" x14ac:dyDescent="0.3">
      <c r="A75" s="4" t="s">
        <v>360</v>
      </c>
      <c r="B75" s="4" t="s">
        <v>361</v>
      </c>
      <c r="C75" s="5">
        <v>45177</v>
      </c>
      <c r="D75" s="4" t="s">
        <v>362</v>
      </c>
      <c r="E75" s="4" t="s">
        <v>363</v>
      </c>
      <c r="F75" s="4">
        <v>2</v>
      </c>
      <c r="G75" s="6">
        <v>187000</v>
      </c>
      <c r="H75" s="3">
        <v>205700</v>
      </c>
    </row>
    <row r="76" spans="1:8" x14ac:dyDescent="0.3">
      <c r="A76" s="4" t="s">
        <v>379</v>
      </c>
      <c r="B76" s="4" t="s">
        <v>380</v>
      </c>
      <c r="C76" s="5">
        <v>45181</v>
      </c>
      <c r="D76" s="4" t="s">
        <v>12</v>
      </c>
      <c r="E76" s="4" t="s">
        <v>251</v>
      </c>
      <c r="F76" s="4">
        <v>1</v>
      </c>
      <c r="G76" s="6">
        <v>103000</v>
      </c>
      <c r="H76" s="3">
        <v>113300</v>
      </c>
    </row>
    <row r="77" spans="1:8" x14ac:dyDescent="0.3">
      <c r="A77" s="4" t="s">
        <v>386</v>
      </c>
      <c r="B77" s="4" t="s">
        <v>387</v>
      </c>
      <c r="C77" s="5">
        <v>45182</v>
      </c>
      <c r="D77" s="4" t="s">
        <v>17</v>
      </c>
      <c r="E77" s="4" t="s">
        <v>92</v>
      </c>
      <c r="F77" s="4">
        <v>1</v>
      </c>
      <c r="G77" s="6">
        <v>111000</v>
      </c>
      <c r="H77" s="3">
        <v>122100</v>
      </c>
    </row>
    <row r="78" spans="1:8" x14ac:dyDescent="0.3">
      <c r="A78" s="4" t="s">
        <v>386</v>
      </c>
      <c r="B78" s="4" t="s">
        <v>387</v>
      </c>
      <c r="C78" s="5">
        <v>45182</v>
      </c>
      <c r="D78" s="4" t="s">
        <v>388</v>
      </c>
      <c r="E78" s="4" t="s">
        <v>389</v>
      </c>
      <c r="F78" s="4">
        <v>1</v>
      </c>
      <c r="G78" s="6">
        <v>61000</v>
      </c>
      <c r="H78" s="3">
        <v>67100</v>
      </c>
    </row>
    <row r="79" spans="1:8" x14ac:dyDescent="0.3">
      <c r="A79" s="4" t="s">
        <v>390</v>
      </c>
      <c r="B79" s="4" t="s">
        <v>391</v>
      </c>
      <c r="C79" s="5">
        <v>45183</v>
      </c>
      <c r="D79" s="4" t="s">
        <v>17</v>
      </c>
      <c r="E79" s="4" t="s">
        <v>92</v>
      </c>
      <c r="F79" s="4">
        <v>2</v>
      </c>
      <c r="G79" s="6">
        <v>282000</v>
      </c>
      <c r="H79" s="3">
        <v>310200</v>
      </c>
    </row>
    <row r="80" spans="1:8" x14ac:dyDescent="0.3">
      <c r="A80" s="4" t="s">
        <v>390</v>
      </c>
      <c r="B80" s="4" t="s">
        <v>391</v>
      </c>
      <c r="C80" s="5">
        <v>45183</v>
      </c>
      <c r="D80" s="4" t="s">
        <v>392</v>
      </c>
      <c r="E80" s="4" t="s">
        <v>393</v>
      </c>
      <c r="F80" s="4">
        <v>1</v>
      </c>
      <c r="G80" s="6">
        <v>81000</v>
      </c>
      <c r="H80" s="3">
        <v>89100</v>
      </c>
    </row>
    <row r="81" spans="1:8" x14ac:dyDescent="0.3">
      <c r="A81" s="4" t="s">
        <v>120</v>
      </c>
      <c r="B81" s="4" t="s">
        <v>398</v>
      </c>
      <c r="C81" s="5">
        <v>45184</v>
      </c>
      <c r="D81" s="4" t="s">
        <v>63</v>
      </c>
      <c r="E81" s="4" t="s">
        <v>64</v>
      </c>
      <c r="F81" s="4">
        <v>1</v>
      </c>
      <c r="G81" s="3">
        <v>131000</v>
      </c>
      <c r="H81" s="3">
        <v>144100</v>
      </c>
    </row>
    <row r="82" spans="1:8" x14ac:dyDescent="0.3">
      <c r="A82" s="4" t="s">
        <v>120</v>
      </c>
      <c r="B82" s="4" t="s">
        <v>398</v>
      </c>
      <c r="C82" s="5">
        <v>45184</v>
      </c>
      <c r="D82" s="4" t="s">
        <v>406</v>
      </c>
      <c r="E82" s="4" t="s">
        <v>407</v>
      </c>
      <c r="F82" s="4">
        <v>1</v>
      </c>
      <c r="G82" s="3">
        <v>151000</v>
      </c>
      <c r="H82" s="3">
        <v>166100</v>
      </c>
    </row>
    <row r="83" spans="1:8" x14ac:dyDescent="0.3">
      <c r="A83" s="31" t="s">
        <v>412</v>
      </c>
      <c r="B83" s="31" t="s">
        <v>416</v>
      </c>
      <c r="C83" s="5">
        <v>45187</v>
      </c>
      <c r="D83" s="31" t="s">
        <v>417</v>
      </c>
      <c r="E83" s="31" t="s">
        <v>418</v>
      </c>
      <c r="F83" s="31">
        <v>1</v>
      </c>
      <c r="G83" s="6">
        <v>88000</v>
      </c>
      <c r="H83" s="3">
        <v>96800</v>
      </c>
    </row>
    <row r="84" spans="1:8" x14ac:dyDescent="0.3">
      <c r="A84" s="31" t="s">
        <v>120</v>
      </c>
      <c r="B84" s="31" t="s">
        <v>16</v>
      </c>
      <c r="C84" s="5">
        <v>45188</v>
      </c>
      <c r="D84" s="31" t="s">
        <v>421</v>
      </c>
      <c r="E84" s="31" t="s">
        <v>27</v>
      </c>
      <c r="F84" s="31">
        <v>1</v>
      </c>
      <c r="G84" s="6">
        <v>106000</v>
      </c>
      <c r="H84" s="3">
        <v>116600</v>
      </c>
    </row>
    <row r="85" spans="1:8" x14ac:dyDescent="0.3">
      <c r="A85" s="31" t="s">
        <v>120</v>
      </c>
      <c r="B85" s="31" t="s">
        <v>16</v>
      </c>
      <c r="C85" s="5">
        <v>45189</v>
      </c>
      <c r="D85" s="4" t="s">
        <v>424</v>
      </c>
      <c r="E85" s="4" t="s">
        <v>22</v>
      </c>
      <c r="F85" s="4">
        <v>1</v>
      </c>
      <c r="G85" s="3">
        <v>106000</v>
      </c>
      <c r="H85" s="3">
        <v>116600</v>
      </c>
    </row>
    <row r="86" spans="1:8" x14ac:dyDescent="0.3">
      <c r="A86" s="31" t="s">
        <v>120</v>
      </c>
      <c r="B86" s="31" t="s">
        <v>16</v>
      </c>
      <c r="C86" s="5">
        <v>45189</v>
      </c>
      <c r="D86" s="4" t="s">
        <v>17</v>
      </c>
      <c r="E86" s="4" t="s">
        <v>92</v>
      </c>
      <c r="F86" s="4">
        <v>1</v>
      </c>
      <c r="G86" s="3">
        <v>126000</v>
      </c>
      <c r="H86" s="3">
        <v>138600</v>
      </c>
    </row>
    <row r="87" spans="1:8" x14ac:dyDescent="0.3">
      <c r="A87" s="31" t="s">
        <v>120</v>
      </c>
      <c r="B87" s="31" t="s">
        <v>16</v>
      </c>
      <c r="C87" s="5">
        <v>45189</v>
      </c>
      <c r="D87" s="4" t="s">
        <v>425</v>
      </c>
      <c r="E87" s="4" t="s">
        <v>426</v>
      </c>
      <c r="F87" s="4">
        <v>2</v>
      </c>
      <c r="G87" s="3">
        <v>182000</v>
      </c>
      <c r="H87" s="3">
        <v>200200</v>
      </c>
    </row>
    <row r="88" spans="1:8" x14ac:dyDescent="0.3">
      <c r="A88" s="31" t="s">
        <v>120</v>
      </c>
      <c r="B88" s="31" t="s">
        <v>16</v>
      </c>
      <c r="C88" s="5">
        <v>45190</v>
      </c>
      <c r="D88" s="4" t="s">
        <v>434</v>
      </c>
      <c r="E88" s="4" t="s">
        <v>435</v>
      </c>
      <c r="F88" s="4">
        <v>1</v>
      </c>
      <c r="G88" s="6">
        <v>131000</v>
      </c>
      <c r="H88" s="3">
        <v>144100</v>
      </c>
    </row>
    <row r="89" spans="1:8" x14ac:dyDescent="0.3">
      <c r="A89" s="31" t="s">
        <v>120</v>
      </c>
      <c r="B89" s="31" t="s">
        <v>16</v>
      </c>
      <c r="C89" s="5">
        <v>45190</v>
      </c>
      <c r="D89" s="4" t="s">
        <v>436</v>
      </c>
      <c r="E89" s="4" t="s">
        <v>437</v>
      </c>
      <c r="F89" s="4">
        <v>1</v>
      </c>
      <c r="G89" s="6">
        <v>91000</v>
      </c>
      <c r="H89" s="3">
        <v>100100</v>
      </c>
    </row>
    <row r="90" spans="1:8" x14ac:dyDescent="0.3">
      <c r="A90" s="31" t="s">
        <v>120</v>
      </c>
      <c r="B90" s="31" t="s">
        <v>16</v>
      </c>
      <c r="C90" s="5">
        <v>45191</v>
      </c>
      <c r="D90" s="4" t="s">
        <v>17</v>
      </c>
      <c r="E90" s="4" t="s">
        <v>92</v>
      </c>
      <c r="F90" s="4">
        <v>1</v>
      </c>
      <c r="G90" s="6">
        <v>121000</v>
      </c>
      <c r="H90" s="3">
        <v>133100</v>
      </c>
    </row>
    <row r="91" spans="1:8" x14ac:dyDescent="0.3">
      <c r="A91" s="31" t="s">
        <v>120</v>
      </c>
      <c r="B91" s="31" t="s">
        <v>16</v>
      </c>
      <c r="C91" s="5">
        <v>45191</v>
      </c>
      <c r="D91" s="4" t="s">
        <v>440</v>
      </c>
      <c r="E91" s="4" t="s">
        <v>441</v>
      </c>
      <c r="F91" s="4">
        <v>2</v>
      </c>
      <c r="G91" s="6">
        <v>252000</v>
      </c>
      <c r="H91" s="3">
        <v>277200</v>
      </c>
    </row>
    <row r="92" spans="1:8" x14ac:dyDescent="0.3">
      <c r="A92" s="31" t="s">
        <v>120</v>
      </c>
      <c r="B92" s="31" t="s">
        <v>16</v>
      </c>
      <c r="C92" s="5">
        <v>45194</v>
      </c>
      <c r="D92" s="4" t="s">
        <v>54</v>
      </c>
      <c r="E92" s="4" t="s">
        <v>448</v>
      </c>
      <c r="F92" s="4">
        <v>1</v>
      </c>
      <c r="G92" s="6">
        <v>111000</v>
      </c>
      <c r="H92" s="3">
        <v>122100</v>
      </c>
    </row>
    <row r="93" spans="1:8" x14ac:dyDescent="0.3">
      <c r="A93" s="31" t="s">
        <v>120</v>
      </c>
      <c r="B93" s="31" t="s">
        <v>16</v>
      </c>
      <c r="C93" s="5">
        <v>45194</v>
      </c>
      <c r="D93" s="4" t="s">
        <v>449</v>
      </c>
      <c r="E93" s="4" t="s">
        <v>450</v>
      </c>
      <c r="F93" s="4">
        <v>1</v>
      </c>
      <c r="G93" s="6">
        <v>81000</v>
      </c>
      <c r="H93" s="3">
        <v>89100</v>
      </c>
    </row>
    <row r="94" spans="1:8" x14ac:dyDescent="0.3">
      <c r="A94" s="31" t="s">
        <v>120</v>
      </c>
      <c r="B94" s="31" t="s">
        <v>16</v>
      </c>
      <c r="C94" s="5">
        <v>45194</v>
      </c>
      <c r="D94" s="4" t="s">
        <v>451</v>
      </c>
      <c r="E94" s="4" t="s">
        <v>452</v>
      </c>
      <c r="F94" s="4">
        <v>1</v>
      </c>
      <c r="G94" s="6">
        <v>91000</v>
      </c>
      <c r="H94" s="3">
        <v>100100</v>
      </c>
    </row>
  </sheetData>
  <autoFilter ref="A56:H56" xr:uid="{5B8195C3-629E-4C97-B031-C8071DCC7D6B}">
    <sortState xmlns:xlrd2="http://schemas.microsoft.com/office/spreadsheetml/2017/richdata2" ref="A57:H94">
      <sortCondition descending="1" ref="B56"/>
    </sortState>
  </autoFilter>
  <mergeCells count="5">
    <mergeCell ref="J3:J4"/>
    <mergeCell ref="N3:N4"/>
    <mergeCell ref="J6:J7"/>
    <mergeCell ref="N6:N7"/>
    <mergeCell ref="A1:B1"/>
  </mergeCells>
  <phoneticPr fontId="2" type="noConversion"/>
  <pageMargins left="0.7" right="0.7" top="0.75" bottom="0.75" header="0.3" footer="0.3"/>
  <pageSetup paperSize="9" scale="52" orientation="landscape" r:id="rId1"/>
  <rowBreaks count="1" manualBreakCount="1">
    <brk id="5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5241-0EA0-4ED2-85F2-931ACD8D58B4}">
  <sheetPr>
    <pageSetUpPr fitToPage="1"/>
  </sheetPr>
  <dimension ref="A1:N105"/>
  <sheetViews>
    <sheetView zoomScaleNormal="100" workbookViewId="0">
      <selection activeCell="A100" sqref="A1:XFD1048576"/>
    </sheetView>
  </sheetViews>
  <sheetFormatPr defaultRowHeight="28.5" customHeight="1" x14ac:dyDescent="0.3"/>
  <cols>
    <col min="1" max="2" width="9.75" style="45" customWidth="1"/>
    <col min="3" max="3" width="13.75" style="45" customWidth="1"/>
    <col min="4" max="4" width="20.125" style="45" bestFit="1" customWidth="1"/>
    <col min="5" max="5" width="17.125" style="45" customWidth="1"/>
    <col min="6" max="6" width="15.5" style="46" bestFit="1" customWidth="1"/>
    <col min="7" max="7" width="14.25" style="47" customWidth="1"/>
    <col min="8" max="8" width="12.625" style="47" customWidth="1"/>
    <col min="9" max="9" width="9" style="46"/>
    <col min="10" max="10" width="11.375" style="46" bestFit="1" customWidth="1"/>
    <col min="11" max="11" width="9" style="45"/>
    <col min="12" max="12" width="9.375" style="46" bestFit="1" customWidth="1"/>
    <col min="13" max="14" width="16.375" style="46" bestFit="1" customWidth="1"/>
    <col min="15" max="16384" width="9" style="46"/>
  </cols>
  <sheetData>
    <row r="1" spans="1:14" ht="28.5" customHeight="1" x14ac:dyDescent="0.3">
      <c r="A1" s="89" t="s">
        <v>453</v>
      </c>
      <c r="B1" s="89"/>
    </row>
    <row r="3" spans="1:14" ht="28.5" customHeight="1" x14ac:dyDescent="0.3">
      <c r="A3" s="48" t="s">
        <v>29</v>
      </c>
      <c r="B3" s="48" t="s">
        <v>0</v>
      </c>
      <c r="C3" s="48" t="s">
        <v>1</v>
      </c>
      <c r="D3" s="48" t="s">
        <v>3</v>
      </c>
      <c r="E3" s="48" t="s">
        <v>6</v>
      </c>
      <c r="F3" s="48" t="s">
        <v>28</v>
      </c>
      <c r="G3" s="49" t="s">
        <v>2</v>
      </c>
      <c r="H3" s="49" t="s">
        <v>9</v>
      </c>
    </row>
    <row r="4" spans="1:14" ht="28.5" customHeight="1" x14ac:dyDescent="0.3">
      <c r="A4" s="50" t="s">
        <v>454</v>
      </c>
      <c r="B4" s="50" t="s">
        <v>4</v>
      </c>
      <c r="C4" s="51">
        <v>45203</v>
      </c>
      <c r="D4" s="50" t="s">
        <v>455</v>
      </c>
      <c r="E4" s="50" t="s">
        <v>456</v>
      </c>
      <c r="F4" s="52">
        <v>1</v>
      </c>
      <c r="G4" s="53">
        <v>90000</v>
      </c>
      <c r="H4" s="53">
        <f t="shared" ref="H4:H50" si="0">G4+G4*0.1</f>
        <v>99000</v>
      </c>
      <c r="J4" s="90" t="s">
        <v>639</v>
      </c>
      <c r="K4" s="56" t="s">
        <v>640</v>
      </c>
      <c r="L4" s="57">
        <v>17</v>
      </c>
      <c r="M4" s="58">
        <f>SUM(H4:H20)</f>
        <v>1936000</v>
      </c>
      <c r="N4" s="92">
        <f>SUM(M4:M5)</f>
        <v>6220500</v>
      </c>
    </row>
    <row r="5" spans="1:14" ht="28.5" customHeight="1" x14ac:dyDescent="0.3">
      <c r="A5" s="50" t="s">
        <v>481</v>
      </c>
      <c r="B5" s="50" t="s">
        <v>476</v>
      </c>
      <c r="C5" s="51">
        <v>45204</v>
      </c>
      <c r="D5" s="50" t="s">
        <v>482</v>
      </c>
      <c r="E5" s="50" t="s">
        <v>483</v>
      </c>
      <c r="F5" s="52">
        <v>1</v>
      </c>
      <c r="G5" s="53">
        <v>90000</v>
      </c>
      <c r="H5" s="53">
        <f t="shared" si="0"/>
        <v>99000</v>
      </c>
      <c r="J5" s="91"/>
      <c r="K5" s="56" t="s">
        <v>641</v>
      </c>
      <c r="L5" s="57">
        <v>30</v>
      </c>
      <c r="M5" s="58">
        <f>SUM(H21:H50)</f>
        <v>4284500</v>
      </c>
      <c r="N5" s="93"/>
    </row>
    <row r="6" spans="1:14" ht="28.5" customHeight="1" x14ac:dyDescent="0.3">
      <c r="A6" s="50" t="s">
        <v>481</v>
      </c>
      <c r="B6" s="50" t="s">
        <v>476</v>
      </c>
      <c r="C6" s="51">
        <v>45204</v>
      </c>
      <c r="D6" s="50" t="s">
        <v>484</v>
      </c>
      <c r="E6" s="50" t="s">
        <v>485</v>
      </c>
      <c r="F6" s="52">
        <v>2</v>
      </c>
      <c r="G6" s="53">
        <v>240000</v>
      </c>
      <c r="H6" s="53">
        <f t="shared" si="0"/>
        <v>264000</v>
      </c>
      <c r="J6" s="59"/>
      <c r="K6" s="60"/>
      <c r="L6" s="59"/>
      <c r="M6" s="59"/>
      <c r="N6" s="59"/>
    </row>
    <row r="7" spans="1:14" ht="28.5" customHeight="1" x14ac:dyDescent="0.3">
      <c r="A7" s="50" t="s">
        <v>519</v>
      </c>
      <c r="B7" s="50" t="s">
        <v>4</v>
      </c>
      <c r="C7" s="51">
        <v>45205</v>
      </c>
      <c r="D7" s="50" t="s">
        <v>520</v>
      </c>
      <c r="E7" s="50" t="s">
        <v>521</v>
      </c>
      <c r="F7" s="52">
        <v>1</v>
      </c>
      <c r="G7" s="53">
        <v>100000</v>
      </c>
      <c r="H7" s="53">
        <f t="shared" si="0"/>
        <v>110000</v>
      </c>
      <c r="J7" s="90" t="s">
        <v>642</v>
      </c>
      <c r="K7" s="56" t="s">
        <v>640</v>
      </c>
      <c r="L7" s="57">
        <v>35</v>
      </c>
      <c r="M7" s="58">
        <f>SUM(H53:H87)</f>
        <v>4565000</v>
      </c>
      <c r="N7" s="92">
        <f>SUM(M7:M8)</f>
        <v>9827400</v>
      </c>
    </row>
    <row r="8" spans="1:14" ht="28.5" customHeight="1" x14ac:dyDescent="0.3">
      <c r="A8" s="50" t="s">
        <v>519</v>
      </c>
      <c r="B8" s="50" t="s">
        <v>4</v>
      </c>
      <c r="C8" s="51">
        <v>45205</v>
      </c>
      <c r="D8" s="50" t="s">
        <v>522</v>
      </c>
      <c r="E8" s="50" t="s">
        <v>523</v>
      </c>
      <c r="F8" s="52">
        <v>1</v>
      </c>
      <c r="G8" s="53">
        <v>100000</v>
      </c>
      <c r="H8" s="53">
        <f t="shared" si="0"/>
        <v>110000</v>
      </c>
      <c r="J8" s="91"/>
      <c r="K8" s="56" t="s">
        <v>641</v>
      </c>
      <c r="L8" s="57">
        <v>18</v>
      </c>
      <c r="M8" s="58">
        <f>SUM(H88:H105)</f>
        <v>5262400</v>
      </c>
      <c r="N8" s="93"/>
    </row>
    <row r="9" spans="1:14" ht="28.5" customHeight="1" x14ac:dyDescent="0.3">
      <c r="A9" s="50" t="s">
        <v>535</v>
      </c>
      <c r="B9" s="50" t="s">
        <v>536</v>
      </c>
      <c r="C9" s="51">
        <v>45209</v>
      </c>
      <c r="D9" s="50" t="s">
        <v>537</v>
      </c>
      <c r="E9" s="50" t="s">
        <v>538</v>
      </c>
      <c r="F9" s="52">
        <v>1</v>
      </c>
      <c r="G9" s="53">
        <v>80000</v>
      </c>
      <c r="H9" s="53">
        <f t="shared" si="0"/>
        <v>88000</v>
      </c>
    </row>
    <row r="10" spans="1:14" ht="28.5" customHeight="1" x14ac:dyDescent="0.3">
      <c r="A10" s="50" t="s">
        <v>547</v>
      </c>
      <c r="B10" s="50" t="s">
        <v>4</v>
      </c>
      <c r="C10" s="51">
        <v>45210</v>
      </c>
      <c r="D10" s="50" t="s">
        <v>548</v>
      </c>
      <c r="E10" s="50" t="s">
        <v>549</v>
      </c>
      <c r="F10" s="52">
        <v>1</v>
      </c>
      <c r="G10" s="53">
        <v>70000</v>
      </c>
      <c r="H10" s="53">
        <f t="shared" si="0"/>
        <v>77000</v>
      </c>
    </row>
    <row r="11" spans="1:14" ht="28.5" customHeight="1" x14ac:dyDescent="0.3">
      <c r="A11" s="50" t="s">
        <v>555</v>
      </c>
      <c r="B11" s="50" t="s">
        <v>556</v>
      </c>
      <c r="C11" s="51">
        <v>45211</v>
      </c>
      <c r="D11" s="50" t="s">
        <v>557</v>
      </c>
      <c r="E11" s="50" t="s">
        <v>558</v>
      </c>
      <c r="F11" s="52">
        <v>1</v>
      </c>
      <c r="G11" s="53">
        <v>100000</v>
      </c>
      <c r="H11" s="53">
        <f t="shared" si="0"/>
        <v>110000</v>
      </c>
    </row>
    <row r="12" spans="1:14" ht="28.5" customHeight="1" x14ac:dyDescent="0.3">
      <c r="A12" s="50" t="s">
        <v>555</v>
      </c>
      <c r="B12" s="50" t="s">
        <v>556</v>
      </c>
      <c r="C12" s="51">
        <v>45211</v>
      </c>
      <c r="D12" s="50" t="s">
        <v>520</v>
      </c>
      <c r="E12" s="50" t="s">
        <v>559</v>
      </c>
      <c r="F12" s="52">
        <v>1</v>
      </c>
      <c r="G12" s="53">
        <v>80000</v>
      </c>
      <c r="H12" s="53">
        <f t="shared" si="0"/>
        <v>88000</v>
      </c>
    </row>
    <row r="13" spans="1:14" ht="28.5" customHeight="1" x14ac:dyDescent="0.3">
      <c r="A13" s="50" t="s">
        <v>555</v>
      </c>
      <c r="B13" s="50" t="s">
        <v>556</v>
      </c>
      <c r="C13" s="51">
        <v>45211</v>
      </c>
      <c r="D13" s="50" t="s">
        <v>560</v>
      </c>
      <c r="E13" s="50" t="s">
        <v>559</v>
      </c>
      <c r="F13" s="52">
        <v>1</v>
      </c>
      <c r="G13" s="53">
        <v>120000</v>
      </c>
      <c r="H13" s="53">
        <f t="shared" si="0"/>
        <v>132000</v>
      </c>
    </row>
    <row r="14" spans="1:14" ht="28.5" customHeight="1" x14ac:dyDescent="0.3">
      <c r="A14" s="50" t="s">
        <v>120</v>
      </c>
      <c r="B14" s="50" t="s">
        <v>4</v>
      </c>
      <c r="C14" s="51">
        <v>45212</v>
      </c>
      <c r="D14" s="50" t="s">
        <v>233</v>
      </c>
      <c r="E14" s="50" t="s">
        <v>234</v>
      </c>
      <c r="F14" s="52">
        <v>1</v>
      </c>
      <c r="G14" s="53">
        <v>80000</v>
      </c>
      <c r="H14" s="53">
        <f t="shared" si="0"/>
        <v>88000</v>
      </c>
    </row>
    <row r="15" spans="1:14" ht="28.5" customHeight="1" x14ac:dyDescent="0.3">
      <c r="A15" s="50" t="s">
        <v>120</v>
      </c>
      <c r="B15" s="50" t="s">
        <v>568</v>
      </c>
      <c r="C15" s="51">
        <v>45212</v>
      </c>
      <c r="D15" s="50" t="s">
        <v>570</v>
      </c>
      <c r="E15" s="50" t="s">
        <v>33</v>
      </c>
      <c r="F15" s="52">
        <v>1</v>
      </c>
      <c r="G15" s="53">
        <v>70000</v>
      </c>
      <c r="H15" s="53">
        <f t="shared" si="0"/>
        <v>77000</v>
      </c>
    </row>
    <row r="16" spans="1:14" ht="28.5" customHeight="1" x14ac:dyDescent="0.3">
      <c r="A16" s="50" t="s">
        <v>120</v>
      </c>
      <c r="B16" s="50" t="s">
        <v>4</v>
      </c>
      <c r="C16" s="51">
        <v>45215</v>
      </c>
      <c r="D16" s="50" t="s">
        <v>576</v>
      </c>
      <c r="E16" s="50" t="s">
        <v>45</v>
      </c>
      <c r="F16" s="52">
        <v>1</v>
      </c>
      <c r="G16" s="53">
        <v>110000</v>
      </c>
      <c r="H16" s="53">
        <f t="shared" si="0"/>
        <v>121000</v>
      </c>
    </row>
    <row r="17" spans="1:8" ht="28.5" customHeight="1" x14ac:dyDescent="0.3">
      <c r="A17" s="50" t="s">
        <v>593</v>
      </c>
      <c r="B17" s="50" t="s">
        <v>4</v>
      </c>
      <c r="C17" s="51">
        <v>45219</v>
      </c>
      <c r="D17" s="50" t="s">
        <v>594</v>
      </c>
      <c r="E17" s="50" t="s">
        <v>22</v>
      </c>
      <c r="F17" s="52">
        <v>1</v>
      </c>
      <c r="G17" s="53">
        <v>100000</v>
      </c>
      <c r="H17" s="53">
        <f t="shared" si="0"/>
        <v>110000</v>
      </c>
    </row>
    <row r="18" spans="1:8" ht="28.5" customHeight="1" x14ac:dyDescent="0.3">
      <c r="A18" s="50" t="s">
        <v>120</v>
      </c>
      <c r="B18" s="50" t="s">
        <v>4</v>
      </c>
      <c r="C18" s="51">
        <v>45219</v>
      </c>
      <c r="D18" s="50" t="s">
        <v>594</v>
      </c>
      <c r="E18" s="50" t="s">
        <v>595</v>
      </c>
      <c r="F18" s="52">
        <v>1</v>
      </c>
      <c r="G18" s="53">
        <v>110000</v>
      </c>
      <c r="H18" s="53">
        <f t="shared" si="0"/>
        <v>121000</v>
      </c>
    </row>
    <row r="19" spans="1:8" ht="28.5" customHeight="1" x14ac:dyDescent="0.3">
      <c r="A19" s="50" t="s">
        <v>120</v>
      </c>
      <c r="B19" s="50" t="s">
        <v>4</v>
      </c>
      <c r="C19" s="51">
        <v>45226</v>
      </c>
      <c r="D19" s="50" t="s">
        <v>626</v>
      </c>
      <c r="E19" s="50" t="s">
        <v>627</v>
      </c>
      <c r="F19" s="52">
        <v>1</v>
      </c>
      <c r="G19" s="53">
        <v>120000</v>
      </c>
      <c r="H19" s="53">
        <f t="shared" si="0"/>
        <v>132000</v>
      </c>
    </row>
    <row r="20" spans="1:8" ht="28.5" customHeight="1" x14ac:dyDescent="0.3">
      <c r="A20" s="50" t="s">
        <v>120</v>
      </c>
      <c r="B20" s="50" t="s">
        <v>4</v>
      </c>
      <c r="C20" s="51">
        <v>45230</v>
      </c>
      <c r="D20" s="50" t="s">
        <v>404</v>
      </c>
      <c r="E20" s="50" t="s">
        <v>635</v>
      </c>
      <c r="F20" s="52">
        <v>1</v>
      </c>
      <c r="G20" s="53">
        <v>100000</v>
      </c>
      <c r="H20" s="53">
        <f t="shared" si="0"/>
        <v>110000</v>
      </c>
    </row>
    <row r="21" spans="1:8" ht="28.5" customHeight="1" x14ac:dyDescent="0.3">
      <c r="A21" s="50" t="s">
        <v>463</v>
      </c>
      <c r="B21" s="50" t="s">
        <v>464</v>
      </c>
      <c r="C21" s="51">
        <v>45203</v>
      </c>
      <c r="D21" s="50" t="s">
        <v>466</v>
      </c>
      <c r="E21" s="50" t="s">
        <v>465</v>
      </c>
      <c r="F21" s="52">
        <v>1</v>
      </c>
      <c r="G21" s="53">
        <v>91000</v>
      </c>
      <c r="H21" s="53">
        <f t="shared" si="0"/>
        <v>100100</v>
      </c>
    </row>
    <row r="22" spans="1:8" ht="28.5" customHeight="1" x14ac:dyDescent="0.3">
      <c r="A22" s="50" t="s">
        <v>463</v>
      </c>
      <c r="B22" s="50" t="s">
        <v>464</v>
      </c>
      <c r="C22" s="51">
        <v>45203</v>
      </c>
      <c r="D22" s="50" t="s">
        <v>468</v>
      </c>
      <c r="E22" s="50" t="s">
        <v>467</v>
      </c>
      <c r="F22" s="52">
        <v>1</v>
      </c>
      <c r="G22" s="53">
        <v>111000</v>
      </c>
      <c r="H22" s="53">
        <f t="shared" si="0"/>
        <v>122100</v>
      </c>
    </row>
    <row r="23" spans="1:8" ht="28.5" customHeight="1" x14ac:dyDescent="0.3">
      <c r="A23" s="50" t="s">
        <v>463</v>
      </c>
      <c r="B23" s="50" t="s">
        <v>464</v>
      </c>
      <c r="C23" s="51">
        <v>45203</v>
      </c>
      <c r="D23" s="50" t="s">
        <v>469</v>
      </c>
      <c r="E23" s="50" t="s">
        <v>470</v>
      </c>
      <c r="F23" s="52">
        <v>1</v>
      </c>
      <c r="G23" s="53">
        <v>101000</v>
      </c>
      <c r="H23" s="53">
        <f t="shared" si="0"/>
        <v>111100</v>
      </c>
    </row>
    <row r="24" spans="1:8" ht="28.5" customHeight="1" x14ac:dyDescent="0.3">
      <c r="A24" s="50" t="s">
        <v>506</v>
      </c>
      <c r="B24" s="50" t="s">
        <v>507</v>
      </c>
      <c r="C24" s="51">
        <v>45204</v>
      </c>
      <c r="D24" s="50" t="s">
        <v>508</v>
      </c>
      <c r="E24" s="50" t="s">
        <v>509</v>
      </c>
      <c r="F24" s="52">
        <v>1</v>
      </c>
      <c r="G24" s="53">
        <v>81000</v>
      </c>
      <c r="H24" s="53">
        <f t="shared" si="0"/>
        <v>89100</v>
      </c>
    </row>
    <row r="25" spans="1:8" ht="28.5" customHeight="1" x14ac:dyDescent="0.3">
      <c r="A25" s="50" t="s">
        <v>506</v>
      </c>
      <c r="B25" s="50" t="s">
        <v>507</v>
      </c>
      <c r="C25" s="51">
        <v>45204</v>
      </c>
      <c r="D25" s="50" t="s">
        <v>510</v>
      </c>
      <c r="E25" s="50" t="s">
        <v>511</v>
      </c>
      <c r="F25" s="52">
        <v>1</v>
      </c>
      <c r="G25" s="53">
        <v>131000</v>
      </c>
      <c r="H25" s="53">
        <f t="shared" si="0"/>
        <v>144100</v>
      </c>
    </row>
    <row r="26" spans="1:8" ht="28.5" customHeight="1" x14ac:dyDescent="0.3">
      <c r="A26" s="50" t="s">
        <v>506</v>
      </c>
      <c r="B26" s="50" t="s">
        <v>507</v>
      </c>
      <c r="C26" s="51">
        <v>45204</v>
      </c>
      <c r="D26" s="50" t="s">
        <v>512</v>
      </c>
      <c r="E26" s="50" t="s">
        <v>513</v>
      </c>
      <c r="F26" s="52">
        <v>1</v>
      </c>
      <c r="G26" s="53">
        <v>86000</v>
      </c>
      <c r="H26" s="53">
        <f t="shared" si="0"/>
        <v>94600</v>
      </c>
    </row>
    <row r="27" spans="1:8" ht="28.5" customHeight="1" x14ac:dyDescent="0.3">
      <c r="A27" s="50" t="s">
        <v>506</v>
      </c>
      <c r="B27" s="50" t="s">
        <v>507</v>
      </c>
      <c r="C27" s="51">
        <v>45204</v>
      </c>
      <c r="D27" s="50" t="s">
        <v>514</v>
      </c>
      <c r="E27" s="50" t="s">
        <v>515</v>
      </c>
      <c r="F27" s="52">
        <v>2</v>
      </c>
      <c r="G27" s="54">
        <v>222000</v>
      </c>
      <c r="H27" s="53">
        <f t="shared" si="0"/>
        <v>244200</v>
      </c>
    </row>
    <row r="28" spans="1:8" ht="28.5" customHeight="1" x14ac:dyDescent="0.3">
      <c r="A28" s="50" t="s">
        <v>519</v>
      </c>
      <c r="B28" s="50" t="s">
        <v>524</v>
      </c>
      <c r="C28" s="51">
        <v>45205</v>
      </c>
      <c r="D28" s="50" t="s">
        <v>525</v>
      </c>
      <c r="E28" s="50" t="s">
        <v>526</v>
      </c>
      <c r="F28" s="52">
        <v>4</v>
      </c>
      <c r="G28" s="53">
        <v>121000</v>
      </c>
      <c r="H28" s="53">
        <f t="shared" si="0"/>
        <v>133100</v>
      </c>
    </row>
    <row r="29" spans="1:8" ht="28.5" customHeight="1" x14ac:dyDescent="0.3">
      <c r="A29" s="50" t="s">
        <v>120</v>
      </c>
      <c r="B29" s="50" t="s">
        <v>16</v>
      </c>
      <c r="C29" s="51">
        <v>45205</v>
      </c>
      <c r="D29" s="50" t="s">
        <v>527</v>
      </c>
      <c r="E29" s="50" t="s">
        <v>528</v>
      </c>
      <c r="F29" s="52">
        <v>1</v>
      </c>
      <c r="G29" s="53">
        <v>141000</v>
      </c>
      <c r="H29" s="53">
        <f t="shared" si="0"/>
        <v>155100</v>
      </c>
    </row>
    <row r="30" spans="1:8" ht="28.5" customHeight="1" x14ac:dyDescent="0.3">
      <c r="A30" s="50" t="s">
        <v>539</v>
      </c>
      <c r="B30" s="50" t="s">
        <v>540</v>
      </c>
      <c r="C30" s="51">
        <v>45209</v>
      </c>
      <c r="D30" s="50" t="s">
        <v>541</v>
      </c>
      <c r="E30" s="50" t="s">
        <v>542</v>
      </c>
      <c r="F30" s="52">
        <v>2</v>
      </c>
      <c r="G30" s="53">
        <v>177000</v>
      </c>
      <c r="H30" s="53">
        <f t="shared" si="0"/>
        <v>194700</v>
      </c>
    </row>
    <row r="31" spans="1:8" ht="28.5" customHeight="1" x14ac:dyDescent="0.3">
      <c r="A31" s="50" t="s">
        <v>547</v>
      </c>
      <c r="B31" s="50" t="s">
        <v>550</v>
      </c>
      <c r="C31" s="51">
        <v>45210</v>
      </c>
      <c r="D31" s="50" t="s">
        <v>551</v>
      </c>
      <c r="E31" s="50" t="s">
        <v>552</v>
      </c>
      <c r="F31" s="52">
        <v>1</v>
      </c>
      <c r="G31" s="53">
        <v>151000</v>
      </c>
      <c r="H31" s="53">
        <f t="shared" si="0"/>
        <v>166100</v>
      </c>
    </row>
    <row r="32" spans="1:8" ht="28.5" customHeight="1" x14ac:dyDescent="0.3">
      <c r="A32" s="50" t="s">
        <v>547</v>
      </c>
      <c r="B32" s="50" t="s">
        <v>550</v>
      </c>
      <c r="C32" s="51">
        <v>45210</v>
      </c>
      <c r="D32" s="50" t="s">
        <v>553</v>
      </c>
      <c r="E32" s="50" t="s">
        <v>554</v>
      </c>
      <c r="F32" s="52">
        <v>2</v>
      </c>
      <c r="G32" s="54">
        <v>267000</v>
      </c>
      <c r="H32" s="53">
        <f t="shared" si="0"/>
        <v>293700</v>
      </c>
    </row>
    <row r="33" spans="1:8" ht="28.5" customHeight="1" x14ac:dyDescent="0.3">
      <c r="A33" s="50" t="s">
        <v>563</v>
      </c>
      <c r="B33" s="50" t="s">
        <v>564</v>
      </c>
      <c r="C33" s="51">
        <v>45211</v>
      </c>
      <c r="D33" s="50" t="s">
        <v>565</v>
      </c>
      <c r="E33" s="50" t="s">
        <v>566</v>
      </c>
      <c r="F33" s="52">
        <v>1</v>
      </c>
      <c r="G33" s="53">
        <v>136000</v>
      </c>
      <c r="H33" s="53">
        <f t="shared" si="0"/>
        <v>149600</v>
      </c>
    </row>
    <row r="34" spans="1:8" ht="28.5" customHeight="1" x14ac:dyDescent="0.3">
      <c r="A34" s="50" t="s">
        <v>571</v>
      </c>
      <c r="B34" s="50" t="s">
        <v>572</v>
      </c>
      <c r="C34" s="51">
        <v>45212</v>
      </c>
      <c r="D34" s="50" t="s">
        <v>573</v>
      </c>
      <c r="E34" s="50" t="s">
        <v>574</v>
      </c>
      <c r="F34" s="52">
        <v>2</v>
      </c>
      <c r="G34" s="53">
        <v>177000</v>
      </c>
      <c r="H34" s="53">
        <f t="shared" si="0"/>
        <v>194700</v>
      </c>
    </row>
    <row r="35" spans="1:8" ht="28.5" customHeight="1" x14ac:dyDescent="0.3">
      <c r="A35" s="50" t="s">
        <v>571</v>
      </c>
      <c r="B35" s="50" t="s">
        <v>572</v>
      </c>
      <c r="C35" s="51">
        <v>45212</v>
      </c>
      <c r="D35" s="50" t="s">
        <v>17</v>
      </c>
      <c r="E35" s="50" t="s">
        <v>92</v>
      </c>
      <c r="F35" s="52">
        <v>1</v>
      </c>
      <c r="G35" s="53">
        <v>121000</v>
      </c>
      <c r="H35" s="53">
        <f t="shared" si="0"/>
        <v>133100</v>
      </c>
    </row>
    <row r="36" spans="1:8" ht="28.5" customHeight="1" x14ac:dyDescent="0.3">
      <c r="A36" s="50" t="s">
        <v>571</v>
      </c>
      <c r="B36" s="50" t="s">
        <v>572</v>
      </c>
      <c r="C36" s="51">
        <v>45212</v>
      </c>
      <c r="D36" s="50" t="s">
        <v>541</v>
      </c>
      <c r="E36" s="50" t="s">
        <v>575</v>
      </c>
      <c r="F36" s="52">
        <v>2</v>
      </c>
      <c r="G36" s="54">
        <v>106000</v>
      </c>
      <c r="H36" s="53">
        <f t="shared" si="0"/>
        <v>116600</v>
      </c>
    </row>
    <row r="37" spans="1:8" ht="28.5" customHeight="1" x14ac:dyDescent="0.3">
      <c r="A37" s="50" t="s">
        <v>120</v>
      </c>
      <c r="B37" s="50" t="s">
        <v>16</v>
      </c>
      <c r="C37" s="51">
        <v>45215</v>
      </c>
      <c r="D37" s="50" t="s">
        <v>579</v>
      </c>
      <c r="E37" s="50" t="s">
        <v>580</v>
      </c>
      <c r="F37" s="52">
        <v>1</v>
      </c>
      <c r="G37" s="53">
        <v>136000</v>
      </c>
      <c r="H37" s="53">
        <f t="shared" si="0"/>
        <v>149600</v>
      </c>
    </row>
    <row r="38" spans="1:8" ht="28.5" customHeight="1" x14ac:dyDescent="0.3">
      <c r="A38" s="50" t="s">
        <v>581</v>
      </c>
      <c r="B38" s="50" t="s">
        <v>582</v>
      </c>
      <c r="C38" s="51">
        <v>45216</v>
      </c>
      <c r="D38" s="50" t="s">
        <v>583</v>
      </c>
      <c r="E38" s="50" t="s">
        <v>584</v>
      </c>
      <c r="F38" s="52">
        <v>2</v>
      </c>
      <c r="G38" s="53">
        <v>111000</v>
      </c>
      <c r="H38" s="53">
        <f t="shared" si="0"/>
        <v>122100</v>
      </c>
    </row>
    <row r="39" spans="1:8" ht="28.5" customHeight="1" x14ac:dyDescent="0.3">
      <c r="A39" s="50" t="s">
        <v>585</v>
      </c>
      <c r="B39" s="50" t="s">
        <v>586</v>
      </c>
      <c r="C39" s="51">
        <v>45217</v>
      </c>
      <c r="D39" s="50" t="s">
        <v>54</v>
      </c>
      <c r="E39" s="50" t="s">
        <v>587</v>
      </c>
      <c r="F39" s="52">
        <v>1</v>
      </c>
      <c r="G39" s="53">
        <v>116000</v>
      </c>
      <c r="H39" s="53">
        <f t="shared" si="0"/>
        <v>127600</v>
      </c>
    </row>
    <row r="40" spans="1:8" ht="28.5" customHeight="1" x14ac:dyDescent="0.3">
      <c r="A40" s="50" t="s">
        <v>585</v>
      </c>
      <c r="B40" s="50" t="s">
        <v>586</v>
      </c>
      <c r="C40" s="51">
        <v>45217</v>
      </c>
      <c r="D40" s="50" t="s">
        <v>17</v>
      </c>
      <c r="E40" s="50" t="s">
        <v>92</v>
      </c>
      <c r="F40" s="52">
        <v>1</v>
      </c>
      <c r="G40" s="53">
        <v>111000</v>
      </c>
      <c r="H40" s="53">
        <f t="shared" si="0"/>
        <v>122100</v>
      </c>
    </row>
    <row r="41" spans="1:8" ht="28.5" customHeight="1" x14ac:dyDescent="0.3">
      <c r="A41" s="50" t="s">
        <v>599</v>
      </c>
      <c r="B41" s="50" t="s">
        <v>598</v>
      </c>
      <c r="C41" s="51">
        <v>45219</v>
      </c>
      <c r="D41" s="50" t="s">
        <v>600</v>
      </c>
      <c r="E41" s="50" t="s">
        <v>601</v>
      </c>
      <c r="F41" s="52">
        <v>3</v>
      </c>
      <c r="G41" s="53">
        <v>151000</v>
      </c>
      <c r="H41" s="53">
        <f t="shared" si="0"/>
        <v>166100</v>
      </c>
    </row>
    <row r="42" spans="1:8" ht="28.5" customHeight="1" x14ac:dyDescent="0.3">
      <c r="A42" s="50" t="s">
        <v>120</v>
      </c>
      <c r="B42" s="50" t="s">
        <v>16</v>
      </c>
      <c r="C42" s="51">
        <v>45222</v>
      </c>
      <c r="D42" s="50" t="s">
        <v>605</v>
      </c>
      <c r="E42" s="50" t="s">
        <v>606</v>
      </c>
      <c r="F42" s="52">
        <v>1</v>
      </c>
      <c r="G42" s="53">
        <v>106000</v>
      </c>
      <c r="H42" s="53">
        <f t="shared" si="0"/>
        <v>116600</v>
      </c>
    </row>
    <row r="43" spans="1:8" ht="28.5" customHeight="1" x14ac:dyDescent="0.3">
      <c r="A43" s="50" t="s">
        <v>607</v>
      </c>
      <c r="B43" s="50" t="s">
        <v>608</v>
      </c>
      <c r="C43" s="51">
        <v>45222</v>
      </c>
      <c r="D43" s="50" t="s">
        <v>609</v>
      </c>
      <c r="E43" s="50" t="s">
        <v>610</v>
      </c>
      <c r="F43" s="52">
        <v>1</v>
      </c>
      <c r="G43" s="53">
        <v>131000</v>
      </c>
      <c r="H43" s="53">
        <f t="shared" si="0"/>
        <v>144100</v>
      </c>
    </row>
    <row r="44" spans="1:8" ht="28.5" customHeight="1" x14ac:dyDescent="0.3">
      <c r="A44" s="50" t="s">
        <v>120</v>
      </c>
      <c r="B44" s="50" t="s">
        <v>16</v>
      </c>
      <c r="C44" s="51">
        <v>45224</v>
      </c>
      <c r="D44" s="50" t="s">
        <v>17</v>
      </c>
      <c r="E44" s="50" t="s">
        <v>615</v>
      </c>
      <c r="F44" s="55">
        <v>1</v>
      </c>
      <c r="G44" s="53">
        <v>111000</v>
      </c>
      <c r="H44" s="53">
        <f t="shared" si="0"/>
        <v>122100</v>
      </c>
    </row>
    <row r="45" spans="1:8" ht="28.5" customHeight="1" x14ac:dyDescent="0.3">
      <c r="A45" s="50" t="s">
        <v>616</v>
      </c>
      <c r="B45" s="50" t="s">
        <v>617</v>
      </c>
      <c r="C45" s="51">
        <v>45225</v>
      </c>
      <c r="D45" s="50" t="s">
        <v>618</v>
      </c>
      <c r="E45" s="50" t="s">
        <v>619</v>
      </c>
      <c r="F45" s="52">
        <v>1</v>
      </c>
      <c r="G45" s="53">
        <v>126000</v>
      </c>
      <c r="H45" s="53">
        <f t="shared" si="0"/>
        <v>138600</v>
      </c>
    </row>
    <row r="46" spans="1:8" ht="28.5" customHeight="1" x14ac:dyDescent="0.3">
      <c r="A46" s="50" t="s">
        <v>616</v>
      </c>
      <c r="B46" s="50" t="s">
        <v>617</v>
      </c>
      <c r="C46" s="51">
        <v>45225</v>
      </c>
      <c r="D46" s="50" t="s">
        <v>75</v>
      </c>
      <c r="E46" s="50" t="s">
        <v>620</v>
      </c>
      <c r="F46" s="52">
        <v>1</v>
      </c>
      <c r="G46" s="53">
        <v>71000</v>
      </c>
      <c r="H46" s="53">
        <f t="shared" si="0"/>
        <v>78100</v>
      </c>
    </row>
    <row r="47" spans="1:8" ht="28.5" customHeight="1" x14ac:dyDescent="0.3">
      <c r="A47" s="50" t="s">
        <v>616</v>
      </c>
      <c r="B47" s="50" t="s">
        <v>617</v>
      </c>
      <c r="C47" s="51">
        <v>45225</v>
      </c>
      <c r="D47" s="50" t="s">
        <v>621</v>
      </c>
      <c r="E47" s="50" t="s">
        <v>622</v>
      </c>
      <c r="F47" s="52">
        <v>2</v>
      </c>
      <c r="G47" s="53">
        <v>172000</v>
      </c>
      <c r="H47" s="53">
        <f t="shared" si="0"/>
        <v>189200</v>
      </c>
    </row>
    <row r="48" spans="1:8" ht="28.5" customHeight="1" x14ac:dyDescent="0.3">
      <c r="A48" s="50" t="s">
        <v>120</v>
      </c>
      <c r="B48" s="50" t="s">
        <v>16</v>
      </c>
      <c r="C48" s="51">
        <v>45226</v>
      </c>
      <c r="D48" s="50" t="s">
        <v>628</v>
      </c>
      <c r="E48" s="50" t="s">
        <v>15</v>
      </c>
      <c r="F48" s="52">
        <v>1</v>
      </c>
      <c r="G48" s="53">
        <v>136000</v>
      </c>
      <c r="H48" s="53">
        <f t="shared" si="0"/>
        <v>149600</v>
      </c>
    </row>
    <row r="49" spans="1:8" ht="28.5" customHeight="1" x14ac:dyDescent="0.3">
      <c r="A49" s="50" t="s">
        <v>631</v>
      </c>
      <c r="B49" s="50" t="s">
        <v>632</v>
      </c>
      <c r="C49" s="51">
        <v>45229</v>
      </c>
      <c r="D49" s="50" t="s">
        <v>17</v>
      </c>
      <c r="E49" s="50" t="s">
        <v>92</v>
      </c>
      <c r="F49" s="52">
        <v>1</v>
      </c>
      <c r="G49" s="53">
        <v>106000</v>
      </c>
      <c r="H49" s="53">
        <f t="shared" si="0"/>
        <v>116600</v>
      </c>
    </row>
    <row r="50" spans="1:8" ht="28.5" customHeight="1" x14ac:dyDescent="0.3">
      <c r="A50" s="50" t="s">
        <v>633</v>
      </c>
      <c r="B50" s="50" t="s">
        <v>16</v>
      </c>
      <c r="C50" s="51">
        <v>45230</v>
      </c>
      <c r="D50" s="50" t="s">
        <v>634</v>
      </c>
      <c r="E50" s="50" t="s">
        <v>27</v>
      </c>
      <c r="F50" s="52">
        <v>1</v>
      </c>
      <c r="G50" s="53">
        <v>91000</v>
      </c>
      <c r="H50" s="53">
        <f t="shared" si="0"/>
        <v>100100</v>
      </c>
    </row>
    <row r="51" spans="1:8" ht="28.5" customHeight="1" x14ac:dyDescent="0.3">
      <c r="A51" s="50"/>
      <c r="B51" s="50"/>
      <c r="C51" s="51"/>
      <c r="D51" s="50"/>
      <c r="E51" s="50"/>
      <c r="F51" s="52"/>
      <c r="G51" s="53"/>
      <c r="H51" s="53"/>
    </row>
    <row r="52" spans="1:8" ht="28.5" customHeight="1" x14ac:dyDescent="0.3">
      <c r="A52" s="48" t="s">
        <v>29</v>
      </c>
      <c r="B52" s="48" t="s">
        <v>0</v>
      </c>
      <c r="C52" s="48" t="s">
        <v>1</v>
      </c>
      <c r="D52" s="48" t="s">
        <v>3</v>
      </c>
      <c r="E52" s="48" t="s">
        <v>6</v>
      </c>
      <c r="F52" s="48" t="s">
        <v>28</v>
      </c>
      <c r="G52" s="49" t="s">
        <v>2</v>
      </c>
      <c r="H52" s="49" t="s">
        <v>9</v>
      </c>
    </row>
    <row r="53" spans="1:8" ht="28.5" customHeight="1" x14ac:dyDescent="0.3">
      <c r="A53" s="50" t="s">
        <v>98</v>
      </c>
      <c r="B53" s="50" t="s">
        <v>4</v>
      </c>
      <c r="C53" s="51">
        <v>45203</v>
      </c>
      <c r="D53" s="50" t="s">
        <v>288</v>
      </c>
      <c r="E53" s="50" t="s">
        <v>289</v>
      </c>
      <c r="F53" s="52">
        <v>1</v>
      </c>
      <c r="G53" s="53">
        <v>100000</v>
      </c>
      <c r="H53" s="53">
        <f t="shared" ref="H53:H105" si="1">G53+G53*0.1</f>
        <v>110000</v>
      </c>
    </row>
    <row r="54" spans="1:8" ht="28.5" customHeight="1" x14ac:dyDescent="0.3">
      <c r="A54" s="50" t="s">
        <v>98</v>
      </c>
      <c r="B54" s="50" t="s">
        <v>4</v>
      </c>
      <c r="C54" s="51">
        <v>45203</v>
      </c>
      <c r="D54" s="50" t="s">
        <v>48</v>
      </c>
      <c r="E54" s="50" t="s">
        <v>49</v>
      </c>
      <c r="F54" s="52">
        <v>1</v>
      </c>
      <c r="G54" s="53">
        <v>120000</v>
      </c>
      <c r="H54" s="53">
        <f t="shared" si="1"/>
        <v>132000</v>
      </c>
    </row>
    <row r="55" spans="1:8" ht="28.5" customHeight="1" x14ac:dyDescent="0.3">
      <c r="A55" s="50" t="s">
        <v>98</v>
      </c>
      <c r="B55" s="50" t="s">
        <v>4</v>
      </c>
      <c r="C55" s="51">
        <v>45203</v>
      </c>
      <c r="D55" s="50" t="s">
        <v>99</v>
      </c>
      <c r="E55" s="50" t="s">
        <v>100</v>
      </c>
      <c r="F55" s="52">
        <v>1</v>
      </c>
      <c r="G55" s="53">
        <v>110000</v>
      </c>
      <c r="H55" s="53">
        <f t="shared" si="1"/>
        <v>121000</v>
      </c>
    </row>
    <row r="56" spans="1:8" ht="28.5" customHeight="1" x14ac:dyDescent="0.3">
      <c r="A56" s="50" t="s">
        <v>98</v>
      </c>
      <c r="B56" s="50" t="s">
        <v>4</v>
      </c>
      <c r="C56" s="51">
        <v>45203</v>
      </c>
      <c r="D56" s="50" t="s">
        <v>457</v>
      </c>
      <c r="E56" s="50" t="s">
        <v>458</v>
      </c>
      <c r="F56" s="52">
        <v>1</v>
      </c>
      <c r="G56" s="53">
        <v>120000</v>
      </c>
      <c r="H56" s="53">
        <f t="shared" si="1"/>
        <v>132000</v>
      </c>
    </row>
    <row r="57" spans="1:8" ht="28.5" customHeight="1" x14ac:dyDescent="0.3">
      <c r="A57" s="50" t="s">
        <v>98</v>
      </c>
      <c r="B57" s="50" t="s">
        <v>4</v>
      </c>
      <c r="C57" s="51">
        <v>45203</v>
      </c>
      <c r="D57" s="50" t="s">
        <v>459</v>
      </c>
      <c r="E57" s="50" t="s">
        <v>460</v>
      </c>
      <c r="F57" s="52">
        <v>1</v>
      </c>
      <c r="G57" s="53">
        <v>90000</v>
      </c>
      <c r="H57" s="53">
        <f t="shared" si="1"/>
        <v>99000</v>
      </c>
    </row>
    <row r="58" spans="1:8" ht="28.5" customHeight="1" x14ac:dyDescent="0.3">
      <c r="A58" s="50" t="s">
        <v>98</v>
      </c>
      <c r="B58" s="50" t="s">
        <v>4</v>
      </c>
      <c r="C58" s="51">
        <v>45203</v>
      </c>
      <c r="D58" s="50" t="s">
        <v>461</v>
      </c>
      <c r="E58" s="50" t="s">
        <v>462</v>
      </c>
      <c r="F58" s="52">
        <v>1</v>
      </c>
      <c r="G58" s="53">
        <v>130000</v>
      </c>
      <c r="H58" s="53">
        <f t="shared" si="1"/>
        <v>143000</v>
      </c>
    </row>
    <row r="59" spans="1:8" ht="28.5" customHeight="1" x14ac:dyDescent="0.3">
      <c r="A59" s="50" t="s">
        <v>474</v>
      </c>
      <c r="B59" s="50" t="s">
        <v>476</v>
      </c>
      <c r="C59" s="51">
        <v>45204</v>
      </c>
      <c r="D59" s="50" t="s">
        <v>477</v>
      </c>
      <c r="E59" s="50" t="s">
        <v>478</v>
      </c>
      <c r="F59" s="52">
        <v>1</v>
      </c>
      <c r="G59" s="53">
        <v>60000</v>
      </c>
      <c r="H59" s="53">
        <f t="shared" si="1"/>
        <v>66000</v>
      </c>
    </row>
    <row r="60" spans="1:8" ht="28.5" customHeight="1" x14ac:dyDescent="0.3">
      <c r="A60" s="50" t="s">
        <v>474</v>
      </c>
      <c r="B60" s="50" t="s">
        <v>476</v>
      </c>
      <c r="C60" s="51">
        <v>45204</v>
      </c>
      <c r="D60" s="50" t="s">
        <v>479</v>
      </c>
      <c r="E60" s="50" t="s">
        <v>480</v>
      </c>
      <c r="F60" s="52">
        <v>1</v>
      </c>
      <c r="G60" s="53">
        <v>110000</v>
      </c>
      <c r="H60" s="53">
        <f t="shared" si="1"/>
        <v>121000</v>
      </c>
    </row>
    <row r="61" spans="1:8" ht="28.5" customHeight="1" x14ac:dyDescent="0.3">
      <c r="A61" s="50" t="s">
        <v>516</v>
      </c>
      <c r="B61" s="50" t="s">
        <v>4</v>
      </c>
      <c r="C61" s="51">
        <v>45205</v>
      </c>
      <c r="D61" s="50" t="s">
        <v>517</v>
      </c>
      <c r="E61" s="50" t="s">
        <v>518</v>
      </c>
      <c r="F61" s="52">
        <v>2</v>
      </c>
      <c r="G61" s="53">
        <v>140000</v>
      </c>
      <c r="H61" s="53">
        <f t="shared" si="1"/>
        <v>154000</v>
      </c>
    </row>
    <row r="62" spans="1:8" ht="28.5" customHeight="1" x14ac:dyDescent="0.3">
      <c r="A62" s="50" t="s">
        <v>529</v>
      </c>
      <c r="B62" s="50" t="s">
        <v>530</v>
      </c>
      <c r="C62" s="51">
        <v>45208</v>
      </c>
      <c r="D62" s="50" t="s">
        <v>147</v>
      </c>
      <c r="E62" s="50" t="s">
        <v>531</v>
      </c>
      <c r="F62" s="52">
        <v>1</v>
      </c>
      <c r="G62" s="53">
        <v>110000</v>
      </c>
      <c r="H62" s="53">
        <f t="shared" si="1"/>
        <v>121000</v>
      </c>
    </row>
    <row r="63" spans="1:8" ht="28.5" customHeight="1" x14ac:dyDescent="0.3">
      <c r="A63" s="50" t="s">
        <v>529</v>
      </c>
      <c r="B63" s="50" t="s">
        <v>530</v>
      </c>
      <c r="C63" s="51">
        <v>45208</v>
      </c>
      <c r="D63" s="50" t="s">
        <v>288</v>
      </c>
      <c r="E63" s="50" t="s">
        <v>289</v>
      </c>
      <c r="F63" s="52">
        <v>1</v>
      </c>
      <c r="G63" s="53">
        <v>120000</v>
      </c>
      <c r="H63" s="53">
        <f t="shared" si="1"/>
        <v>132000</v>
      </c>
    </row>
    <row r="64" spans="1:8" ht="28.5" customHeight="1" x14ac:dyDescent="0.3">
      <c r="A64" s="50" t="s">
        <v>532</v>
      </c>
      <c r="B64" s="50" t="s">
        <v>4</v>
      </c>
      <c r="C64" s="51">
        <v>45209</v>
      </c>
      <c r="D64" s="50" t="s">
        <v>533</v>
      </c>
      <c r="E64" s="50" t="s">
        <v>534</v>
      </c>
      <c r="F64" s="52">
        <v>1</v>
      </c>
      <c r="G64" s="53">
        <v>130000</v>
      </c>
      <c r="H64" s="53">
        <f t="shared" si="1"/>
        <v>143000</v>
      </c>
    </row>
    <row r="65" spans="1:8" ht="28.5" customHeight="1" x14ac:dyDescent="0.3">
      <c r="A65" s="50" t="s">
        <v>543</v>
      </c>
      <c r="B65" s="50" t="s">
        <v>544</v>
      </c>
      <c r="C65" s="51">
        <v>45210</v>
      </c>
      <c r="D65" s="50" t="s">
        <v>545</v>
      </c>
      <c r="E65" s="50" t="s">
        <v>546</v>
      </c>
      <c r="F65" s="52">
        <v>1</v>
      </c>
      <c r="G65" s="53">
        <v>130000</v>
      </c>
      <c r="H65" s="53">
        <f t="shared" si="1"/>
        <v>143000</v>
      </c>
    </row>
    <row r="66" spans="1:8" ht="28.5" customHeight="1" x14ac:dyDescent="0.3">
      <c r="A66" s="50" t="s">
        <v>98</v>
      </c>
      <c r="B66" s="50" t="s">
        <v>4</v>
      </c>
      <c r="C66" s="51">
        <v>45211</v>
      </c>
      <c r="D66" s="50" t="s">
        <v>48</v>
      </c>
      <c r="E66" s="50" t="s">
        <v>49</v>
      </c>
      <c r="F66" s="52">
        <v>1</v>
      </c>
      <c r="G66" s="53">
        <v>120000</v>
      </c>
      <c r="H66" s="53">
        <f t="shared" si="1"/>
        <v>132000</v>
      </c>
    </row>
    <row r="67" spans="1:8" ht="28.5" customHeight="1" x14ac:dyDescent="0.3">
      <c r="A67" s="50" t="s">
        <v>98</v>
      </c>
      <c r="B67" s="50" t="s">
        <v>4</v>
      </c>
      <c r="C67" s="51">
        <v>45211</v>
      </c>
      <c r="D67" s="50" t="s">
        <v>561</v>
      </c>
      <c r="E67" s="50" t="s">
        <v>562</v>
      </c>
      <c r="F67" s="52">
        <v>2</v>
      </c>
      <c r="G67" s="53">
        <v>180000</v>
      </c>
      <c r="H67" s="53">
        <f t="shared" si="1"/>
        <v>198000</v>
      </c>
    </row>
    <row r="68" spans="1:8" ht="28.5" customHeight="1" x14ac:dyDescent="0.3">
      <c r="A68" s="50" t="s">
        <v>98</v>
      </c>
      <c r="B68" s="50" t="s">
        <v>4</v>
      </c>
      <c r="C68" s="51">
        <v>45212</v>
      </c>
      <c r="D68" s="50" t="s">
        <v>288</v>
      </c>
      <c r="E68" s="50" t="s">
        <v>289</v>
      </c>
      <c r="F68" s="52">
        <v>1</v>
      </c>
      <c r="G68" s="53">
        <v>120000</v>
      </c>
      <c r="H68" s="53">
        <f t="shared" si="1"/>
        <v>132000</v>
      </c>
    </row>
    <row r="69" spans="1:8" ht="28.5" customHeight="1" x14ac:dyDescent="0.3">
      <c r="A69" s="50" t="s">
        <v>567</v>
      </c>
      <c r="B69" s="50" t="s">
        <v>568</v>
      </c>
      <c r="C69" s="51">
        <v>45212</v>
      </c>
      <c r="D69" s="50" t="s">
        <v>145</v>
      </c>
      <c r="E69" s="50" t="s">
        <v>569</v>
      </c>
      <c r="F69" s="52">
        <v>2</v>
      </c>
      <c r="G69" s="53">
        <v>170000</v>
      </c>
      <c r="H69" s="53">
        <f t="shared" si="1"/>
        <v>187000</v>
      </c>
    </row>
    <row r="70" spans="1:8" ht="28.5" customHeight="1" x14ac:dyDescent="0.3">
      <c r="A70" s="50" t="s">
        <v>577</v>
      </c>
      <c r="B70" s="50" t="s">
        <v>4</v>
      </c>
      <c r="C70" s="51">
        <v>45215</v>
      </c>
      <c r="D70" s="50" t="s">
        <v>99</v>
      </c>
      <c r="E70" s="50" t="s">
        <v>100</v>
      </c>
      <c r="F70" s="52">
        <v>2</v>
      </c>
      <c r="G70" s="53">
        <v>200000</v>
      </c>
      <c r="H70" s="53">
        <f t="shared" si="1"/>
        <v>220000</v>
      </c>
    </row>
    <row r="71" spans="1:8" ht="28.5" customHeight="1" x14ac:dyDescent="0.3">
      <c r="A71" s="50" t="s">
        <v>98</v>
      </c>
      <c r="B71" s="50" t="s">
        <v>4</v>
      </c>
      <c r="C71" s="51">
        <v>45215</v>
      </c>
      <c r="D71" s="50" t="s">
        <v>147</v>
      </c>
      <c r="E71" s="50" t="s">
        <v>578</v>
      </c>
      <c r="F71" s="52">
        <v>1</v>
      </c>
      <c r="G71" s="53">
        <v>110000</v>
      </c>
      <c r="H71" s="53">
        <f t="shared" si="1"/>
        <v>121000</v>
      </c>
    </row>
    <row r="72" spans="1:8" ht="28.5" customHeight="1" x14ac:dyDescent="0.3">
      <c r="A72" s="50" t="s">
        <v>588</v>
      </c>
      <c r="B72" s="50" t="s">
        <v>4</v>
      </c>
      <c r="C72" s="51">
        <v>45218</v>
      </c>
      <c r="D72" s="50" t="s">
        <v>589</v>
      </c>
      <c r="E72" s="50" t="s">
        <v>108</v>
      </c>
      <c r="F72" s="52">
        <v>1</v>
      </c>
      <c r="G72" s="53">
        <v>110000</v>
      </c>
      <c r="H72" s="53">
        <f t="shared" si="1"/>
        <v>121000</v>
      </c>
    </row>
    <row r="73" spans="1:8" ht="28.5" customHeight="1" x14ac:dyDescent="0.3">
      <c r="A73" s="50" t="s">
        <v>588</v>
      </c>
      <c r="B73" s="50" t="s">
        <v>4</v>
      </c>
      <c r="C73" s="51">
        <v>45218</v>
      </c>
      <c r="D73" s="50" t="s">
        <v>5</v>
      </c>
      <c r="E73" s="50" t="s">
        <v>590</v>
      </c>
      <c r="F73" s="52">
        <v>1</v>
      </c>
      <c r="G73" s="53">
        <v>150000</v>
      </c>
      <c r="H73" s="53">
        <f t="shared" si="1"/>
        <v>165000</v>
      </c>
    </row>
    <row r="74" spans="1:8" ht="28.5" customHeight="1" x14ac:dyDescent="0.3">
      <c r="A74" s="50" t="s">
        <v>98</v>
      </c>
      <c r="B74" s="50" t="s">
        <v>4</v>
      </c>
      <c r="C74" s="51">
        <v>45218</v>
      </c>
      <c r="D74" s="50" t="s">
        <v>48</v>
      </c>
      <c r="E74" s="50" t="s">
        <v>49</v>
      </c>
      <c r="F74" s="52">
        <v>1</v>
      </c>
      <c r="G74" s="53">
        <v>120000</v>
      </c>
      <c r="H74" s="53">
        <f t="shared" si="1"/>
        <v>132000</v>
      </c>
    </row>
    <row r="75" spans="1:8" ht="28.5" customHeight="1" x14ac:dyDescent="0.3">
      <c r="A75" s="50" t="s">
        <v>591</v>
      </c>
      <c r="B75" s="50" t="s">
        <v>4</v>
      </c>
      <c r="C75" s="51">
        <v>45219</v>
      </c>
      <c r="D75" s="50" t="s">
        <v>592</v>
      </c>
      <c r="E75" s="50" t="s">
        <v>108</v>
      </c>
      <c r="F75" s="52">
        <v>1</v>
      </c>
      <c r="G75" s="53">
        <v>110000</v>
      </c>
      <c r="H75" s="53">
        <f t="shared" si="1"/>
        <v>121000</v>
      </c>
    </row>
    <row r="76" spans="1:8" ht="28.5" customHeight="1" x14ac:dyDescent="0.3">
      <c r="A76" s="50" t="s">
        <v>98</v>
      </c>
      <c r="B76" s="50" t="s">
        <v>4</v>
      </c>
      <c r="C76" s="51">
        <v>45219</v>
      </c>
      <c r="D76" s="50" t="s">
        <v>288</v>
      </c>
      <c r="E76" s="50" t="s">
        <v>289</v>
      </c>
      <c r="F76" s="52">
        <v>1</v>
      </c>
      <c r="G76" s="53">
        <v>110000</v>
      </c>
      <c r="H76" s="53">
        <f t="shared" si="1"/>
        <v>121000</v>
      </c>
    </row>
    <row r="77" spans="1:8" ht="28.5" customHeight="1" x14ac:dyDescent="0.3">
      <c r="A77" s="50" t="s">
        <v>98</v>
      </c>
      <c r="B77" s="50" t="s">
        <v>4</v>
      </c>
      <c r="C77" s="51">
        <v>45219</v>
      </c>
      <c r="D77" s="50" t="s">
        <v>596</v>
      </c>
      <c r="E77" s="50" t="s">
        <v>597</v>
      </c>
      <c r="F77" s="52">
        <v>1</v>
      </c>
      <c r="G77" s="53">
        <v>100000</v>
      </c>
      <c r="H77" s="53">
        <f t="shared" si="1"/>
        <v>110000</v>
      </c>
    </row>
    <row r="78" spans="1:8" ht="28.5" customHeight="1" x14ac:dyDescent="0.3">
      <c r="A78" s="50" t="s">
        <v>602</v>
      </c>
      <c r="B78" s="50" t="s">
        <v>4</v>
      </c>
      <c r="C78" s="51">
        <v>45222</v>
      </c>
      <c r="D78" s="50" t="s">
        <v>147</v>
      </c>
      <c r="E78" s="50" t="s">
        <v>603</v>
      </c>
      <c r="F78" s="52">
        <v>1</v>
      </c>
      <c r="G78" s="53">
        <v>120000</v>
      </c>
      <c r="H78" s="53">
        <f t="shared" si="1"/>
        <v>132000</v>
      </c>
    </row>
    <row r="79" spans="1:8" ht="28.5" customHeight="1" x14ac:dyDescent="0.3">
      <c r="A79" s="50" t="s">
        <v>98</v>
      </c>
      <c r="B79" s="50" t="s">
        <v>4</v>
      </c>
      <c r="C79" s="51">
        <v>45222</v>
      </c>
      <c r="D79" s="50" t="s">
        <v>143</v>
      </c>
      <c r="E79" s="50" t="s">
        <v>604</v>
      </c>
      <c r="F79" s="52">
        <v>1</v>
      </c>
      <c r="G79" s="53">
        <v>80000</v>
      </c>
      <c r="H79" s="53">
        <f t="shared" si="1"/>
        <v>88000</v>
      </c>
    </row>
    <row r="80" spans="1:8" ht="28.5" customHeight="1" x14ac:dyDescent="0.3">
      <c r="A80" s="50" t="s">
        <v>98</v>
      </c>
      <c r="B80" s="50" t="s">
        <v>4</v>
      </c>
      <c r="C80" s="51">
        <v>45223</v>
      </c>
      <c r="D80" s="50" t="s">
        <v>5</v>
      </c>
      <c r="E80" s="50" t="s">
        <v>611</v>
      </c>
      <c r="F80" s="52">
        <v>1</v>
      </c>
      <c r="G80" s="53">
        <v>110000</v>
      </c>
      <c r="H80" s="53">
        <f t="shared" si="1"/>
        <v>121000</v>
      </c>
    </row>
    <row r="81" spans="1:8" ht="28.5" customHeight="1" x14ac:dyDescent="0.3">
      <c r="A81" s="50" t="s">
        <v>98</v>
      </c>
      <c r="B81" s="50" t="s">
        <v>4</v>
      </c>
      <c r="C81" s="51">
        <v>45223</v>
      </c>
      <c r="D81" s="50" t="s">
        <v>145</v>
      </c>
      <c r="E81" s="50" t="s">
        <v>612</v>
      </c>
      <c r="F81" s="52">
        <v>1</v>
      </c>
      <c r="G81" s="53">
        <v>130000</v>
      </c>
      <c r="H81" s="53">
        <f t="shared" si="1"/>
        <v>143000</v>
      </c>
    </row>
    <row r="82" spans="1:8" ht="28.5" customHeight="1" x14ac:dyDescent="0.3">
      <c r="A82" s="50" t="s">
        <v>98</v>
      </c>
      <c r="B82" s="50" t="s">
        <v>4</v>
      </c>
      <c r="C82" s="51">
        <v>45224</v>
      </c>
      <c r="D82" s="50" t="s">
        <v>613</v>
      </c>
      <c r="E82" s="50" t="s">
        <v>614</v>
      </c>
      <c r="F82" s="52">
        <v>1</v>
      </c>
      <c r="G82" s="53">
        <v>110000</v>
      </c>
      <c r="H82" s="53">
        <f t="shared" si="1"/>
        <v>121000</v>
      </c>
    </row>
    <row r="83" spans="1:8" ht="28.5" customHeight="1" x14ac:dyDescent="0.3">
      <c r="A83" s="50" t="s">
        <v>623</v>
      </c>
      <c r="B83" s="50" t="s">
        <v>4</v>
      </c>
      <c r="C83" s="51">
        <v>45226</v>
      </c>
      <c r="D83" s="50" t="s">
        <v>288</v>
      </c>
      <c r="E83" s="50" t="s">
        <v>289</v>
      </c>
      <c r="F83" s="52">
        <v>1</v>
      </c>
      <c r="G83" s="53">
        <v>120000</v>
      </c>
      <c r="H83" s="53">
        <f t="shared" si="1"/>
        <v>132000</v>
      </c>
    </row>
    <row r="84" spans="1:8" ht="28.5" customHeight="1" x14ac:dyDescent="0.3">
      <c r="A84" s="50" t="s">
        <v>623</v>
      </c>
      <c r="B84" s="50" t="s">
        <v>4</v>
      </c>
      <c r="C84" s="51">
        <v>45226</v>
      </c>
      <c r="D84" s="50" t="s">
        <v>624</v>
      </c>
      <c r="E84" s="50" t="s">
        <v>625</v>
      </c>
      <c r="F84" s="52">
        <v>1</v>
      </c>
      <c r="G84" s="53">
        <v>60000</v>
      </c>
      <c r="H84" s="53">
        <f t="shared" si="1"/>
        <v>66000</v>
      </c>
    </row>
    <row r="85" spans="1:8" ht="28.5" customHeight="1" x14ac:dyDescent="0.3">
      <c r="A85" s="50" t="s">
        <v>98</v>
      </c>
      <c r="B85" s="50" t="s">
        <v>4</v>
      </c>
      <c r="C85" s="51">
        <v>45226</v>
      </c>
      <c r="D85" s="50" t="s">
        <v>48</v>
      </c>
      <c r="E85" s="50" t="s">
        <v>49</v>
      </c>
      <c r="F85" s="52">
        <v>1</v>
      </c>
      <c r="G85" s="53">
        <v>130000</v>
      </c>
      <c r="H85" s="53">
        <f t="shared" si="1"/>
        <v>143000</v>
      </c>
    </row>
    <row r="86" spans="1:8" ht="28.5" customHeight="1" x14ac:dyDescent="0.3">
      <c r="A86" s="50" t="s">
        <v>629</v>
      </c>
      <c r="B86" s="50" t="s">
        <v>630</v>
      </c>
      <c r="C86" s="51">
        <v>45229</v>
      </c>
      <c r="D86" s="50" t="s">
        <v>147</v>
      </c>
      <c r="E86" s="50" t="s">
        <v>22</v>
      </c>
      <c r="F86" s="52">
        <v>1</v>
      </c>
      <c r="G86" s="53">
        <v>110000</v>
      </c>
      <c r="H86" s="53">
        <f t="shared" si="1"/>
        <v>121000</v>
      </c>
    </row>
    <row r="87" spans="1:8" ht="28.5" customHeight="1" x14ac:dyDescent="0.3">
      <c r="A87" s="50" t="s">
        <v>98</v>
      </c>
      <c r="B87" s="50" t="s">
        <v>4</v>
      </c>
      <c r="C87" s="51">
        <v>45230</v>
      </c>
      <c r="D87" s="50" t="s">
        <v>104</v>
      </c>
      <c r="E87" s="50" t="s">
        <v>105</v>
      </c>
      <c r="F87" s="52">
        <v>1</v>
      </c>
      <c r="G87" s="53">
        <v>110000</v>
      </c>
      <c r="H87" s="53">
        <f t="shared" si="1"/>
        <v>121000</v>
      </c>
    </row>
    <row r="88" spans="1:8" ht="28.5" customHeight="1" x14ac:dyDescent="0.3">
      <c r="A88" s="50" t="s">
        <v>654</v>
      </c>
      <c r="B88" s="50" t="s">
        <v>655</v>
      </c>
      <c r="C88" s="51">
        <v>45203</v>
      </c>
      <c r="D88" s="50" t="s">
        <v>656</v>
      </c>
      <c r="E88" s="50" t="s">
        <v>657</v>
      </c>
      <c r="F88" s="52">
        <v>1</v>
      </c>
      <c r="G88" s="53">
        <v>135000</v>
      </c>
      <c r="H88" s="53">
        <f t="shared" si="1"/>
        <v>148500</v>
      </c>
    </row>
    <row r="89" spans="1:8" ht="28.5" customHeight="1" x14ac:dyDescent="0.3">
      <c r="A89" s="50" t="s">
        <v>654</v>
      </c>
      <c r="B89" s="50" t="s">
        <v>655</v>
      </c>
      <c r="C89" s="51">
        <v>45203</v>
      </c>
      <c r="D89" s="50" t="s">
        <v>659</v>
      </c>
      <c r="E89" s="50" t="s">
        <v>658</v>
      </c>
      <c r="F89" s="52">
        <v>4</v>
      </c>
      <c r="G89" s="53">
        <v>510000</v>
      </c>
      <c r="H89" s="53">
        <f t="shared" si="1"/>
        <v>561000</v>
      </c>
    </row>
    <row r="90" spans="1:8" ht="28.5" customHeight="1" x14ac:dyDescent="0.3">
      <c r="A90" s="50" t="s">
        <v>654</v>
      </c>
      <c r="B90" s="50" t="s">
        <v>655</v>
      </c>
      <c r="C90" s="51">
        <v>45204</v>
      </c>
      <c r="D90" s="50" t="s">
        <v>660</v>
      </c>
      <c r="E90" s="50" t="s">
        <v>661</v>
      </c>
      <c r="F90" s="52">
        <v>1</v>
      </c>
      <c r="G90" s="53">
        <v>100000</v>
      </c>
      <c r="H90" s="53">
        <f t="shared" si="1"/>
        <v>110000</v>
      </c>
    </row>
    <row r="91" spans="1:8" ht="28.5" customHeight="1" x14ac:dyDescent="0.3">
      <c r="A91" s="50" t="s">
        <v>654</v>
      </c>
      <c r="B91" s="50" t="s">
        <v>655</v>
      </c>
      <c r="C91" s="51">
        <v>45204</v>
      </c>
      <c r="D91" s="50" t="s">
        <v>662</v>
      </c>
      <c r="E91" s="50" t="s">
        <v>663</v>
      </c>
      <c r="F91" s="52">
        <v>1</v>
      </c>
      <c r="G91" s="53">
        <v>260000</v>
      </c>
      <c r="H91" s="53">
        <f t="shared" si="1"/>
        <v>286000</v>
      </c>
    </row>
    <row r="92" spans="1:8" ht="28.5" customHeight="1" x14ac:dyDescent="0.3">
      <c r="A92" s="50" t="s">
        <v>654</v>
      </c>
      <c r="B92" s="50" t="s">
        <v>655</v>
      </c>
      <c r="C92" s="51">
        <v>45204</v>
      </c>
      <c r="D92" s="50" t="s">
        <v>664</v>
      </c>
      <c r="E92" s="50" t="s">
        <v>665</v>
      </c>
      <c r="F92" s="52">
        <v>3</v>
      </c>
      <c r="G92" s="53">
        <v>150000</v>
      </c>
      <c r="H92" s="53">
        <f t="shared" si="1"/>
        <v>165000</v>
      </c>
    </row>
    <row r="93" spans="1:8" ht="28.5" customHeight="1" x14ac:dyDescent="0.3">
      <c r="A93" s="50" t="s">
        <v>654</v>
      </c>
      <c r="B93" s="50" t="s">
        <v>655</v>
      </c>
      <c r="C93" s="51">
        <v>45209</v>
      </c>
      <c r="D93" s="50" t="s">
        <v>659</v>
      </c>
      <c r="E93" s="50" t="s">
        <v>658</v>
      </c>
      <c r="F93" s="52">
        <v>3</v>
      </c>
      <c r="G93" s="53">
        <v>350000</v>
      </c>
      <c r="H93" s="53">
        <f t="shared" si="1"/>
        <v>385000</v>
      </c>
    </row>
    <row r="94" spans="1:8" ht="28.5" customHeight="1" x14ac:dyDescent="0.3">
      <c r="A94" s="50" t="s">
        <v>654</v>
      </c>
      <c r="B94" s="50" t="s">
        <v>655</v>
      </c>
      <c r="C94" s="51">
        <v>45209</v>
      </c>
      <c r="D94" s="50" t="s">
        <v>666</v>
      </c>
      <c r="E94" s="50" t="s">
        <v>667</v>
      </c>
      <c r="F94" s="52">
        <v>1</v>
      </c>
      <c r="G94" s="53">
        <v>90000</v>
      </c>
      <c r="H94" s="53">
        <f t="shared" si="1"/>
        <v>99000</v>
      </c>
    </row>
    <row r="95" spans="1:8" ht="28.5" customHeight="1" x14ac:dyDescent="0.3">
      <c r="A95" s="50" t="s">
        <v>654</v>
      </c>
      <c r="B95" s="50" t="s">
        <v>655</v>
      </c>
      <c r="C95" s="51">
        <v>45210</v>
      </c>
      <c r="D95" s="50" t="s">
        <v>668</v>
      </c>
      <c r="E95" s="50" t="s">
        <v>669</v>
      </c>
      <c r="F95" s="52">
        <v>2</v>
      </c>
      <c r="G95" s="53">
        <v>200000</v>
      </c>
      <c r="H95" s="53">
        <f t="shared" si="1"/>
        <v>220000</v>
      </c>
    </row>
    <row r="96" spans="1:8" ht="28.5" customHeight="1" x14ac:dyDescent="0.3">
      <c r="A96" s="50" t="s">
        <v>654</v>
      </c>
      <c r="B96" s="50" t="s">
        <v>655</v>
      </c>
      <c r="C96" s="51">
        <v>45211</v>
      </c>
      <c r="D96" s="50" t="s">
        <v>659</v>
      </c>
      <c r="E96" s="50" t="s">
        <v>658</v>
      </c>
      <c r="F96" s="52">
        <v>5</v>
      </c>
      <c r="G96" s="53">
        <v>590000</v>
      </c>
      <c r="H96" s="53">
        <f t="shared" si="1"/>
        <v>649000</v>
      </c>
    </row>
    <row r="97" spans="1:8" ht="28.5" customHeight="1" x14ac:dyDescent="0.3">
      <c r="A97" s="50" t="s">
        <v>654</v>
      </c>
      <c r="B97" s="50" t="s">
        <v>655</v>
      </c>
      <c r="C97" s="51">
        <v>45212</v>
      </c>
      <c r="D97" s="50" t="s">
        <v>664</v>
      </c>
      <c r="E97" s="50" t="s">
        <v>665</v>
      </c>
      <c r="F97" s="52">
        <v>1</v>
      </c>
      <c r="G97" s="53">
        <v>110000</v>
      </c>
      <c r="H97" s="53">
        <f t="shared" si="1"/>
        <v>121000</v>
      </c>
    </row>
    <row r="98" spans="1:8" ht="28.5" customHeight="1" x14ac:dyDescent="0.3">
      <c r="A98" s="50" t="s">
        <v>654</v>
      </c>
      <c r="B98" s="50" t="s">
        <v>655</v>
      </c>
      <c r="C98" s="51">
        <v>45216</v>
      </c>
      <c r="D98" s="50" t="s">
        <v>659</v>
      </c>
      <c r="E98" s="50" t="s">
        <v>658</v>
      </c>
      <c r="F98" s="52">
        <v>3</v>
      </c>
      <c r="G98" s="53">
        <v>390000</v>
      </c>
      <c r="H98" s="53">
        <f t="shared" si="1"/>
        <v>429000</v>
      </c>
    </row>
    <row r="99" spans="1:8" ht="28.5" customHeight="1" x14ac:dyDescent="0.3">
      <c r="A99" s="50" t="s">
        <v>654</v>
      </c>
      <c r="B99" s="50" t="s">
        <v>655</v>
      </c>
      <c r="C99" s="51">
        <v>45217</v>
      </c>
      <c r="D99" s="50" t="s">
        <v>660</v>
      </c>
      <c r="E99" s="50" t="s">
        <v>661</v>
      </c>
      <c r="F99" s="52">
        <v>1</v>
      </c>
      <c r="G99" s="53">
        <v>90000</v>
      </c>
      <c r="H99" s="53">
        <f t="shared" si="1"/>
        <v>99000</v>
      </c>
    </row>
    <row r="100" spans="1:8" ht="28.5" customHeight="1" x14ac:dyDescent="0.3">
      <c r="A100" s="50" t="s">
        <v>654</v>
      </c>
      <c r="B100" s="50" t="s">
        <v>655</v>
      </c>
      <c r="C100" s="51">
        <v>45218</v>
      </c>
      <c r="D100" s="50" t="s">
        <v>664</v>
      </c>
      <c r="E100" s="50" t="s">
        <v>665</v>
      </c>
      <c r="F100" s="52">
        <v>1</v>
      </c>
      <c r="G100" s="53">
        <v>150000</v>
      </c>
      <c r="H100" s="53">
        <f t="shared" si="1"/>
        <v>165000</v>
      </c>
    </row>
    <row r="101" spans="1:8" ht="28.5" customHeight="1" x14ac:dyDescent="0.3">
      <c r="A101" s="50" t="s">
        <v>654</v>
      </c>
      <c r="B101" s="50" t="s">
        <v>655</v>
      </c>
      <c r="C101" s="51">
        <v>45219</v>
      </c>
      <c r="D101" s="50" t="s">
        <v>659</v>
      </c>
      <c r="E101" s="50" t="s">
        <v>658</v>
      </c>
      <c r="F101" s="52">
        <v>3</v>
      </c>
      <c r="G101" s="53">
        <v>330000</v>
      </c>
      <c r="H101" s="53">
        <f t="shared" si="1"/>
        <v>363000</v>
      </c>
    </row>
    <row r="102" spans="1:8" ht="28.5" customHeight="1" x14ac:dyDescent="0.3">
      <c r="A102" s="50" t="s">
        <v>654</v>
      </c>
      <c r="B102" s="50" t="s">
        <v>655</v>
      </c>
      <c r="C102" s="51">
        <v>45223</v>
      </c>
      <c r="D102" s="50" t="s">
        <v>659</v>
      </c>
      <c r="E102" s="50" t="s">
        <v>658</v>
      </c>
      <c r="F102" s="52">
        <v>2</v>
      </c>
      <c r="G102" s="53">
        <v>280000</v>
      </c>
      <c r="H102" s="53">
        <f t="shared" si="1"/>
        <v>308000</v>
      </c>
    </row>
    <row r="103" spans="1:8" ht="28.5" customHeight="1" x14ac:dyDescent="0.3">
      <c r="A103" s="50" t="s">
        <v>654</v>
      </c>
      <c r="B103" s="50" t="s">
        <v>655</v>
      </c>
      <c r="C103" s="51">
        <v>45224</v>
      </c>
      <c r="D103" s="50" t="s">
        <v>668</v>
      </c>
      <c r="E103" s="50" t="s">
        <v>669</v>
      </c>
      <c r="F103" s="52">
        <v>1</v>
      </c>
      <c r="G103" s="53">
        <v>145000</v>
      </c>
      <c r="H103" s="53">
        <f t="shared" si="1"/>
        <v>159500</v>
      </c>
    </row>
    <row r="104" spans="1:8" ht="28.5" customHeight="1" x14ac:dyDescent="0.3">
      <c r="A104" s="50" t="s">
        <v>654</v>
      </c>
      <c r="B104" s="50" t="s">
        <v>655</v>
      </c>
      <c r="C104" s="51">
        <v>45225</v>
      </c>
      <c r="D104" s="50" t="s">
        <v>659</v>
      </c>
      <c r="E104" s="50" t="s">
        <v>658</v>
      </c>
      <c r="F104" s="52">
        <v>4</v>
      </c>
      <c r="G104" s="53">
        <v>475000</v>
      </c>
      <c r="H104" s="53">
        <f t="shared" si="1"/>
        <v>522500</v>
      </c>
    </row>
    <row r="105" spans="1:8" ht="28.5" customHeight="1" x14ac:dyDescent="0.3">
      <c r="A105" s="50" t="s">
        <v>654</v>
      </c>
      <c r="B105" s="50" t="s">
        <v>655</v>
      </c>
      <c r="C105" s="51">
        <v>45230</v>
      </c>
      <c r="D105" s="50" t="s">
        <v>659</v>
      </c>
      <c r="E105" s="50" t="s">
        <v>658</v>
      </c>
      <c r="F105" s="52">
        <v>3</v>
      </c>
      <c r="G105" s="53">
        <v>429000</v>
      </c>
      <c r="H105" s="53">
        <f t="shared" si="1"/>
        <v>471900</v>
      </c>
    </row>
  </sheetData>
  <autoFilter ref="A3:H3" xr:uid="{63045241-0EA0-4ED2-85F2-931ACD8D58B4}">
    <sortState xmlns:xlrd2="http://schemas.microsoft.com/office/spreadsheetml/2017/richdata2" ref="A4:H50">
      <sortCondition descending="1" ref="B3"/>
    </sortState>
  </autoFilter>
  <mergeCells count="5">
    <mergeCell ref="A1:B1"/>
    <mergeCell ref="J4:J5"/>
    <mergeCell ref="J7:J8"/>
    <mergeCell ref="N4:N5"/>
    <mergeCell ref="N7:N8"/>
  </mergeCells>
  <phoneticPr fontId="2" type="noConversion"/>
  <pageMargins left="0.7" right="0.7" top="0.75" bottom="0.75" header="0.3" footer="0.3"/>
  <pageSetup paperSize="9" scale="43" fitToHeight="0" orientation="portrait" r:id="rId1"/>
  <rowBreaks count="1" manualBreakCount="1">
    <brk id="50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0AC4-1E8C-49C7-B01F-B8E496BCAFB1}">
  <sheetPr>
    <pageSetUpPr fitToPage="1"/>
  </sheetPr>
  <dimension ref="A1:N81"/>
  <sheetViews>
    <sheetView zoomScaleNormal="100" workbookViewId="0">
      <selection sqref="A1:XFD1048576"/>
    </sheetView>
  </sheetViews>
  <sheetFormatPr defaultRowHeight="24" customHeight="1" x14ac:dyDescent="0.3"/>
  <cols>
    <col min="1" max="1" width="7" customWidth="1"/>
    <col min="2" max="2" width="7.5" customWidth="1"/>
    <col min="3" max="3" width="9.875" bestFit="1" customWidth="1"/>
    <col min="4" max="4" width="22.25" bestFit="1" customWidth="1"/>
    <col min="5" max="6" width="11" bestFit="1" customWidth="1"/>
    <col min="7" max="7" width="9.375" style="8" bestFit="1" customWidth="1"/>
    <col min="8" max="8" width="13.375" style="8" bestFit="1" customWidth="1"/>
    <col min="10" max="10" width="11.375" bestFit="1" customWidth="1"/>
    <col min="13" max="14" width="13.875" bestFit="1" customWidth="1"/>
  </cols>
  <sheetData>
    <row r="1" spans="1:14" ht="24" customHeight="1" x14ac:dyDescent="0.3">
      <c r="A1" s="88" t="s">
        <v>638</v>
      </c>
      <c r="B1" s="88"/>
      <c r="C1" s="39"/>
      <c r="D1" s="39"/>
      <c r="E1" s="39"/>
      <c r="F1" s="40"/>
      <c r="G1" s="41"/>
      <c r="H1" s="42"/>
    </row>
    <row r="2" spans="1:14" ht="24" customHeight="1" x14ac:dyDescent="0.3">
      <c r="A2" s="43"/>
      <c r="B2" s="34"/>
      <c r="C2" s="34"/>
      <c r="D2" s="34"/>
      <c r="E2" s="34"/>
      <c r="G2" s="27"/>
      <c r="H2" s="44"/>
    </row>
    <row r="3" spans="1:14" ht="24" customHeight="1" x14ac:dyDescent="0.3">
      <c r="A3" s="29" t="s">
        <v>29</v>
      </c>
      <c r="B3" s="29" t="s">
        <v>0</v>
      </c>
      <c r="C3" s="29" t="s">
        <v>1</v>
      </c>
      <c r="D3" s="29" t="s">
        <v>3</v>
      </c>
      <c r="E3" s="29" t="s">
        <v>6</v>
      </c>
      <c r="F3" s="29" t="s">
        <v>28</v>
      </c>
      <c r="G3" s="22" t="s">
        <v>2</v>
      </c>
      <c r="H3" s="22" t="s">
        <v>9</v>
      </c>
    </row>
    <row r="4" spans="1:14" ht="24" customHeight="1" x14ac:dyDescent="0.3">
      <c r="A4" s="28" t="s">
        <v>644</v>
      </c>
      <c r="B4" s="28" t="s">
        <v>645</v>
      </c>
      <c r="C4" s="35">
        <v>45232</v>
      </c>
      <c r="D4" s="28" t="s">
        <v>646</v>
      </c>
      <c r="E4" s="28" t="s">
        <v>647</v>
      </c>
      <c r="F4" s="4">
        <v>1</v>
      </c>
      <c r="G4" s="3">
        <v>120000</v>
      </c>
      <c r="H4" s="3">
        <f t="shared" ref="H4:H36" si="0">G4+G4*0.1</f>
        <v>132000</v>
      </c>
      <c r="J4" s="90" t="s">
        <v>31</v>
      </c>
      <c r="K4" s="56" t="s">
        <v>4</v>
      </c>
      <c r="L4" s="57">
        <v>11</v>
      </c>
      <c r="M4" s="58">
        <f>SUM(H4:H14)</f>
        <v>1441000</v>
      </c>
      <c r="N4" s="92">
        <f>SUM(M4:M5)</f>
        <v>4276800</v>
      </c>
    </row>
    <row r="5" spans="1:14" ht="24" customHeight="1" x14ac:dyDescent="0.3">
      <c r="A5" s="28" t="s">
        <v>699</v>
      </c>
      <c r="B5" s="28" t="s">
        <v>700</v>
      </c>
      <c r="C5" s="5">
        <v>45238</v>
      </c>
      <c r="D5" s="28" t="s">
        <v>701</v>
      </c>
      <c r="E5" s="28" t="s">
        <v>702</v>
      </c>
      <c r="F5" s="4">
        <v>1</v>
      </c>
      <c r="G5" s="3">
        <v>120000</v>
      </c>
      <c r="H5" s="3">
        <f t="shared" si="0"/>
        <v>132000</v>
      </c>
      <c r="J5" s="91"/>
      <c r="K5" s="56" t="s">
        <v>16</v>
      </c>
      <c r="L5" s="57">
        <v>22</v>
      </c>
      <c r="M5" s="58">
        <f>SUM(H15:H36)</f>
        <v>2835800</v>
      </c>
      <c r="N5" s="93"/>
    </row>
    <row r="6" spans="1:14" ht="24" customHeight="1" x14ac:dyDescent="0.3">
      <c r="A6" s="28" t="s">
        <v>699</v>
      </c>
      <c r="B6" s="28" t="s">
        <v>700</v>
      </c>
      <c r="C6" s="5">
        <v>45238</v>
      </c>
      <c r="D6" s="28" t="s">
        <v>704</v>
      </c>
      <c r="E6" s="28" t="s">
        <v>703</v>
      </c>
      <c r="F6" s="4">
        <v>1</v>
      </c>
      <c r="G6" s="3">
        <v>120000</v>
      </c>
      <c r="H6" s="3">
        <f t="shared" si="0"/>
        <v>132000</v>
      </c>
      <c r="J6" s="59"/>
      <c r="K6" s="60"/>
      <c r="L6" s="59"/>
      <c r="M6" s="59"/>
      <c r="N6" s="59"/>
    </row>
    <row r="7" spans="1:14" ht="24" customHeight="1" x14ac:dyDescent="0.3">
      <c r="A7" s="28" t="s">
        <v>120</v>
      </c>
      <c r="B7" s="28" t="s">
        <v>4</v>
      </c>
      <c r="C7" s="5">
        <v>45244</v>
      </c>
      <c r="D7" s="28" t="s">
        <v>724</v>
      </c>
      <c r="E7" s="28" t="s">
        <v>725</v>
      </c>
      <c r="F7" s="4">
        <v>1</v>
      </c>
      <c r="G7" s="3">
        <v>130000</v>
      </c>
      <c r="H7" s="3">
        <f t="shared" si="0"/>
        <v>143000</v>
      </c>
      <c r="J7" s="90" t="s">
        <v>30</v>
      </c>
      <c r="K7" s="56" t="s">
        <v>4</v>
      </c>
      <c r="L7" s="57">
        <v>31</v>
      </c>
      <c r="M7" s="58">
        <f>SUM(H39:H69)</f>
        <v>4136000</v>
      </c>
      <c r="N7" s="92">
        <f>SUM(M7:M8)</f>
        <v>8530500</v>
      </c>
    </row>
    <row r="8" spans="1:14" ht="24" customHeight="1" x14ac:dyDescent="0.3">
      <c r="A8" s="28" t="s">
        <v>732</v>
      </c>
      <c r="B8" s="28" t="s">
        <v>4</v>
      </c>
      <c r="C8" s="5">
        <v>45245</v>
      </c>
      <c r="D8" s="28" t="s">
        <v>733</v>
      </c>
      <c r="E8" s="28" t="s">
        <v>734</v>
      </c>
      <c r="F8" s="4">
        <v>1</v>
      </c>
      <c r="G8" s="3">
        <v>110000</v>
      </c>
      <c r="H8" s="3">
        <f t="shared" si="0"/>
        <v>121000</v>
      </c>
      <c r="J8" s="91"/>
      <c r="K8" s="56" t="s">
        <v>16</v>
      </c>
      <c r="L8" s="57">
        <v>12</v>
      </c>
      <c r="M8" s="58">
        <f>SUM(H70:H81)</f>
        <v>4394500</v>
      </c>
      <c r="N8" s="93"/>
    </row>
    <row r="9" spans="1:14" ht="24" customHeight="1" x14ac:dyDescent="0.3">
      <c r="A9" s="28" t="s">
        <v>120</v>
      </c>
      <c r="B9" s="28" t="s">
        <v>735</v>
      </c>
      <c r="C9" s="5">
        <v>45246</v>
      </c>
      <c r="D9" s="28" t="s">
        <v>737</v>
      </c>
      <c r="E9" s="28" t="s">
        <v>33</v>
      </c>
      <c r="F9" s="4">
        <v>1</v>
      </c>
      <c r="G9" s="3">
        <v>120000</v>
      </c>
      <c r="H9" s="3">
        <f t="shared" si="0"/>
        <v>132000</v>
      </c>
    </row>
    <row r="10" spans="1:14" ht="24" customHeight="1" x14ac:dyDescent="0.3">
      <c r="A10" s="28" t="s">
        <v>748</v>
      </c>
      <c r="B10" s="28" t="s">
        <v>749</v>
      </c>
      <c r="C10" s="5">
        <v>45247</v>
      </c>
      <c r="D10" s="28" t="s">
        <v>751</v>
      </c>
      <c r="E10" s="28" t="s">
        <v>750</v>
      </c>
      <c r="F10" s="4">
        <v>1</v>
      </c>
      <c r="G10" s="3">
        <v>100000</v>
      </c>
      <c r="H10" s="3">
        <f t="shared" si="0"/>
        <v>110000</v>
      </c>
    </row>
    <row r="11" spans="1:14" ht="24" customHeight="1" x14ac:dyDescent="0.3">
      <c r="A11" s="28" t="s">
        <v>120</v>
      </c>
      <c r="B11" s="28" t="s">
        <v>770</v>
      </c>
      <c r="C11" s="5">
        <v>45253</v>
      </c>
      <c r="D11" s="28" t="s">
        <v>773</v>
      </c>
      <c r="E11" s="28" t="s">
        <v>33</v>
      </c>
      <c r="F11" s="4">
        <v>1</v>
      </c>
      <c r="G11" s="3">
        <v>100000</v>
      </c>
      <c r="H11" s="3">
        <f t="shared" si="0"/>
        <v>110000</v>
      </c>
    </row>
    <row r="12" spans="1:14" ht="24" customHeight="1" x14ac:dyDescent="0.3">
      <c r="A12" s="28" t="s">
        <v>778</v>
      </c>
      <c r="B12" s="28" t="s">
        <v>4</v>
      </c>
      <c r="C12" s="5">
        <v>45254</v>
      </c>
      <c r="D12" s="28" t="s">
        <v>779</v>
      </c>
      <c r="E12" s="28" t="s">
        <v>702</v>
      </c>
      <c r="F12" s="4">
        <v>1</v>
      </c>
      <c r="G12" s="3">
        <v>110000</v>
      </c>
      <c r="H12" s="3">
        <f t="shared" si="0"/>
        <v>121000</v>
      </c>
    </row>
    <row r="13" spans="1:14" ht="24" customHeight="1" x14ac:dyDescent="0.3">
      <c r="A13" s="28" t="s">
        <v>786</v>
      </c>
      <c r="B13" s="28" t="s">
        <v>4</v>
      </c>
      <c r="C13" s="5">
        <v>45259</v>
      </c>
      <c r="D13" s="28" t="s">
        <v>787</v>
      </c>
      <c r="E13" s="28" t="s">
        <v>788</v>
      </c>
      <c r="F13" s="4">
        <v>1</v>
      </c>
      <c r="G13" s="3">
        <v>140000</v>
      </c>
      <c r="H13" s="3">
        <f t="shared" si="0"/>
        <v>154000</v>
      </c>
    </row>
    <row r="14" spans="1:14" ht="24" customHeight="1" x14ac:dyDescent="0.3">
      <c r="A14" s="28" t="s">
        <v>791</v>
      </c>
      <c r="B14" s="28" t="s">
        <v>4</v>
      </c>
      <c r="C14" s="5">
        <v>45260</v>
      </c>
      <c r="D14" s="28" t="s">
        <v>792</v>
      </c>
      <c r="E14" s="28" t="s">
        <v>793</v>
      </c>
      <c r="F14" s="4">
        <v>1</v>
      </c>
      <c r="G14" s="3">
        <v>140000</v>
      </c>
      <c r="H14" s="3">
        <f t="shared" si="0"/>
        <v>154000</v>
      </c>
    </row>
    <row r="15" spans="1:14" ht="24" customHeight="1" x14ac:dyDescent="0.3">
      <c r="A15" s="28" t="s">
        <v>648</v>
      </c>
      <c r="B15" s="28" t="s">
        <v>649</v>
      </c>
      <c r="C15" s="5">
        <v>45232</v>
      </c>
      <c r="D15" s="28" t="s">
        <v>650</v>
      </c>
      <c r="E15" s="28" t="s">
        <v>651</v>
      </c>
      <c r="F15" s="4">
        <v>1</v>
      </c>
      <c r="G15" s="3">
        <v>121000</v>
      </c>
      <c r="H15" s="3">
        <f t="shared" si="0"/>
        <v>133100</v>
      </c>
    </row>
    <row r="16" spans="1:14" ht="24" customHeight="1" x14ac:dyDescent="0.3">
      <c r="A16" s="28" t="s">
        <v>648</v>
      </c>
      <c r="B16" s="28" t="s">
        <v>649</v>
      </c>
      <c r="C16" s="5">
        <v>45232</v>
      </c>
      <c r="D16" s="28" t="s">
        <v>652</v>
      </c>
      <c r="E16" s="28" t="s">
        <v>653</v>
      </c>
      <c r="F16" s="4">
        <v>1</v>
      </c>
      <c r="G16" s="3">
        <v>116000</v>
      </c>
      <c r="H16" s="3">
        <f t="shared" si="0"/>
        <v>127600</v>
      </c>
    </row>
    <row r="17" spans="1:8" ht="24" customHeight="1" x14ac:dyDescent="0.3">
      <c r="A17" s="28" t="s">
        <v>120</v>
      </c>
      <c r="B17" s="28" t="s">
        <v>675</v>
      </c>
      <c r="C17" s="5">
        <v>45233</v>
      </c>
      <c r="D17" s="28" t="s">
        <v>676</v>
      </c>
      <c r="E17" s="28" t="s">
        <v>677</v>
      </c>
      <c r="F17" s="4">
        <v>1</v>
      </c>
      <c r="G17" s="3">
        <v>106000</v>
      </c>
      <c r="H17" s="3">
        <f t="shared" si="0"/>
        <v>116600</v>
      </c>
    </row>
    <row r="18" spans="1:8" ht="24" customHeight="1" x14ac:dyDescent="0.3">
      <c r="A18" s="28" t="s">
        <v>120</v>
      </c>
      <c r="B18" s="28" t="s">
        <v>675</v>
      </c>
      <c r="C18" s="5">
        <v>45233</v>
      </c>
      <c r="D18" s="28" t="s">
        <v>678</v>
      </c>
      <c r="E18" s="28" t="s">
        <v>679</v>
      </c>
      <c r="F18" s="4">
        <v>2</v>
      </c>
      <c r="G18" s="3">
        <v>113000</v>
      </c>
      <c r="H18" s="3">
        <f t="shared" si="0"/>
        <v>124300</v>
      </c>
    </row>
    <row r="19" spans="1:8" ht="24" customHeight="1" x14ac:dyDescent="0.3">
      <c r="A19" s="28" t="s">
        <v>683</v>
      </c>
      <c r="B19" s="28" t="s">
        <v>684</v>
      </c>
      <c r="C19" s="5">
        <v>45236</v>
      </c>
      <c r="D19" s="28" t="s">
        <v>685</v>
      </c>
      <c r="E19" s="28" t="s">
        <v>686</v>
      </c>
      <c r="F19" s="4">
        <v>1</v>
      </c>
      <c r="G19" s="3">
        <v>110000</v>
      </c>
      <c r="H19" s="3">
        <f t="shared" si="0"/>
        <v>121000</v>
      </c>
    </row>
    <row r="20" spans="1:8" ht="24" customHeight="1" x14ac:dyDescent="0.3">
      <c r="A20" s="28" t="s">
        <v>693</v>
      </c>
      <c r="B20" s="28" t="s">
        <v>694</v>
      </c>
      <c r="C20" s="5">
        <v>45237</v>
      </c>
      <c r="D20" s="28" t="s">
        <v>695</v>
      </c>
      <c r="E20" s="28" t="s">
        <v>696</v>
      </c>
      <c r="F20" s="4">
        <v>1</v>
      </c>
      <c r="G20" s="3">
        <v>96000</v>
      </c>
      <c r="H20" s="3">
        <f t="shared" si="0"/>
        <v>105600</v>
      </c>
    </row>
    <row r="21" spans="1:8" ht="24" customHeight="1" x14ac:dyDescent="0.3">
      <c r="A21" s="28" t="s">
        <v>705</v>
      </c>
      <c r="B21" s="28" t="s">
        <v>706</v>
      </c>
      <c r="C21" s="5">
        <v>45239</v>
      </c>
      <c r="D21" s="28" t="s">
        <v>17</v>
      </c>
      <c r="E21" s="28" t="s">
        <v>707</v>
      </c>
      <c r="F21" s="4">
        <v>1</v>
      </c>
      <c r="G21" s="3">
        <v>116000</v>
      </c>
      <c r="H21" s="3">
        <f t="shared" si="0"/>
        <v>127600</v>
      </c>
    </row>
    <row r="22" spans="1:8" ht="24" customHeight="1" x14ac:dyDescent="0.3">
      <c r="A22" s="28" t="s">
        <v>708</v>
      </c>
      <c r="B22" s="28" t="s">
        <v>709</v>
      </c>
      <c r="C22" s="5">
        <v>45239</v>
      </c>
      <c r="D22" s="28" t="s">
        <v>710</v>
      </c>
      <c r="E22" s="28" t="s">
        <v>711</v>
      </c>
      <c r="F22" s="4">
        <v>1</v>
      </c>
      <c r="G22" s="3">
        <v>146000</v>
      </c>
      <c r="H22" s="3">
        <f t="shared" si="0"/>
        <v>160600</v>
      </c>
    </row>
    <row r="23" spans="1:8" ht="24" customHeight="1" x14ac:dyDescent="0.3">
      <c r="A23" s="28" t="s">
        <v>719</v>
      </c>
      <c r="B23" s="28" t="s">
        <v>720</v>
      </c>
      <c r="C23" s="5">
        <v>45243</v>
      </c>
      <c r="D23" s="28" t="s">
        <v>17</v>
      </c>
      <c r="E23" s="28" t="s">
        <v>721</v>
      </c>
      <c r="F23" s="4">
        <v>1</v>
      </c>
      <c r="G23" s="3">
        <v>106000</v>
      </c>
      <c r="H23" s="3">
        <f t="shared" si="0"/>
        <v>116600</v>
      </c>
    </row>
    <row r="24" spans="1:8" ht="24" customHeight="1" x14ac:dyDescent="0.3">
      <c r="A24" s="28" t="s">
        <v>719</v>
      </c>
      <c r="B24" s="28" t="s">
        <v>720</v>
      </c>
      <c r="C24" s="5">
        <v>45243</v>
      </c>
      <c r="D24" s="28" t="s">
        <v>722</v>
      </c>
      <c r="E24" s="28" t="s">
        <v>723</v>
      </c>
      <c r="F24" s="4">
        <v>1</v>
      </c>
      <c r="G24" s="3">
        <v>71000</v>
      </c>
      <c r="H24" s="3">
        <f t="shared" si="0"/>
        <v>78100</v>
      </c>
    </row>
    <row r="25" spans="1:8" ht="24" customHeight="1" x14ac:dyDescent="0.3">
      <c r="A25" s="28" t="s">
        <v>726</v>
      </c>
      <c r="B25" s="28" t="s">
        <v>727</v>
      </c>
      <c r="C25" s="5">
        <v>45244</v>
      </c>
      <c r="D25" s="28" t="s">
        <v>728</v>
      </c>
      <c r="E25" s="28" t="s">
        <v>729</v>
      </c>
      <c r="F25" s="4">
        <v>1</v>
      </c>
      <c r="G25" s="3">
        <v>96000</v>
      </c>
      <c r="H25" s="3">
        <f t="shared" si="0"/>
        <v>105600</v>
      </c>
    </row>
    <row r="26" spans="1:8" ht="24" customHeight="1" x14ac:dyDescent="0.3">
      <c r="A26" s="28" t="s">
        <v>726</v>
      </c>
      <c r="B26" s="28" t="s">
        <v>727</v>
      </c>
      <c r="C26" s="5">
        <v>45244</v>
      </c>
      <c r="D26" s="28" t="s">
        <v>730</v>
      </c>
      <c r="E26" s="28" t="s">
        <v>731</v>
      </c>
      <c r="F26" s="4">
        <v>1</v>
      </c>
      <c r="G26" s="3">
        <v>86000</v>
      </c>
      <c r="H26" s="3">
        <f t="shared" si="0"/>
        <v>94600</v>
      </c>
    </row>
    <row r="27" spans="1:8" ht="24" customHeight="1" x14ac:dyDescent="0.3">
      <c r="A27" s="28" t="s">
        <v>741</v>
      </c>
      <c r="B27" s="28" t="s">
        <v>742</v>
      </c>
      <c r="C27" s="5">
        <v>45246</v>
      </c>
      <c r="D27" s="28" t="s">
        <v>743</v>
      </c>
      <c r="E27" s="28" t="s">
        <v>744</v>
      </c>
      <c r="F27" s="4">
        <v>1</v>
      </c>
      <c r="G27" s="3">
        <v>106000</v>
      </c>
      <c r="H27" s="3">
        <f t="shared" si="0"/>
        <v>116600</v>
      </c>
    </row>
    <row r="28" spans="1:8" ht="24" customHeight="1" x14ac:dyDescent="0.3">
      <c r="A28" s="28" t="s">
        <v>752</v>
      </c>
      <c r="B28" s="28" t="s">
        <v>753</v>
      </c>
      <c r="C28" s="5">
        <v>45247</v>
      </c>
      <c r="D28" s="28" t="s">
        <v>17</v>
      </c>
      <c r="E28" s="28" t="s">
        <v>92</v>
      </c>
      <c r="F28" s="4">
        <v>1</v>
      </c>
      <c r="G28" s="3">
        <v>116000</v>
      </c>
      <c r="H28" s="3">
        <f t="shared" si="0"/>
        <v>127600</v>
      </c>
    </row>
    <row r="29" spans="1:8" ht="24" customHeight="1" x14ac:dyDescent="0.3">
      <c r="A29" s="28" t="s">
        <v>757</v>
      </c>
      <c r="B29" s="28" t="s">
        <v>758</v>
      </c>
      <c r="C29" s="5">
        <v>45250</v>
      </c>
      <c r="D29" s="28" t="s">
        <v>759</v>
      </c>
      <c r="E29" s="28" t="s">
        <v>41</v>
      </c>
      <c r="F29" s="4">
        <v>1</v>
      </c>
      <c r="G29" s="3">
        <v>151000</v>
      </c>
      <c r="H29" s="3">
        <f t="shared" si="0"/>
        <v>166100</v>
      </c>
    </row>
    <row r="30" spans="1:8" ht="24" customHeight="1" x14ac:dyDescent="0.3">
      <c r="A30" s="28" t="s">
        <v>766</v>
      </c>
      <c r="B30" s="28" t="s">
        <v>767</v>
      </c>
      <c r="C30" s="5">
        <v>45252</v>
      </c>
      <c r="D30" s="28" t="s">
        <v>54</v>
      </c>
      <c r="E30" s="28" t="s">
        <v>448</v>
      </c>
      <c r="F30" s="4">
        <v>1</v>
      </c>
      <c r="G30" s="3">
        <v>131000</v>
      </c>
      <c r="H30" s="3">
        <f t="shared" si="0"/>
        <v>144100</v>
      </c>
    </row>
    <row r="31" spans="1:8" ht="24" customHeight="1" x14ac:dyDescent="0.3">
      <c r="A31" s="28" t="s">
        <v>766</v>
      </c>
      <c r="B31" s="28" t="s">
        <v>767</v>
      </c>
      <c r="C31" s="5">
        <v>45252</v>
      </c>
      <c r="D31" s="28" t="s">
        <v>17</v>
      </c>
      <c r="E31" s="28" t="s">
        <v>92</v>
      </c>
      <c r="F31" s="4">
        <v>1</v>
      </c>
      <c r="G31" s="3">
        <v>120000</v>
      </c>
      <c r="H31" s="3">
        <f t="shared" si="0"/>
        <v>132000</v>
      </c>
    </row>
    <row r="32" spans="1:8" ht="24" customHeight="1" x14ac:dyDescent="0.3">
      <c r="A32" s="28" t="s">
        <v>766</v>
      </c>
      <c r="B32" s="28" t="s">
        <v>767</v>
      </c>
      <c r="C32" s="5">
        <v>45252</v>
      </c>
      <c r="D32" s="28" t="s">
        <v>728</v>
      </c>
      <c r="E32" s="28" t="s">
        <v>768</v>
      </c>
      <c r="F32" s="4">
        <v>1</v>
      </c>
      <c r="G32" s="3">
        <v>116000</v>
      </c>
      <c r="H32" s="3">
        <f t="shared" si="0"/>
        <v>127600</v>
      </c>
    </row>
    <row r="33" spans="1:8" ht="24" customHeight="1" x14ac:dyDescent="0.3">
      <c r="A33" s="28" t="s">
        <v>783</v>
      </c>
      <c r="B33" s="28" t="s">
        <v>784</v>
      </c>
      <c r="C33" s="5">
        <v>45259</v>
      </c>
      <c r="D33" s="28" t="s">
        <v>12</v>
      </c>
      <c r="E33" s="28" t="s">
        <v>785</v>
      </c>
      <c r="F33" s="4">
        <v>1</v>
      </c>
      <c r="G33" s="3">
        <v>151000</v>
      </c>
      <c r="H33" s="3">
        <f t="shared" si="0"/>
        <v>166100</v>
      </c>
    </row>
    <row r="34" spans="1:8" ht="24" customHeight="1" x14ac:dyDescent="0.3">
      <c r="A34" s="28" t="s">
        <v>120</v>
      </c>
      <c r="B34" s="28" t="s">
        <v>16</v>
      </c>
      <c r="C34" s="5">
        <v>45259</v>
      </c>
      <c r="D34" s="28" t="s">
        <v>789</v>
      </c>
      <c r="E34" s="28" t="s">
        <v>790</v>
      </c>
      <c r="F34" s="4">
        <v>1</v>
      </c>
      <c r="G34" s="3">
        <v>96000</v>
      </c>
      <c r="H34" s="3">
        <f t="shared" si="0"/>
        <v>105600</v>
      </c>
    </row>
    <row r="35" spans="1:8" ht="24" customHeight="1" x14ac:dyDescent="0.3">
      <c r="A35" s="28" t="s">
        <v>120</v>
      </c>
      <c r="B35" s="28" t="s">
        <v>16</v>
      </c>
      <c r="C35" s="5">
        <v>45259</v>
      </c>
      <c r="D35" s="28" t="s">
        <v>17</v>
      </c>
      <c r="E35" s="28" t="s">
        <v>92</v>
      </c>
      <c r="F35" s="4">
        <v>2</v>
      </c>
      <c r="G35" s="3">
        <v>222000</v>
      </c>
      <c r="H35" s="3">
        <f t="shared" si="0"/>
        <v>244200</v>
      </c>
    </row>
    <row r="36" spans="1:8" ht="24" customHeight="1" x14ac:dyDescent="0.3">
      <c r="A36" s="28" t="s">
        <v>794</v>
      </c>
      <c r="B36" s="28" t="s">
        <v>795</v>
      </c>
      <c r="C36" s="5">
        <v>45260</v>
      </c>
      <c r="D36" s="28" t="s">
        <v>728</v>
      </c>
      <c r="E36" s="28" t="s">
        <v>796</v>
      </c>
      <c r="F36" s="4">
        <v>1</v>
      </c>
      <c r="G36" s="3">
        <v>86000</v>
      </c>
      <c r="H36" s="3">
        <f t="shared" si="0"/>
        <v>94600</v>
      </c>
    </row>
    <row r="37" spans="1:8" ht="24" customHeight="1" x14ac:dyDescent="0.3">
      <c r="A37" s="28"/>
      <c r="B37" s="28"/>
      <c r="C37" s="5"/>
      <c r="D37" s="28"/>
      <c r="E37" s="28"/>
      <c r="F37" s="4"/>
      <c r="G37" s="3"/>
      <c r="H37" s="3"/>
    </row>
    <row r="38" spans="1:8" ht="24" customHeight="1" x14ac:dyDescent="0.3">
      <c r="A38" s="29" t="s">
        <v>29</v>
      </c>
      <c r="B38" s="29" t="s">
        <v>0</v>
      </c>
      <c r="C38" s="29" t="s">
        <v>1</v>
      </c>
      <c r="D38" s="29" t="s">
        <v>3</v>
      </c>
      <c r="E38" s="29" t="s">
        <v>6</v>
      </c>
      <c r="F38" s="29" t="s">
        <v>28</v>
      </c>
      <c r="G38" s="22" t="s">
        <v>2</v>
      </c>
      <c r="H38" s="22" t="s">
        <v>9</v>
      </c>
    </row>
    <row r="39" spans="1:8" ht="24" customHeight="1" x14ac:dyDescent="0.3">
      <c r="A39" s="28" t="s">
        <v>98</v>
      </c>
      <c r="B39" s="28" t="s">
        <v>4</v>
      </c>
      <c r="C39" s="35">
        <v>45231</v>
      </c>
      <c r="D39" s="28" t="s">
        <v>636</v>
      </c>
      <c r="E39" s="28" t="s">
        <v>637</v>
      </c>
      <c r="F39" s="4">
        <v>1</v>
      </c>
      <c r="G39" s="3">
        <v>120000</v>
      </c>
      <c r="H39" s="3">
        <f t="shared" ref="H39:H81" si="1">G39+G39*0.1</f>
        <v>132000</v>
      </c>
    </row>
    <row r="40" spans="1:8" ht="24" customHeight="1" x14ac:dyDescent="0.3">
      <c r="A40" s="28" t="s">
        <v>643</v>
      </c>
      <c r="B40" s="28" t="s">
        <v>4</v>
      </c>
      <c r="C40" s="35">
        <v>45231</v>
      </c>
      <c r="D40" s="28" t="s">
        <v>145</v>
      </c>
      <c r="E40" s="28" t="s">
        <v>20</v>
      </c>
      <c r="F40" s="4">
        <v>1</v>
      </c>
      <c r="G40" s="3">
        <v>130000</v>
      </c>
      <c r="H40" s="3">
        <f t="shared" si="1"/>
        <v>143000</v>
      </c>
    </row>
    <row r="41" spans="1:8" ht="24" customHeight="1" x14ac:dyDescent="0.3">
      <c r="A41" s="28" t="s">
        <v>98</v>
      </c>
      <c r="B41" s="28" t="s">
        <v>670</v>
      </c>
      <c r="C41" s="5">
        <v>45233</v>
      </c>
      <c r="D41" s="28" t="s">
        <v>671</v>
      </c>
      <c r="E41" s="28" t="s">
        <v>672</v>
      </c>
      <c r="F41" s="4">
        <v>2</v>
      </c>
      <c r="G41" s="3">
        <v>170000</v>
      </c>
      <c r="H41" s="3">
        <f t="shared" si="1"/>
        <v>187000</v>
      </c>
    </row>
    <row r="42" spans="1:8" ht="24" customHeight="1" x14ac:dyDescent="0.3">
      <c r="A42" s="28" t="s">
        <v>98</v>
      </c>
      <c r="B42" s="28" t="s">
        <v>4</v>
      </c>
      <c r="C42" s="5">
        <v>45233</v>
      </c>
      <c r="D42" s="28" t="s">
        <v>673</v>
      </c>
      <c r="E42" s="28" t="s">
        <v>674</v>
      </c>
      <c r="F42" s="4">
        <v>1</v>
      </c>
      <c r="G42" s="3">
        <v>110000</v>
      </c>
      <c r="H42" s="3">
        <f t="shared" si="1"/>
        <v>121000</v>
      </c>
    </row>
    <row r="43" spans="1:8" ht="24" customHeight="1" x14ac:dyDescent="0.3">
      <c r="A43" s="28" t="s">
        <v>680</v>
      </c>
      <c r="B43" s="28" t="s">
        <v>4</v>
      </c>
      <c r="C43" s="5">
        <v>45236</v>
      </c>
      <c r="D43" s="28" t="s">
        <v>681</v>
      </c>
      <c r="E43" s="28" t="s">
        <v>682</v>
      </c>
      <c r="F43" s="4">
        <v>1</v>
      </c>
      <c r="G43" s="3">
        <v>120000</v>
      </c>
      <c r="H43" s="3">
        <f t="shared" si="1"/>
        <v>132000</v>
      </c>
    </row>
    <row r="44" spans="1:8" ht="24" customHeight="1" x14ac:dyDescent="0.3">
      <c r="A44" s="28" t="s">
        <v>687</v>
      </c>
      <c r="B44" s="28" t="s">
        <v>688</v>
      </c>
      <c r="C44" s="5">
        <v>45237</v>
      </c>
      <c r="D44" s="28" t="s">
        <v>689</v>
      </c>
      <c r="E44" s="28" t="s">
        <v>690</v>
      </c>
      <c r="F44" s="4">
        <v>1</v>
      </c>
      <c r="G44" s="3">
        <v>100000</v>
      </c>
      <c r="H44" s="3">
        <f t="shared" si="1"/>
        <v>110000</v>
      </c>
    </row>
    <row r="45" spans="1:8" ht="24" customHeight="1" x14ac:dyDescent="0.3">
      <c r="A45" s="28" t="s">
        <v>687</v>
      </c>
      <c r="B45" s="28" t="s">
        <v>688</v>
      </c>
      <c r="C45" s="5">
        <v>45237</v>
      </c>
      <c r="D45" s="28" t="s">
        <v>691</v>
      </c>
      <c r="E45" s="28" t="s">
        <v>692</v>
      </c>
      <c r="F45" s="4">
        <v>1</v>
      </c>
      <c r="G45" s="3">
        <v>100000</v>
      </c>
      <c r="H45" s="3">
        <f t="shared" si="1"/>
        <v>110000</v>
      </c>
    </row>
    <row r="46" spans="1:8" ht="24" customHeight="1" x14ac:dyDescent="0.3">
      <c r="A46" s="28" t="s">
        <v>98</v>
      </c>
      <c r="B46" s="28" t="s">
        <v>4</v>
      </c>
      <c r="C46" s="5">
        <v>45238</v>
      </c>
      <c r="D46" s="28" t="s">
        <v>697</v>
      </c>
      <c r="E46" s="28" t="s">
        <v>698</v>
      </c>
      <c r="F46" s="4">
        <v>1</v>
      </c>
      <c r="G46" s="3">
        <v>130000</v>
      </c>
      <c r="H46" s="3">
        <f t="shared" si="1"/>
        <v>143000</v>
      </c>
    </row>
    <row r="47" spans="1:8" ht="24" customHeight="1" x14ac:dyDescent="0.3">
      <c r="A47" s="28" t="s">
        <v>712</v>
      </c>
      <c r="B47" s="28" t="s">
        <v>713</v>
      </c>
      <c r="C47" s="5">
        <v>45240</v>
      </c>
      <c r="D47" s="28" t="s">
        <v>673</v>
      </c>
      <c r="E47" s="28" t="s">
        <v>289</v>
      </c>
      <c r="F47" s="4">
        <v>1</v>
      </c>
      <c r="G47" s="3">
        <v>100000</v>
      </c>
      <c r="H47" s="3">
        <f t="shared" si="1"/>
        <v>110000</v>
      </c>
    </row>
    <row r="48" spans="1:8" ht="24" customHeight="1" x14ac:dyDescent="0.3">
      <c r="A48" s="28" t="s">
        <v>712</v>
      </c>
      <c r="B48" s="28" t="s">
        <v>713</v>
      </c>
      <c r="C48" s="5">
        <v>45240</v>
      </c>
      <c r="D48" s="28" t="s">
        <v>714</v>
      </c>
      <c r="E48" s="28" t="s">
        <v>715</v>
      </c>
      <c r="F48" s="4">
        <v>1</v>
      </c>
      <c r="G48" s="3">
        <v>120000</v>
      </c>
      <c r="H48" s="3">
        <f t="shared" si="1"/>
        <v>132000</v>
      </c>
    </row>
    <row r="49" spans="1:8" ht="24" customHeight="1" x14ac:dyDescent="0.3">
      <c r="A49" s="28" t="s">
        <v>98</v>
      </c>
      <c r="B49" s="28" t="s">
        <v>4</v>
      </c>
      <c r="C49" s="5">
        <v>45243</v>
      </c>
      <c r="D49" s="28" t="s">
        <v>716</v>
      </c>
      <c r="E49" s="28" t="s">
        <v>717</v>
      </c>
      <c r="F49" s="4">
        <v>1</v>
      </c>
      <c r="G49" s="3">
        <v>70000</v>
      </c>
      <c r="H49" s="3">
        <f t="shared" si="1"/>
        <v>77000</v>
      </c>
    </row>
    <row r="50" spans="1:8" ht="24" customHeight="1" x14ac:dyDescent="0.3">
      <c r="A50" s="28" t="s">
        <v>98</v>
      </c>
      <c r="B50" s="28" t="s">
        <v>4</v>
      </c>
      <c r="C50" s="5">
        <v>45243</v>
      </c>
      <c r="D50" s="28" t="s">
        <v>147</v>
      </c>
      <c r="E50" s="28" t="s">
        <v>718</v>
      </c>
      <c r="F50" s="4">
        <v>1</v>
      </c>
      <c r="G50" s="3">
        <v>100000</v>
      </c>
      <c r="H50" s="3">
        <f t="shared" si="1"/>
        <v>110000</v>
      </c>
    </row>
    <row r="51" spans="1:8" ht="24" customHeight="1" x14ac:dyDescent="0.3">
      <c r="A51" s="28" t="s">
        <v>98</v>
      </c>
      <c r="B51" s="28" t="s">
        <v>735</v>
      </c>
      <c r="C51" s="5">
        <v>45246</v>
      </c>
      <c r="D51" s="28" t="s">
        <v>48</v>
      </c>
      <c r="E51" s="28" t="s">
        <v>736</v>
      </c>
      <c r="F51" s="4">
        <v>1</v>
      </c>
      <c r="G51" s="3">
        <v>120000</v>
      </c>
      <c r="H51" s="3">
        <f t="shared" si="1"/>
        <v>132000</v>
      </c>
    </row>
    <row r="52" spans="1:8" ht="24" customHeight="1" x14ac:dyDescent="0.3">
      <c r="A52" s="28" t="s">
        <v>738</v>
      </c>
      <c r="B52" s="28" t="s">
        <v>4</v>
      </c>
      <c r="C52" s="5">
        <v>45246</v>
      </c>
      <c r="D52" s="28" t="s">
        <v>739</v>
      </c>
      <c r="E52" s="28" t="s">
        <v>740</v>
      </c>
      <c r="F52" s="4">
        <v>1</v>
      </c>
      <c r="G52" s="3">
        <v>100000</v>
      </c>
      <c r="H52" s="3">
        <f t="shared" si="1"/>
        <v>110000</v>
      </c>
    </row>
    <row r="53" spans="1:8" ht="24" customHeight="1" x14ac:dyDescent="0.3">
      <c r="A53" s="28" t="s">
        <v>98</v>
      </c>
      <c r="B53" s="28" t="s">
        <v>4</v>
      </c>
      <c r="C53" s="5">
        <v>45247</v>
      </c>
      <c r="D53" s="28" t="s">
        <v>673</v>
      </c>
      <c r="E53" s="28" t="s">
        <v>289</v>
      </c>
      <c r="F53" s="4">
        <v>1</v>
      </c>
      <c r="G53" s="3">
        <v>110000</v>
      </c>
      <c r="H53" s="3">
        <f t="shared" si="1"/>
        <v>121000</v>
      </c>
    </row>
    <row r="54" spans="1:8" ht="24" customHeight="1" x14ac:dyDescent="0.3">
      <c r="A54" s="28" t="s">
        <v>98</v>
      </c>
      <c r="B54" s="28" t="s">
        <v>4</v>
      </c>
      <c r="C54" s="5">
        <v>45247</v>
      </c>
      <c r="D54" s="28" t="s">
        <v>745</v>
      </c>
      <c r="E54" s="28" t="s">
        <v>746</v>
      </c>
      <c r="F54" s="4">
        <v>1</v>
      </c>
      <c r="G54" s="3">
        <v>110000</v>
      </c>
      <c r="H54" s="3">
        <f t="shared" si="1"/>
        <v>121000</v>
      </c>
    </row>
    <row r="55" spans="1:8" ht="24" customHeight="1" x14ac:dyDescent="0.3">
      <c r="A55" s="28" t="s">
        <v>98</v>
      </c>
      <c r="B55" s="28" t="s">
        <v>4</v>
      </c>
      <c r="C55" s="5">
        <v>45247</v>
      </c>
      <c r="D55" s="28" t="s">
        <v>145</v>
      </c>
      <c r="E55" s="28" t="s">
        <v>747</v>
      </c>
      <c r="F55" s="4">
        <v>1</v>
      </c>
      <c r="G55" s="3">
        <v>100000</v>
      </c>
      <c r="H55" s="3">
        <f t="shared" si="1"/>
        <v>110000</v>
      </c>
    </row>
    <row r="56" spans="1:8" ht="24" customHeight="1" x14ac:dyDescent="0.3">
      <c r="A56" s="28" t="s">
        <v>98</v>
      </c>
      <c r="B56" s="28" t="s">
        <v>4</v>
      </c>
      <c r="C56" s="5">
        <v>45247</v>
      </c>
      <c r="D56" s="28" t="s">
        <v>145</v>
      </c>
      <c r="E56" s="28" t="s">
        <v>747</v>
      </c>
      <c r="F56" s="4">
        <v>1</v>
      </c>
      <c r="G56" s="3">
        <v>60000</v>
      </c>
      <c r="H56" s="3">
        <f t="shared" si="1"/>
        <v>66000</v>
      </c>
    </row>
    <row r="57" spans="1:8" ht="24" customHeight="1" x14ac:dyDescent="0.3">
      <c r="A57" s="28" t="s">
        <v>754</v>
      </c>
      <c r="B57" s="28" t="s">
        <v>4</v>
      </c>
      <c r="C57" s="5">
        <v>45250</v>
      </c>
      <c r="D57" s="28" t="s">
        <v>755</v>
      </c>
      <c r="E57" s="28" t="s">
        <v>756</v>
      </c>
      <c r="F57" s="4">
        <v>2</v>
      </c>
      <c r="G57" s="3">
        <v>170000</v>
      </c>
      <c r="H57" s="3">
        <f t="shared" si="1"/>
        <v>187000</v>
      </c>
    </row>
    <row r="58" spans="1:8" ht="24" customHeight="1" x14ac:dyDescent="0.3">
      <c r="A58" s="28" t="s">
        <v>98</v>
      </c>
      <c r="B58" s="28" t="s">
        <v>4</v>
      </c>
      <c r="C58" s="5">
        <v>45251</v>
      </c>
      <c r="D58" s="28" t="s">
        <v>760</v>
      </c>
      <c r="E58" s="28" t="s">
        <v>761</v>
      </c>
      <c r="F58" s="4">
        <v>2</v>
      </c>
      <c r="G58" s="3">
        <v>280000</v>
      </c>
      <c r="H58" s="3">
        <f t="shared" si="1"/>
        <v>308000</v>
      </c>
    </row>
    <row r="59" spans="1:8" ht="24" customHeight="1" x14ac:dyDescent="0.3">
      <c r="A59" s="28" t="s">
        <v>762</v>
      </c>
      <c r="B59" s="28" t="s">
        <v>763</v>
      </c>
      <c r="C59" s="5">
        <v>45252</v>
      </c>
      <c r="D59" s="28" t="s">
        <v>764</v>
      </c>
      <c r="E59" s="28" t="s">
        <v>765</v>
      </c>
      <c r="F59" s="4">
        <v>2</v>
      </c>
      <c r="G59" s="3">
        <v>250000</v>
      </c>
      <c r="H59" s="3">
        <f t="shared" si="1"/>
        <v>275000</v>
      </c>
    </row>
    <row r="60" spans="1:8" ht="24" customHeight="1" x14ac:dyDescent="0.3">
      <c r="A60" s="28" t="s">
        <v>769</v>
      </c>
      <c r="B60" s="28" t="s">
        <v>770</v>
      </c>
      <c r="C60" s="5">
        <v>45253</v>
      </c>
      <c r="D60" s="28" t="s">
        <v>673</v>
      </c>
      <c r="E60" s="28" t="s">
        <v>289</v>
      </c>
      <c r="F60" s="4">
        <v>1</v>
      </c>
      <c r="G60" s="3">
        <v>80000</v>
      </c>
      <c r="H60" s="3">
        <f t="shared" si="1"/>
        <v>88000</v>
      </c>
    </row>
    <row r="61" spans="1:8" ht="24" customHeight="1" x14ac:dyDescent="0.3">
      <c r="A61" s="28" t="s">
        <v>769</v>
      </c>
      <c r="B61" s="28" t="s">
        <v>770</v>
      </c>
      <c r="C61" s="5">
        <v>45253</v>
      </c>
      <c r="D61" s="28" t="s">
        <v>771</v>
      </c>
      <c r="E61" s="28" t="s">
        <v>772</v>
      </c>
      <c r="F61" s="4">
        <v>1</v>
      </c>
      <c r="G61" s="3">
        <v>100000</v>
      </c>
      <c r="H61" s="3">
        <f t="shared" si="1"/>
        <v>110000</v>
      </c>
    </row>
    <row r="62" spans="1:8" ht="24" customHeight="1" x14ac:dyDescent="0.3">
      <c r="A62" s="28" t="s">
        <v>98</v>
      </c>
      <c r="B62" s="28" t="s">
        <v>4</v>
      </c>
      <c r="C62" s="35">
        <v>45253</v>
      </c>
      <c r="D62" s="28" t="s">
        <v>774</v>
      </c>
      <c r="E62" s="28" t="s">
        <v>775</v>
      </c>
      <c r="F62" s="4">
        <v>2</v>
      </c>
      <c r="G62" s="3">
        <v>150000</v>
      </c>
      <c r="H62" s="3">
        <f t="shared" si="1"/>
        <v>165000</v>
      </c>
    </row>
    <row r="63" spans="1:8" ht="24" customHeight="1" x14ac:dyDescent="0.3">
      <c r="A63" s="28" t="s">
        <v>98</v>
      </c>
      <c r="B63" s="28" t="s">
        <v>4</v>
      </c>
      <c r="C63" s="5">
        <v>45254</v>
      </c>
      <c r="D63" s="28" t="s">
        <v>776</v>
      </c>
      <c r="E63" s="28" t="s">
        <v>777</v>
      </c>
      <c r="F63" s="4">
        <v>1</v>
      </c>
      <c r="G63" s="3">
        <v>110000</v>
      </c>
      <c r="H63" s="3">
        <f t="shared" si="1"/>
        <v>121000</v>
      </c>
    </row>
    <row r="64" spans="1:8" ht="24" customHeight="1" x14ac:dyDescent="0.3">
      <c r="A64" s="28" t="s">
        <v>98</v>
      </c>
      <c r="B64" s="28" t="s">
        <v>780</v>
      </c>
      <c r="C64" s="5">
        <v>45257</v>
      </c>
      <c r="D64" s="28" t="s">
        <v>755</v>
      </c>
      <c r="E64" s="28" t="s">
        <v>22</v>
      </c>
      <c r="F64" s="4">
        <v>2</v>
      </c>
      <c r="G64" s="3">
        <v>160000</v>
      </c>
      <c r="H64" s="3">
        <f t="shared" si="1"/>
        <v>176000</v>
      </c>
    </row>
    <row r="65" spans="1:8" ht="24" customHeight="1" x14ac:dyDescent="0.3">
      <c r="A65" s="28" t="s">
        <v>98</v>
      </c>
      <c r="B65" s="28" t="s">
        <v>780</v>
      </c>
      <c r="C65" s="5">
        <v>45257</v>
      </c>
      <c r="D65" s="28" t="s">
        <v>145</v>
      </c>
      <c r="E65" s="28" t="s">
        <v>20</v>
      </c>
      <c r="F65" s="4">
        <v>1</v>
      </c>
      <c r="G65" s="3">
        <v>110000</v>
      </c>
      <c r="H65" s="3">
        <f t="shared" si="1"/>
        <v>121000</v>
      </c>
    </row>
    <row r="66" spans="1:8" ht="24" customHeight="1" x14ac:dyDescent="0.3">
      <c r="A66" s="28" t="s">
        <v>98</v>
      </c>
      <c r="B66" s="28" t="s">
        <v>780</v>
      </c>
      <c r="C66" s="5">
        <v>45257</v>
      </c>
      <c r="D66" s="28" t="s">
        <v>145</v>
      </c>
      <c r="E66" s="28" t="s">
        <v>20</v>
      </c>
      <c r="F66" s="4">
        <v>1</v>
      </c>
      <c r="G66" s="3">
        <v>120000</v>
      </c>
      <c r="H66" s="3">
        <f t="shared" si="1"/>
        <v>132000</v>
      </c>
    </row>
    <row r="67" spans="1:8" ht="24" customHeight="1" x14ac:dyDescent="0.3">
      <c r="A67" s="28" t="s">
        <v>98</v>
      </c>
      <c r="B67" s="28" t="s">
        <v>4</v>
      </c>
      <c r="C67" s="5">
        <v>45258</v>
      </c>
      <c r="D67" s="28" t="s">
        <v>195</v>
      </c>
      <c r="E67" s="28" t="s">
        <v>196</v>
      </c>
      <c r="F67" s="4">
        <v>1</v>
      </c>
      <c r="G67" s="3">
        <v>60000</v>
      </c>
      <c r="H67" s="3">
        <f t="shared" si="1"/>
        <v>66000</v>
      </c>
    </row>
    <row r="68" spans="1:8" ht="24" customHeight="1" x14ac:dyDescent="0.3">
      <c r="A68" s="28" t="s">
        <v>98</v>
      </c>
      <c r="B68" s="28" t="s">
        <v>4</v>
      </c>
      <c r="C68" s="5">
        <v>45258</v>
      </c>
      <c r="D68" s="28" t="s">
        <v>143</v>
      </c>
      <c r="E68" s="28" t="s">
        <v>781</v>
      </c>
      <c r="F68" s="4">
        <v>1</v>
      </c>
      <c r="G68" s="3">
        <v>90000</v>
      </c>
      <c r="H68" s="3">
        <f t="shared" si="1"/>
        <v>99000</v>
      </c>
    </row>
    <row r="69" spans="1:8" ht="24" customHeight="1" x14ac:dyDescent="0.3">
      <c r="A69" s="28" t="s">
        <v>98</v>
      </c>
      <c r="B69" s="28" t="s">
        <v>4</v>
      </c>
      <c r="C69" s="5">
        <v>45258</v>
      </c>
      <c r="D69" s="28" t="s">
        <v>782</v>
      </c>
      <c r="E69" s="28" t="s">
        <v>289</v>
      </c>
      <c r="F69" s="4">
        <v>1</v>
      </c>
      <c r="G69" s="3">
        <v>110000</v>
      </c>
      <c r="H69" s="3">
        <f t="shared" si="1"/>
        <v>121000</v>
      </c>
    </row>
    <row r="70" spans="1:8" ht="24" customHeight="1" x14ac:dyDescent="0.3">
      <c r="A70" s="28" t="s">
        <v>797</v>
      </c>
      <c r="B70" s="28" t="s">
        <v>798</v>
      </c>
      <c r="C70" s="5">
        <v>45233</v>
      </c>
      <c r="D70" s="28" t="s">
        <v>799</v>
      </c>
      <c r="E70" s="28" t="s">
        <v>800</v>
      </c>
      <c r="F70" s="4">
        <v>3</v>
      </c>
      <c r="G70" s="3">
        <v>425000</v>
      </c>
      <c r="H70" s="3">
        <f t="shared" si="1"/>
        <v>467500</v>
      </c>
    </row>
    <row r="71" spans="1:8" ht="24" customHeight="1" x14ac:dyDescent="0.3">
      <c r="A71" s="28" t="s">
        <v>797</v>
      </c>
      <c r="B71" s="28" t="s">
        <v>798</v>
      </c>
      <c r="C71" s="5">
        <v>45236</v>
      </c>
      <c r="D71" s="28" t="s">
        <v>801</v>
      </c>
      <c r="E71" s="28" t="s">
        <v>802</v>
      </c>
      <c r="F71" s="4">
        <v>1</v>
      </c>
      <c r="G71" s="3">
        <v>105000</v>
      </c>
      <c r="H71" s="3">
        <f t="shared" si="1"/>
        <v>115500</v>
      </c>
    </row>
    <row r="72" spans="1:8" ht="24" customHeight="1" x14ac:dyDescent="0.3">
      <c r="A72" s="28" t="s">
        <v>797</v>
      </c>
      <c r="B72" s="28" t="s">
        <v>798</v>
      </c>
      <c r="C72" s="5">
        <v>45237</v>
      </c>
      <c r="D72" s="28" t="s">
        <v>799</v>
      </c>
      <c r="E72" s="28" t="s">
        <v>800</v>
      </c>
      <c r="F72" s="4">
        <v>3</v>
      </c>
      <c r="G72" s="3">
        <v>385000</v>
      </c>
      <c r="H72" s="3">
        <f t="shared" si="1"/>
        <v>423500</v>
      </c>
    </row>
    <row r="73" spans="1:8" ht="24" customHeight="1" x14ac:dyDescent="0.3">
      <c r="A73" s="28" t="s">
        <v>797</v>
      </c>
      <c r="B73" s="28" t="s">
        <v>798</v>
      </c>
      <c r="C73" s="5">
        <v>45240</v>
      </c>
      <c r="D73" s="28" t="s">
        <v>799</v>
      </c>
      <c r="E73" s="28" t="s">
        <v>800</v>
      </c>
      <c r="F73" s="4">
        <v>4</v>
      </c>
      <c r="G73" s="3">
        <v>530000</v>
      </c>
      <c r="H73" s="3">
        <f t="shared" si="1"/>
        <v>583000</v>
      </c>
    </row>
    <row r="74" spans="1:8" ht="24" customHeight="1" x14ac:dyDescent="0.3">
      <c r="A74" s="28" t="s">
        <v>797</v>
      </c>
      <c r="B74" s="28" t="s">
        <v>798</v>
      </c>
      <c r="C74" s="5">
        <v>45245</v>
      </c>
      <c r="D74" s="28" t="s">
        <v>803</v>
      </c>
      <c r="E74" s="28" t="s">
        <v>804</v>
      </c>
      <c r="F74" s="4">
        <v>1</v>
      </c>
      <c r="G74" s="3">
        <v>95000</v>
      </c>
      <c r="H74" s="3">
        <f t="shared" si="1"/>
        <v>104500</v>
      </c>
    </row>
    <row r="75" spans="1:8" ht="24" customHeight="1" x14ac:dyDescent="0.3">
      <c r="A75" s="28" t="s">
        <v>797</v>
      </c>
      <c r="B75" s="28" t="s">
        <v>798</v>
      </c>
      <c r="C75" s="5">
        <v>45245</v>
      </c>
      <c r="D75" s="28" t="s">
        <v>799</v>
      </c>
      <c r="E75" s="28" t="s">
        <v>800</v>
      </c>
      <c r="F75" s="4">
        <v>5</v>
      </c>
      <c r="G75" s="3">
        <v>640000</v>
      </c>
      <c r="H75" s="3">
        <f t="shared" si="1"/>
        <v>704000</v>
      </c>
    </row>
    <row r="76" spans="1:8" ht="24" customHeight="1" x14ac:dyDescent="0.3">
      <c r="A76" s="28" t="s">
        <v>797</v>
      </c>
      <c r="B76" s="28" t="s">
        <v>798</v>
      </c>
      <c r="C76" s="5">
        <v>45250</v>
      </c>
      <c r="D76" s="28" t="s">
        <v>805</v>
      </c>
      <c r="E76" s="28" t="s">
        <v>807</v>
      </c>
      <c r="F76" s="4">
        <v>1</v>
      </c>
      <c r="G76" s="3">
        <v>120000</v>
      </c>
      <c r="H76" s="3">
        <f t="shared" si="1"/>
        <v>132000</v>
      </c>
    </row>
    <row r="77" spans="1:8" ht="24" customHeight="1" x14ac:dyDescent="0.3">
      <c r="A77" s="28" t="s">
        <v>797</v>
      </c>
      <c r="B77" s="28" t="s">
        <v>798</v>
      </c>
      <c r="C77" s="5">
        <v>45251</v>
      </c>
      <c r="D77" s="28" t="s">
        <v>659</v>
      </c>
      <c r="E77" s="28" t="s">
        <v>808</v>
      </c>
      <c r="F77" s="4">
        <v>5</v>
      </c>
      <c r="G77" s="3">
        <v>600000</v>
      </c>
      <c r="H77" s="3">
        <f t="shared" si="1"/>
        <v>660000</v>
      </c>
    </row>
    <row r="78" spans="1:8" ht="24" customHeight="1" x14ac:dyDescent="0.3">
      <c r="A78" s="28" t="s">
        <v>797</v>
      </c>
      <c r="B78" s="28" t="s">
        <v>798</v>
      </c>
      <c r="C78" s="5">
        <v>45252</v>
      </c>
      <c r="D78" s="28" t="s">
        <v>806</v>
      </c>
      <c r="E78" s="28" t="s">
        <v>809</v>
      </c>
      <c r="F78" s="4">
        <v>2</v>
      </c>
      <c r="G78" s="3">
        <v>190000</v>
      </c>
      <c r="H78" s="3">
        <f t="shared" si="1"/>
        <v>209000</v>
      </c>
    </row>
    <row r="79" spans="1:8" ht="24" customHeight="1" x14ac:dyDescent="0.3">
      <c r="A79" s="28" t="s">
        <v>797</v>
      </c>
      <c r="B79" s="28" t="s">
        <v>798</v>
      </c>
      <c r="C79" s="5">
        <v>45257</v>
      </c>
      <c r="D79" s="28" t="s">
        <v>660</v>
      </c>
      <c r="E79" s="28" t="s">
        <v>251</v>
      </c>
      <c r="F79" s="4">
        <v>1</v>
      </c>
      <c r="G79" s="3">
        <v>120000</v>
      </c>
      <c r="H79" s="3">
        <f t="shared" si="1"/>
        <v>132000</v>
      </c>
    </row>
    <row r="80" spans="1:8" ht="24" customHeight="1" x14ac:dyDescent="0.3">
      <c r="A80" s="28" t="s">
        <v>98</v>
      </c>
      <c r="B80" s="28" t="s">
        <v>16</v>
      </c>
      <c r="C80" s="5">
        <v>45257</v>
      </c>
      <c r="D80" s="28" t="s">
        <v>659</v>
      </c>
      <c r="E80" s="28" t="s">
        <v>488</v>
      </c>
      <c r="F80" s="4">
        <v>5</v>
      </c>
      <c r="G80" s="3">
        <v>650000</v>
      </c>
      <c r="H80" s="3">
        <f t="shared" si="1"/>
        <v>715000</v>
      </c>
    </row>
    <row r="81" spans="1:8" ht="24" customHeight="1" x14ac:dyDescent="0.3">
      <c r="A81" s="28" t="s">
        <v>98</v>
      </c>
      <c r="B81" s="28" t="s">
        <v>16</v>
      </c>
      <c r="C81" s="5">
        <v>45260</v>
      </c>
      <c r="D81" s="28" t="s">
        <v>659</v>
      </c>
      <c r="E81" s="28" t="s">
        <v>488</v>
      </c>
      <c r="F81" s="4">
        <v>4</v>
      </c>
      <c r="G81" s="3">
        <v>135000</v>
      </c>
      <c r="H81" s="3">
        <f t="shared" si="1"/>
        <v>148500</v>
      </c>
    </row>
  </sheetData>
  <autoFilter ref="A3:H3" xr:uid="{3AA90AC4-1E8C-49C7-B01F-B8E496BCAFB1}">
    <sortState xmlns:xlrd2="http://schemas.microsoft.com/office/spreadsheetml/2017/richdata2" ref="A4:H36">
      <sortCondition descending="1" ref="B3"/>
    </sortState>
  </autoFilter>
  <mergeCells count="5">
    <mergeCell ref="A1:B1"/>
    <mergeCell ref="J4:J5"/>
    <mergeCell ref="N4:N5"/>
    <mergeCell ref="J7:J8"/>
    <mergeCell ref="N7:N8"/>
  </mergeCells>
  <phoneticPr fontId="2" type="noConversion"/>
  <pageMargins left="0.7" right="0.7" top="0.75" bottom="0.75" header="0.3" footer="0.3"/>
  <pageSetup paperSize="9" scale="37" orientation="portrait" r:id="rId1"/>
  <rowBreaks count="1" manualBreakCount="1">
    <brk id="3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4B06-3A6A-4525-A44A-B74E10E182AA}">
  <sheetPr>
    <pageSetUpPr fitToPage="1"/>
  </sheetPr>
  <dimension ref="A1:N96"/>
  <sheetViews>
    <sheetView workbookViewId="0">
      <selection sqref="A1:XFD1048576"/>
    </sheetView>
  </sheetViews>
  <sheetFormatPr defaultRowHeight="21" customHeight="1" x14ac:dyDescent="0.3"/>
  <cols>
    <col min="1" max="1" width="5.25" style="34" bestFit="1" customWidth="1"/>
    <col min="2" max="2" width="7.5" style="34" customWidth="1"/>
    <col min="3" max="3" width="9.875" style="34" bestFit="1" customWidth="1"/>
    <col min="4" max="4" width="22.25" style="34" bestFit="1" customWidth="1"/>
    <col min="5" max="6" width="11" style="34" bestFit="1" customWidth="1"/>
    <col min="7" max="7" width="10.875" style="63" bestFit="1" customWidth="1"/>
    <col min="8" max="8" width="13.375" style="63" bestFit="1" customWidth="1"/>
    <col min="9" max="9" width="9" style="34"/>
    <col min="10" max="10" width="11.375" style="34" bestFit="1" customWidth="1"/>
    <col min="11" max="12" width="9" style="34"/>
    <col min="13" max="13" width="13.875" style="34" bestFit="1" customWidth="1"/>
    <col min="14" max="14" width="15.25" style="34" bestFit="1" customWidth="1"/>
    <col min="15" max="16384" width="9" style="34"/>
  </cols>
  <sheetData>
    <row r="1" spans="1:14" ht="21" customHeight="1" x14ac:dyDescent="0.3">
      <c r="A1" s="88" t="s">
        <v>972</v>
      </c>
      <c r="B1" s="94"/>
      <c r="C1" s="94"/>
    </row>
    <row r="3" spans="1:14" ht="21" customHeight="1" x14ac:dyDescent="0.3">
      <c r="A3" s="29" t="s">
        <v>29</v>
      </c>
      <c r="B3" s="29" t="s">
        <v>0</v>
      </c>
      <c r="C3" s="29" t="s">
        <v>1</v>
      </c>
      <c r="D3" s="29" t="s">
        <v>3</v>
      </c>
      <c r="E3" s="29" t="s">
        <v>6</v>
      </c>
      <c r="F3" s="29" t="s">
        <v>28</v>
      </c>
      <c r="G3" s="22" t="s">
        <v>2</v>
      </c>
      <c r="H3" s="22" t="s">
        <v>9</v>
      </c>
    </row>
    <row r="4" spans="1:14" ht="21" customHeight="1" x14ac:dyDescent="0.3">
      <c r="A4" s="28" t="s">
        <v>120</v>
      </c>
      <c r="B4" s="28" t="s">
        <v>832</v>
      </c>
      <c r="C4" s="35">
        <v>45267</v>
      </c>
      <c r="D4" s="28" t="s">
        <v>833</v>
      </c>
      <c r="E4" s="28" t="s">
        <v>834</v>
      </c>
      <c r="F4" s="28">
        <v>1</v>
      </c>
      <c r="G4" s="1">
        <v>90000</v>
      </c>
      <c r="H4" s="1">
        <f t="shared" ref="H4:H32" si="0">G4*1.1</f>
        <v>99000.000000000015</v>
      </c>
      <c r="J4" s="90" t="s">
        <v>31</v>
      </c>
      <c r="K4" s="56" t="s">
        <v>4</v>
      </c>
      <c r="L4" s="57">
        <v>6</v>
      </c>
      <c r="M4" s="58">
        <v>704000</v>
      </c>
      <c r="N4" s="92">
        <v>3613610</v>
      </c>
    </row>
    <row r="5" spans="1:14" ht="21" customHeight="1" x14ac:dyDescent="0.3">
      <c r="A5" s="28" t="s">
        <v>857</v>
      </c>
      <c r="B5" s="28" t="s">
        <v>858</v>
      </c>
      <c r="C5" s="35">
        <v>45272</v>
      </c>
      <c r="D5" s="28" t="s">
        <v>21</v>
      </c>
      <c r="E5" s="28" t="s">
        <v>859</v>
      </c>
      <c r="F5" s="28">
        <v>1</v>
      </c>
      <c r="G5" s="1">
        <v>120000</v>
      </c>
      <c r="H5" s="1">
        <f t="shared" si="0"/>
        <v>132000</v>
      </c>
      <c r="J5" s="91"/>
      <c r="K5" s="56" t="s">
        <v>16</v>
      </c>
      <c r="L5" s="57">
        <v>29</v>
      </c>
      <c r="M5" s="58">
        <v>2909610</v>
      </c>
      <c r="N5" s="93"/>
    </row>
    <row r="6" spans="1:14" ht="21" customHeight="1" x14ac:dyDescent="0.3">
      <c r="A6" s="28" t="s">
        <v>876</v>
      </c>
      <c r="B6" s="28" t="s">
        <v>877</v>
      </c>
      <c r="C6" s="35">
        <v>45275</v>
      </c>
      <c r="D6" s="28" t="s">
        <v>878</v>
      </c>
      <c r="E6" s="28" t="s">
        <v>879</v>
      </c>
      <c r="F6" s="28">
        <v>1</v>
      </c>
      <c r="G6" s="1">
        <v>120000</v>
      </c>
      <c r="H6" s="1">
        <f t="shared" si="0"/>
        <v>132000</v>
      </c>
      <c r="J6" s="59"/>
      <c r="K6" s="60"/>
      <c r="L6" s="59"/>
      <c r="M6" s="59"/>
      <c r="N6" s="59"/>
    </row>
    <row r="7" spans="1:14" ht="21" customHeight="1" x14ac:dyDescent="0.3">
      <c r="A7" s="28" t="s">
        <v>884</v>
      </c>
      <c r="B7" s="28" t="s">
        <v>885</v>
      </c>
      <c r="C7" s="35">
        <v>45278</v>
      </c>
      <c r="D7" s="28" t="s">
        <v>886</v>
      </c>
      <c r="E7" s="28" t="s">
        <v>887</v>
      </c>
      <c r="F7" s="28">
        <v>1</v>
      </c>
      <c r="G7" s="1">
        <v>110000</v>
      </c>
      <c r="H7" s="1">
        <f t="shared" si="0"/>
        <v>121000.00000000001</v>
      </c>
      <c r="J7" s="90" t="s">
        <v>30</v>
      </c>
      <c r="K7" s="56" t="s">
        <v>4</v>
      </c>
      <c r="L7" s="57">
        <v>32</v>
      </c>
      <c r="M7" s="58">
        <v>4163500</v>
      </c>
      <c r="N7" s="92">
        <v>12292610</v>
      </c>
    </row>
    <row r="8" spans="1:14" ht="21" customHeight="1" x14ac:dyDescent="0.3">
      <c r="A8" s="28" t="s">
        <v>888</v>
      </c>
      <c r="B8" s="28" t="s">
        <v>889</v>
      </c>
      <c r="C8" s="35">
        <v>45279</v>
      </c>
      <c r="D8" s="28" t="s">
        <v>890</v>
      </c>
      <c r="E8" s="28" t="s">
        <v>891</v>
      </c>
      <c r="F8" s="28">
        <v>1</v>
      </c>
      <c r="G8" s="1">
        <v>80000</v>
      </c>
      <c r="H8" s="1">
        <f t="shared" si="0"/>
        <v>88000</v>
      </c>
      <c r="J8" s="91"/>
      <c r="K8" s="56" t="s">
        <v>16</v>
      </c>
      <c r="L8" s="57">
        <v>30</v>
      </c>
      <c r="M8" s="58">
        <v>8129110</v>
      </c>
      <c r="N8" s="93"/>
    </row>
    <row r="9" spans="1:14" ht="21" customHeight="1" x14ac:dyDescent="0.3">
      <c r="A9" s="28" t="s">
        <v>120</v>
      </c>
      <c r="B9" s="28" t="s">
        <v>4</v>
      </c>
      <c r="C9" s="35">
        <v>45288</v>
      </c>
      <c r="D9" s="28" t="s">
        <v>934</v>
      </c>
      <c r="E9" s="28" t="s">
        <v>935</v>
      </c>
      <c r="F9" s="28">
        <v>1</v>
      </c>
      <c r="G9" s="1">
        <v>120000</v>
      </c>
      <c r="H9" s="1">
        <f t="shared" si="0"/>
        <v>132000</v>
      </c>
    </row>
    <row r="10" spans="1:14" ht="21" customHeight="1" x14ac:dyDescent="0.3">
      <c r="A10" s="28" t="s">
        <v>817</v>
      </c>
      <c r="B10" s="28" t="s">
        <v>816</v>
      </c>
      <c r="C10" s="35">
        <v>45265</v>
      </c>
      <c r="D10" s="28" t="s">
        <v>818</v>
      </c>
      <c r="E10" s="28" t="s">
        <v>819</v>
      </c>
      <c r="F10" s="28">
        <v>1</v>
      </c>
      <c r="G10" s="1">
        <v>111000</v>
      </c>
      <c r="H10" s="1">
        <f t="shared" si="0"/>
        <v>122100.00000000001</v>
      </c>
    </row>
    <row r="11" spans="1:14" ht="21" customHeight="1" x14ac:dyDescent="0.3">
      <c r="A11" s="28" t="s">
        <v>822</v>
      </c>
      <c r="B11" s="28" t="s">
        <v>823</v>
      </c>
      <c r="C11" s="35">
        <v>45266</v>
      </c>
      <c r="D11" s="28" t="s">
        <v>824</v>
      </c>
      <c r="E11" s="28" t="s">
        <v>825</v>
      </c>
      <c r="F11" s="28">
        <v>1</v>
      </c>
      <c r="G11" s="1">
        <v>106000</v>
      </c>
      <c r="H11" s="1">
        <f t="shared" si="0"/>
        <v>116600.00000000001</v>
      </c>
    </row>
    <row r="12" spans="1:14" ht="21" customHeight="1" x14ac:dyDescent="0.3">
      <c r="A12" s="28" t="s">
        <v>828</v>
      </c>
      <c r="B12" s="28" t="s">
        <v>829</v>
      </c>
      <c r="C12" s="35">
        <v>45267</v>
      </c>
      <c r="D12" s="28" t="s">
        <v>830</v>
      </c>
      <c r="E12" s="28" t="s">
        <v>831</v>
      </c>
      <c r="F12" s="28">
        <v>1</v>
      </c>
      <c r="G12" s="1">
        <v>111000</v>
      </c>
      <c r="H12" s="1">
        <f t="shared" si="0"/>
        <v>122100.00000000001</v>
      </c>
    </row>
    <row r="13" spans="1:14" ht="21" customHeight="1" x14ac:dyDescent="0.3">
      <c r="A13" s="28" t="s">
        <v>120</v>
      </c>
      <c r="B13" s="28" t="s">
        <v>851</v>
      </c>
      <c r="C13" s="35">
        <v>45271</v>
      </c>
      <c r="D13" s="28" t="s">
        <v>852</v>
      </c>
      <c r="E13" s="28" t="s">
        <v>853</v>
      </c>
      <c r="F13" s="28">
        <v>1</v>
      </c>
      <c r="G13" s="1">
        <v>81000</v>
      </c>
      <c r="H13" s="1">
        <f t="shared" si="0"/>
        <v>89100</v>
      </c>
    </row>
    <row r="14" spans="1:14" ht="21" customHeight="1" x14ac:dyDescent="0.3">
      <c r="A14" s="28" t="s">
        <v>860</v>
      </c>
      <c r="B14" s="28" t="s">
        <v>16</v>
      </c>
      <c r="C14" s="35">
        <v>45272</v>
      </c>
      <c r="D14" s="28" t="s">
        <v>861</v>
      </c>
      <c r="E14" s="28" t="s">
        <v>862</v>
      </c>
      <c r="F14" s="28">
        <v>1</v>
      </c>
      <c r="G14" s="1">
        <v>106000</v>
      </c>
      <c r="H14" s="1">
        <f t="shared" si="0"/>
        <v>116600.00000000001</v>
      </c>
    </row>
    <row r="15" spans="1:14" ht="21" customHeight="1" x14ac:dyDescent="0.3">
      <c r="A15" s="28" t="s">
        <v>860</v>
      </c>
      <c r="B15" s="28" t="s">
        <v>16</v>
      </c>
      <c r="C15" s="35">
        <v>45272</v>
      </c>
      <c r="D15" s="28" t="s">
        <v>863</v>
      </c>
      <c r="E15" s="28" t="s">
        <v>864</v>
      </c>
      <c r="F15" s="28">
        <v>2</v>
      </c>
      <c r="G15" s="1">
        <v>212000</v>
      </c>
      <c r="H15" s="1">
        <f t="shared" si="0"/>
        <v>233200.00000000003</v>
      </c>
    </row>
    <row r="16" spans="1:14" ht="21" customHeight="1" x14ac:dyDescent="0.3">
      <c r="A16" s="28" t="s">
        <v>120</v>
      </c>
      <c r="B16" s="28" t="s">
        <v>16</v>
      </c>
      <c r="C16" s="35">
        <v>45273</v>
      </c>
      <c r="D16" s="28" t="s">
        <v>870</v>
      </c>
      <c r="E16" s="28" t="s">
        <v>871</v>
      </c>
      <c r="F16" s="28">
        <v>1</v>
      </c>
      <c r="G16" s="1">
        <v>86000</v>
      </c>
      <c r="H16" s="1">
        <f t="shared" si="0"/>
        <v>94600.000000000015</v>
      </c>
    </row>
    <row r="17" spans="1:8" ht="21" customHeight="1" x14ac:dyDescent="0.3">
      <c r="A17" s="28" t="s">
        <v>872</v>
      </c>
      <c r="B17" s="28" t="s">
        <v>873</v>
      </c>
      <c r="C17" s="35">
        <v>45274</v>
      </c>
      <c r="D17" s="28" t="s">
        <v>728</v>
      </c>
      <c r="E17" s="28" t="s">
        <v>874</v>
      </c>
      <c r="F17" s="28">
        <v>1</v>
      </c>
      <c r="G17" s="1">
        <v>136000</v>
      </c>
      <c r="H17" s="1">
        <f t="shared" si="0"/>
        <v>149600</v>
      </c>
    </row>
    <row r="18" spans="1:8" ht="21" customHeight="1" x14ac:dyDescent="0.3">
      <c r="A18" s="28" t="s">
        <v>880</v>
      </c>
      <c r="B18" s="28" t="s">
        <v>881</v>
      </c>
      <c r="C18" s="35">
        <v>45275</v>
      </c>
      <c r="D18" s="28" t="s">
        <v>882</v>
      </c>
      <c r="E18" s="28" t="s">
        <v>883</v>
      </c>
      <c r="F18" s="28">
        <v>1</v>
      </c>
      <c r="G18" s="1">
        <v>131000</v>
      </c>
      <c r="H18" s="1">
        <f t="shared" si="0"/>
        <v>144100</v>
      </c>
    </row>
    <row r="19" spans="1:8" ht="21" customHeight="1" x14ac:dyDescent="0.3">
      <c r="A19" s="28" t="s">
        <v>892</v>
      </c>
      <c r="B19" s="28" t="s">
        <v>893</v>
      </c>
      <c r="C19" s="35">
        <v>45279</v>
      </c>
      <c r="D19" s="28" t="s">
        <v>17</v>
      </c>
      <c r="E19" s="28" t="s">
        <v>92</v>
      </c>
      <c r="F19" s="28">
        <v>2</v>
      </c>
      <c r="G19" s="1">
        <v>172000</v>
      </c>
      <c r="H19" s="1">
        <f t="shared" si="0"/>
        <v>189200.00000000003</v>
      </c>
    </row>
    <row r="20" spans="1:8" ht="21" customHeight="1" x14ac:dyDescent="0.3">
      <c r="A20" s="28" t="s">
        <v>120</v>
      </c>
      <c r="B20" s="28" t="s">
        <v>16</v>
      </c>
      <c r="C20" s="35">
        <v>45280</v>
      </c>
      <c r="D20" s="28" t="s">
        <v>898</v>
      </c>
      <c r="E20" s="28" t="s">
        <v>899</v>
      </c>
      <c r="F20" s="28">
        <v>1</v>
      </c>
      <c r="G20" s="1">
        <v>101000</v>
      </c>
      <c r="H20" s="1">
        <f t="shared" si="0"/>
        <v>111100.00000000001</v>
      </c>
    </row>
    <row r="21" spans="1:8" ht="21" customHeight="1" x14ac:dyDescent="0.3">
      <c r="A21" s="28" t="s">
        <v>120</v>
      </c>
      <c r="B21" s="28" t="s">
        <v>16</v>
      </c>
      <c r="C21" s="35">
        <v>45281</v>
      </c>
      <c r="D21" s="28" t="s">
        <v>900</v>
      </c>
      <c r="E21" s="28" t="s">
        <v>901</v>
      </c>
      <c r="F21" s="28">
        <v>1</v>
      </c>
      <c r="G21" s="1">
        <v>91000</v>
      </c>
      <c r="H21" s="1">
        <f t="shared" si="0"/>
        <v>100100.00000000001</v>
      </c>
    </row>
    <row r="22" spans="1:8" ht="21" customHeight="1" x14ac:dyDescent="0.3">
      <c r="A22" s="28" t="s">
        <v>120</v>
      </c>
      <c r="B22" s="28" t="s">
        <v>16</v>
      </c>
      <c r="C22" s="35">
        <v>45282</v>
      </c>
      <c r="D22" s="28" t="s">
        <v>903</v>
      </c>
      <c r="E22" s="28" t="s">
        <v>904</v>
      </c>
      <c r="F22" s="28">
        <v>1</v>
      </c>
      <c r="G22" s="1">
        <v>81000</v>
      </c>
      <c r="H22" s="1">
        <f t="shared" si="0"/>
        <v>89100</v>
      </c>
    </row>
    <row r="23" spans="1:8" ht="21" customHeight="1" x14ac:dyDescent="0.3">
      <c r="A23" s="28" t="s">
        <v>120</v>
      </c>
      <c r="B23" s="28" t="s">
        <v>16</v>
      </c>
      <c r="C23" s="35">
        <v>45282</v>
      </c>
      <c r="D23" s="28" t="s">
        <v>905</v>
      </c>
      <c r="E23" s="28" t="s">
        <v>906</v>
      </c>
      <c r="F23" s="28">
        <v>1</v>
      </c>
      <c r="G23" s="1">
        <v>111000</v>
      </c>
      <c r="H23" s="1">
        <f t="shared" si="0"/>
        <v>122100.00000000001</v>
      </c>
    </row>
    <row r="24" spans="1:8" ht="21" customHeight="1" x14ac:dyDescent="0.3">
      <c r="A24" s="28" t="s">
        <v>908</v>
      </c>
      <c r="B24" s="28" t="s">
        <v>909</v>
      </c>
      <c r="C24" s="35">
        <v>45286</v>
      </c>
      <c r="D24" s="28" t="s">
        <v>17</v>
      </c>
      <c r="E24" s="28" t="s">
        <v>92</v>
      </c>
      <c r="F24" s="28">
        <v>1</v>
      </c>
      <c r="G24" s="1">
        <v>121000</v>
      </c>
      <c r="H24" s="1">
        <f t="shared" si="0"/>
        <v>133100</v>
      </c>
    </row>
    <row r="25" spans="1:8" ht="21" customHeight="1" x14ac:dyDescent="0.3">
      <c r="A25" s="28" t="s">
        <v>932</v>
      </c>
      <c r="B25" s="28" t="s">
        <v>933</v>
      </c>
      <c r="C25" s="35">
        <v>45287</v>
      </c>
      <c r="D25" s="28" t="s">
        <v>26</v>
      </c>
      <c r="E25" s="28" t="s">
        <v>27</v>
      </c>
      <c r="F25" s="28">
        <v>2</v>
      </c>
      <c r="G25" s="1">
        <v>202000</v>
      </c>
      <c r="H25" s="1">
        <f t="shared" si="0"/>
        <v>222200.00000000003</v>
      </c>
    </row>
    <row r="26" spans="1:8" ht="21" customHeight="1" x14ac:dyDescent="0.3">
      <c r="A26" s="28" t="s">
        <v>120</v>
      </c>
      <c r="B26" s="28" t="s">
        <v>16</v>
      </c>
      <c r="C26" s="35">
        <v>45287</v>
      </c>
      <c r="D26" s="28" t="s">
        <v>900</v>
      </c>
      <c r="E26" s="28" t="s">
        <v>901</v>
      </c>
      <c r="F26" s="28">
        <v>1</v>
      </c>
      <c r="G26" s="1">
        <v>96000</v>
      </c>
      <c r="H26" s="1">
        <f t="shared" si="0"/>
        <v>105600.00000000001</v>
      </c>
    </row>
    <row r="27" spans="1:8" ht="21" customHeight="1" x14ac:dyDescent="0.3">
      <c r="A27" s="28" t="s">
        <v>932</v>
      </c>
      <c r="B27" s="28" t="s">
        <v>933</v>
      </c>
      <c r="C27" s="35">
        <v>45287</v>
      </c>
      <c r="D27" s="28" t="s">
        <v>17</v>
      </c>
      <c r="E27" s="28" t="s">
        <v>92</v>
      </c>
      <c r="F27" s="28">
        <v>1</v>
      </c>
      <c r="G27" s="1">
        <v>101000</v>
      </c>
      <c r="H27" s="1">
        <f t="shared" si="0"/>
        <v>111100.00000000001</v>
      </c>
    </row>
    <row r="28" spans="1:8" ht="21" customHeight="1" x14ac:dyDescent="0.3">
      <c r="A28" s="28" t="s">
        <v>120</v>
      </c>
      <c r="B28" s="28" t="s">
        <v>16</v>
      </c>
      <c r="C28" s="35">
        <v>45288</v>
      </c>
      <c r="D28" s="28" t="s">
        <v>916</v>
      </c>
      <c r="E28" s="28" t="s">
        <v>426</v>
      </c>
      <c r="F28" s="28">
        <v>1</v>
      </c>
      <c r="G28" s="1">
        <v>110100</v>
      </c>
      <c r="H28" s="1">
        <f t="shared" si="0"/>
        <v>121110.00000000001</v>
      </c>
    </row>
    <row r="29" spans="1:8" ht="21" customHeight="1" x14ac:dyDescent="0.3">
      <c r="A29" s="28" t="s">
        <v>120</v>
      </c>
      <c r="B29" s="28" t="s">
        <v>936</v>
      </c>
      <c r="C29" s="35">
        <v>45288</v>
      </c>
      <c r="D29" s="28" t="s">
        <v>728</v>
      </c>
      <c r="E29" s="28" t="s">
        <v>937</v>
      </c>
      <c r="F29" s="28">
        <v>1</v>
      </c>
      <c r="G29" s="1">
        <v>81000</v>
      </c>
      <c r="H29" s="1">
        <f t="shared" si="0"/>
        <v>89100</v>
      </c>
    </row>
    <row r="30" spans="1:8" ht="21" customHeight="1" x14ac:dyDescent="0.3">
      <c r="A30" s="28" t="s">
        <v>120</v>
      </c>
      <c r="B30" s="28" t="s">
        <v>16</v>
      </c>
      <c r="C30" s="35">
        <v>45655</v>
      </c>
      <c r="D30" s="28" t="s">
        <v>12</v>
      </c>
      <c r="E30" s="28" t="s">
        <v>952</v>
      </c>
      <c r="F30" s="28">
        <v>1</v>
      </c>
      <c r="G30" s="1">
        <v>106000</v>
      </c>
      <c r="H30" s="1">
        <f t="shared" si="0"/>
        <v>116600.00000000001</v>
      </c>
    </row>
    <row r="31" spans="1:8" ht="21" customHeight="1" x14ac:dyDescent="0.3">
      <c r="A31" s="28" t="s">
        <v>120</v>
      </c>
      <c r="B31" s="28" t="s">
        <v>16</v>
      </c>
      <c r="C31" s="35">
        <v>45655</v>
      </c>
      <c r="D31" s="28" t="s">
        <v>973</v>
      </c>
      <c r="E31" s="28" t="s">
        <v>11</v>
      </c>
      <c r="F31" s="28">
        <v>1</v>
      </c>
      <c r="G31" s="1">
        <v>91000</v>
      </c>
      <c r="H31" s="1">
        <f t="shared" si="0"/>
        <v>100100.00000000001</v>
      </c>
    </row>
    <row r="32" spans="1:8" ht="21" customHeight="1" x14ac:dyDescent="0.3">
      <c r="A32" s="28" t="s">
        <v>120</v>
      </c>
      <c r="B32" s="28" t="s">
        <v>16</v>
      </c>
      <c r="C32" s="35">
        <v>45655</v>
      </c>
      <c r="D32" s="28" t="s">
        <v>974</v>
      </c>
      <c r="E32" s="28" t="s">
        <v>293</v>
      </c>
      <c r="F32" s="28">
        <v>1</v>
      </c>
      <c r="G32" s="1">
        <v>101000</v>
      </c>
      <c r="H32" s="1">
        <f t="shared" si="0"/>
        <v>111100.00000000001</v>
      </c>
    </row>
    <row r="33" spans="1:8" ht="21" customHeight="1" x14ac:dyDescent="0.3">
      <c r="A33" s="28"/>
      <c r="B33" s="28"/>
      <c r="C33" s="35"/>
      <c r="D33" s="28"/>
      <c r="E33" s="28"/>
      <c r="F33" s="28"/>
      <c r="G33" s="1"/>
      <c r="H33" s="1"/>
    </row>
    <row r="34" spans="1:8" ht="21" customHeight="1" x14ac:dyDescent="0.3">
      <c r="A34" s="29" t="s">
        <v>29</v>
      </c>
      <c r="B34" s="29" t="s">
        <v>0</v>
      </c>
      <c r="C34" s="29" t="s">
        <v>1</v>
      </c>
      <c r="D34" s="29" t="s">
        <v>3</v>
      </c>
      <c r="E34" s="29" t="s">
        <v>6</v>
      </c>
      <c r="F34" s="29" t="s">
        <v>28</v>
      </c>
      <c r="G34" s="22" t="s">
        <v>2</v>
      </c>
      <c r="H34" s="22" t="s">
        <v>9</v>
      </c>
    </row>
    <row r="35" spans="1:8" ht="21" customHeight="1" x14ac:dyDescent="0.3">
      <c r="A35" s="61" t="s">
        <v>813</v>
      </c>
      <c r="B35" s="61" t="s">
        <v>810</v>
      </c>
      <c r="C35" s="62">
        <v>45264</v>
      </c>
      <c r="D35" s="61" t="s">
        <v>811</v>
      </c>
      <c r="E35" s="61" t="s">
        <v>812</v>
      </c>
      <c r="F35" s="61">
        <v>1</v>
      </c>
      <c r="G35" s="1">
        <v>120000</v>
      </c>
      <c r="H35" s="1">
        <f t="shared" ref="H35:H66" si="1">G35*1.1</f>
        <v>132000</v>
      </c>
    </row>
    <row r="36" spans="1:8" ht="21" customHeight="1" x14ac:dyDescent="0.3">
      <c r="A36" s="28" t="s">
        <v>98</v>
      </c>
      <c r="B36" s="28" t="s">
        <v>4</v>
      </c>
      <c r="C36" s="35">
        <v>45265</v>
      </c>
      <c r="D36" s="28" t="s">
        <v>814</v>
      </c>
      <c r="E36" s="28" t="s">
        <v>815</v>
      </c>
      <c r="F36" s="28">
        <v>1</v>
      </c>
      <c r="G36" s="1">
        <v>110000</v>
      </c>
      <c r="H36" s="1">
        <f t="shared" si="1"/>
        <v>121000.00000000001</v>
      </c>
    </row>
    <row r="37" spans="1:8" ht="21" customHeight="1" x14ac:dyDescent="0.3">
      <c r="A37" s="28" t="s">
        <v>98</v>
      </c>
      <c r="B37" s="28" t="s">
        <v>4</v>
      </c>
      <c r="C37" s="35">
        <v>45266</v>
      </c>
      <c r="D37" s="28" t="s">
        <v>820</v>
      </c>
      <c r="E37" s="28" t="s">
        <v>821</v>
      </c>
      <c r="F37" s="28">
        <v>1</v>
      </c>
      <c r="G37" s="1">
        <v>110000</v>
      </c>
      <c r="H37" s="1">
        <f t="shared" si="1"/>
        <v>121000.00000000001</v>
      </c>
    </row>
    <row r="38" spans="1:8" ht="21" customHeight="1" x14ac:dyDescent="0.3">
      <c r="A38" s="28" t="s">
        <v>98</v>
      </c>
      <c r="B38" s="28" t="s">
        <v>4</v>
      </c>
      <c r="C38" s="35">
        <v>45267</v>
      </c>
      <c r="D38" s="28" t="s">
        <v>826</v>
      </c>
      <c r="E38" s="28" t="s">
        <v>827</v>
      </c>
      <c r="F38" s="28">
        <v>1</v>
      </c>
      <c r="G38" s="1">
        <v>80000</v>
      </c>
      <c r="H38" s="1">
        <f t="shared" si="1"/>
        <v>88000</v>
      </c>
    </row>
    <row r="39" spans="1:8" ht="21" customHeight="1" x14ac:dyDescent="0.3">
      <c r="A39" s="28" t="s">
        <v>835</v>
      </c>
      <c r="B39" s="28" t="s">
        <v>4</v>
      </c>
      <c r="C39" s="35">
        <v>45268</v>
      </c>
      <c r="D39" s="28" t="s">
        <v>836</v>
      </c>
      <c r="E39" s="28" t="s">
        <v>837</v>
      </c>
      <c r="F39" s="28">
        <v>1</v>
      </c>
      <c r="G39" s="1">
        <v>140000</v>
      </c>
      <c r="H39" s="1">
        <f t="shared" si="1"/>
        <v>154000</v>
      </c>
    </row>
    <row r="40" spans="1:8" ht="21" customHeight="1" x14ac:dyDescent="0.3">
      <c r="A40" s="28" t="s">
        <v>835</v>
      </c>
      <c r="B40" s="28" t="s">
        <v>4</v>
      </c>
      <c r="C40" s="35">
        <v>45268</v>
      </c>
      <c r="D40" s="28" t="s">
        <v>48</v>
      </c>
      <c r="E40" s="28" t="s">
        <v>838</v>
      </c>
      <c r="F40" s="28">
        <v>1</v>
      </c>
      <c r="G40" s="1">
        <v>120000</v>
      </c>
      <c r="H40" s="1">
        <f t="shared" si="1"/>
        <v>132000</v>
      </c>
    </row>
    <row r="41" spans="1:8" ht="21" customHeight="1" x14ac:dyDescent="0.3">
      <c r="A41" s="28" t="s">
        <v>98</v>
      </c>
      <c r="B41" s="28" t="s">
        <v>839</v>
      </c>
      <c r="C41" s="35">
        <v>45268</v>
      </c>
      <c r="D41" s="28" t="s">
        <v>288</v>
      </c>
      <c r="E41" s="28" t="s">
        <v>289</v>
      </c>
      <c r="F41" s="28">
        <v>1</v>
      </c>
      <c r="G41" s="1">
        <v>100000</v>
      </c>
      <c r="H41" s="1">
        <f t="shared" si="1"/>
        <v>110000.00000000001</v>
      </c>
    </row>
    <row r="42" spans="1:8" ht="21" customHeight="1" x14ac:dyDescent="0.3">
      <c r="A42" s="28" t="s">
        <v>842</v>
      </c>
      <c r="B42" s="28" t="s">
        <v>843</v>
      </c>
      <c r="C42" s="35">
        <v>45271</v>
      </c>
      <c r="D42" s="28" t="s">
        <v>844</v>
      </c>
      <c r="E42" s="28" t="s">
        <v>845</v>
      </c>
      <c r="F42" s="28">
        <v>1</v>
      </c>
      <c r="G42" s="1">
        <v>80000</v>
      </c>
      <c r="H42" s="1">
        <f t="shared" si="1"/>
        <v>88000</v>
      </c>
    </row>
    <row r="43" spans="1:8" ht="21" customHeight="1" x14ac:dyDescent="0.3">
      <c r="A43" s="28" t="s">
        <v>842</v>
      </c>
      <c r="B43" s="28" t="s">
        <v>843</v>
      </c>
      <c r="C43" s="35">
        <v>45271</v>
      </c>
      <c r="D43" s="28" t="s">
        <v>846</v>
      </c>
      <c r="E43" s="28" t="s">
        <v>847</v>
      </c>
      <c r="F43" s="28">
        <v>1</v>
      </c>
      <c r="G43" s="1">
        <v>80000</v>
      </c>
      <c r="H43" s="1">
        <f t="shared" si="1"/>
        <v>88000</v>
      </c>
    </row>
    <row r="44" spans="1:8" ht="21" customHeight="1" x14ac:dyDescent="0.3">
      <c r="A44" s="28" t="s">
        <v>842</v>
      </c>
      <c r="B44" s="28" t="s">
        <v>843</v>
      </c>
      <c r="C44" s="35">
        <v>45271</v>
      </c>
      <c r="D44" s="28" t="s">
        <v>848</v>
      </c>
      <c r="E44" s="28" t="s">
        <v>849</v>
      </c>
      <c r="F44" s="28">
        <v>1</v>
      </c>
      <c r="G44" s="1">
        <v>130000</v>
      </c>
      <c r="H44" s="1">
        <f t="shared" si="1"/>
        <v>143000</v>
      </c>
    </row>
    <row r="45" spans="1:8" ht="21" customHeight="1" x14ac:dyDescent="0.3">
      <c r="A45" s="28" t="s">
        <v>842</v>
      </c>
      <c r="B45" s="28" t="s">
        <v>843</v>
      </c>
      <c r="C45" s="35">
        <v>45271</v>
      </c>
      <c r="D45" s="28" t="s">
        <v>48</v>
      </c>
      <c r="E45" s="28" t="s">
        <v>850</v>
      </c>
      <c r="F45" s="28">
        <v>1</v>
      </c>
      <c r="G45" s="1">
        <v>100000</v>
      </c>
      <c r="H45" s="1">
        <f t="shared" si="1"/>
        <v>110000.00000000001</v>
      </c>
    </row>
    <row r="46" spans="1:8" ht="21" customHeight="1" x14ac:dyDescent="0.3">
      <c r="A46" s="28" t="s">
        <v>854</v>
      </c>
      <c r="B46" s="28" t="s">
        <v>4</v>
      </c>
      <c r="C46" s="35">
        <v>45272</v>
      </c>
      <c r="D46" s="28" t="s">
        <v>855</v>
      </c>
      <c r="E46" s="28" t="s">
        <v>856</v>
      </c>
      <c r="F46" s="28">
        <v>1</v>
      </c>
      <c r="G46" s="1">
        <v>100000</v>
      </c>
      <c r="H46" s="1">
        <f t="shared" si="1"/>
        <v>110000.00000000001</v>
      </c>
    </row>
    <row r="47" spans="1:8" ht="21" customHeight="1" x14ac:dyDescent="0.3">
      <c r="A47" s="28" t="s">
        <v>865</v>
      </c>
      <c r="B47" s="28" t="s">
        <v>4</v>
      </c>
      <c r="C47" s="35">
        <v>45273</v>
      </c>
      <c r="D47" s="28" t="s">
        <v>866</v>
      </c>
      <c r="E47" s="28" t="s">
        <v>867</v>
      </c>
      <c r="F47" s="28">
        <v>1</v>
      </c>
      <c r="G47" s="1">
        <v>120000</v>
      </c>
      <c r="H47" s="1">
        <f t="shared" si="1"/>
        <v>132000</v>
      </c>
    </row>
    <row r="48" spans="1:8" ht="21" customHeight="1" x14ac:dyDescent="0.3">
      <c r="A48" s="28" t="s">
        <v>865</v>
      </c>
      <c r="B48" s="28" t="s">
        <v>4</v>
      </c>
      <c r="C48" s="35">
        <v>45273</v>
      </c>
      <c r="D48" s="28" t="s">
        <v>868</v>
      </c>
      <c r="E48" s="28" t="s">
        <v>869</v>
      </c>
      <c r="F48" s="28">
        <v>2</v>
      </c>
      <c r="G48" s="1">
        <v>270000</v>
      </c>
      <c r="H48" s="1">
        <f t="shared" si="1"/>
        <v>297000</v>
      </c>
    </row>
    <row r="49" spans="1:8" ht="21" customHeight="1" x14ac:dyDescent="0.3">
      <c r="A49" s="28" t="s">
        <v>98</v>
      </c>
      <c r="B49" s="28" t="s">
        <v>4</v>
      </c>
      <c r="C49" s="35">
        <v>45273</v>
      </c>
      <c r="D49" s="28" t="s">
        <v>288</v>
      </c>
      <c r="E49" s="28" t="s">
        <v>289</v>
      </c>
      <c r="F49" s="28">
        <v>1</v>
      </c>
      <c r="G49" s="1">
        <v>110000</v>
      </c>
      <c r="H49" s="1">
        <f t="shared" si="1"/>
        <v>121000.00000000001</v>
      </c>
    </row>
    <row r="50" spans="1:8" ht="21" customHeight="1" x14ac:dyDescent="0.3">
      <c r="A50" s="28" t="s">
        <v>98</v>
      </c>
      <c r="B50" s="28" t="s">
        <v>4</v>
      </c>
      <c r="C50" s="35">
        <v>45275</v>
      </c>
      <c r="D50" s="28" t="s">
        <v>145</v>
      </c>
      <c r="E50" s="28" t="s">
        <v>875</v>
      </c>
      <c r="F50" s="28">
        <v>1</v>
      </c>
      <c r="G50" s="1">
        <v>130000</v>
      </c>
      <c r="H50" s="1">
        <f t="shared" si="1"/>
        <v>143000</v>
      </c>
    </row>
    <row r="51" spans="1:8" ht="21" customHeight="1" x14ac:dyDescent="0.3">
      <c r="A51" s="28" t="s">
        <v>98</v>
      </c>
      <c r="B51" s="28" t="s">
        <v>4</v>
      </c>
      <c r="C51" s="35">
        <v>45278</v>
      </c>
      <c r="D51" s="28" t="s">
        <v>755</v>
      </c>
      <c r="E51" s="28" t="s">
        <v>22</v>
      </c>
      <c r="F51" s="28">
        <v>1</v>
      </c>
      <c r="G51" s="1">
        <v>120000</v>
      </c>
      <c r="H51" s="1">
        <f t="shared" si="1"/>
        <v>132000</v>
      </c>
    </row>
    <row r="52" spans="1:8" ht="21" customHeight="1" x14ac:dyDescent="0.3">
      <c r="A52" s="28" t="s">
        <v>98</v>
      </c>
      <c r="B52" s="28" t="s">
        <v>4</v>
      </c>
      <c r="C52" s="35">
        <v>45280</v>
      </c>
      <c r="D52" s="28" t="s">
        <v>894</v>
      </c>
      <c r="E52" s="28" t="s">
        <v>895</v>
      </c>
      <c r="F52" s="28">
        <v>1</v>
      </c>
      <c r="G52" s="1">
        <v>55000</v>
      </c>
      <c r="H52" s="1">
        <f t="shared" si="1"/>
        <v>60500.000000000007</v>
      </c>
    </row>
    <row r="53" spans="1:8" ht="21" customHeight="1" x14ac:dyDescent="0.3">
      <c r="A53" s="28" t="s">
        <v>896</v>
      </c>
      <c r="B53" s="28" t="s">
        <v>4</v>
      </c>
      <c r="C53" s="35">
        <v>45280</v>
      </c>
      <c r="D53" s="28" t="s">
        <v>5</v>
      </c>
      <c r="E53" s="28" t="s">
        <v>897</v>
      </c>
      <c r="F53" s="28">
        <v>1</v>
      </c>
      <c r="G53" s="1">
        <v>110000</v>
      </c>
      <c r="H53" s="1">
        <f t="shared" si="1"/>
        <v>121000.00000000001</v>
      </c>
    </row>
    <row r="54" spans="1:8" ht="21" customHeight="1" x14ac:dyDescent="0.3">
      <c r="A54" s="28" t="s">
        <v>896</v>
      </c>
      <c r="B54" s="28" t="s">
        <v>4</v>
      </c>
      <c r="C54" s="35">
        <v>45280</v>
      </c>
      <c r="D54" s="28" t="s">
        <v>5</v>
      </c>
      <c r="E54" s="28" t="s">
        <v>897</v>
      </c>
      <c r="F54" s="28">
        <v>1</v>
      </c>
      <c r="G54" s="1">
        <v>120000</v>
      </c>
      <c r="H54" s="1">
        <f t="shared" si="1"/>
        <v>132000</v>
      </c>
    </row>
    <row r="55" spans="1:8" ht="21" customHeight="1" x14ac:dyDescent="0.3">
      <c r="A55" s="28" t="s">
        <v>98</v>
      </c>
      <c r="B55" s="28" t="s">
        <v>4</v>
      </c>
      <c r="C55" s="35">
        <v>45282</v>
      </c>
      <c r="D55" s="28" t="s">
        <v>288</v>
      </c>
      <c r="E55" s="28" t="s">
        <v>289</v>
      </c>
      <c r="F55" s="28">
        <v>1</v>
      </c>
      <c r="G55" s="1">
        <v>110000</v>
      </c>
      <c r="H55" s="1">
        <f t="shared" si="1"/>
        <v>121000.00000000001</v>
      </c>
    </row>
    <row r="56" spans="1:8" ht="21" customHeight="1" x14ac:dyDescent="0.3">
      <c r="A56" s="28" t="s">
        <v>98</v>
      </c>
      <c r="B56" s="28" t="s">
        <v>4</v>
      </c>
      <c r="C56" s="35">
        <v>45282</v>
      </c>
      <c r="D56" s="28" t="s">
        <v>145</v>
      </c>
      <c r="E56" s="28" t="s">
        <v>902</v>
      </c>
      <c r="F56" s="28">
        <v>1</v>
      </c>
      <c r="G56" s="1">
        <v>120000</v>
      </c>
      <c r="H56" s="1">
        <f t="shared" si="1"/>
        <v>132000</v>
      </c>
    </row>
    <row r="57" spans="1:8" ht="21" customHeight="1" x14ac:dyDescent="0.3">
      <c r="A57" s="28" t="s">
        <v>98</v>
      </c>
      <c r="B57" s="28" t="s">
        <v>4</v>
      </c>
      <c r="C57" s="35">
        <v>45286</v>
      </c>
      <c r="D57" s="28" t="s">
        <v>143</v>
      </c>
      <c r="E57" s="28" t="s">
        <v>478</v>
      </c>
      <c r="F57" s="28">
        <v>1</v>
      </c>
      <c r="G57" s="1">
        <v>70000</v>
      </c>
      <c r="H57" s="1">
        <f t="shared" si="1"/>
        <v>77000</v>
      </c>
    </row>
    <row r="58" spans="1:8" ht="21" customHeight="1" x14ac:dyDescent="0.3">
      <c r="A58" s="28" t="s">
        <v>98</v>
      </c>
      <c r="B58" s="28" t="s">
        <v>4</v>
      </c>
      <c r="C58" s="35">
        <v>45286</v>
      </c>
      <c r="D58" s="28" t="s">
        <v>755</v>
      </c>
      <c r="E58" s="28" t="s">
        <v>907</v>
      </c>
      <c r="F58" s="28">
        <v>1</v>
      </c>
      <c r="G58" s="1">
        <v>80000</v>
      </c>
      <c r="H58" s="1">
        <f t="shared" si="1"/>
        <v>88000</v>
      </c>
    </row>
    <row r="59" spans="1:8" ht="21" customHeight="1" x14ac:dyDescent="0.3">
      <c r="A59" s="28" t="s">
        <v>98</v>
      </c>
      <c r="B59" s="28" t="s">
        <v>4</v>
      </c>
      <c r="C59" s="35">
        <v>45286</v>
      </c>
      <c r="D59" s="28" t="s">
        <v>755</v>
      </c>
      <c r="E59" s="28" t="s">
        <v>907</v>
      </c>
      <c r="F59" s="28">
        <v>1</v>
      </c>
      <c r="G59" s="1">
        <v>120000</v>
      </c>
      <c r="H59" s="1">
        <f t="shared" si="1"/>
        <v>132000</v>
      </c>
    </row>
    <row r="60" spans="1:8" ht="21" customHeight="1" x14ac:dyDescent="0.3">
      <c r="A60" s="28" t="s">
        <v>98</v>
      </c>
      <c r="B60" s="28" t="s">
        <v>4</v>
      </c>
      <c r="C60" s="35">
        <v>45286</v>
      </c>
      <c r="D60" s="28" t="s">
        <v>910</v>
      </c>
      <c r="E60" s="28" t="s">
        <v>911</v>
      </c>
      <c r="F60" s="28">
        <v>2</v>
      </c>
      <c r="G60" s="1">
        <v>160000</v>
      </c>
      <c r="H60" s="1">
        <f t="shared" si="1"/>
        <v>176000</v>
      </c>
    </row>
    <row r="61" spans="1:8" ht="21" customHeight="1" x14ac:dyDescent="0.3">
      <c r="A61" s="28" t="s">
        <v>98</v>
      </c>
      <c r="B61" s="28" t="s">
        <v>4</v>
      </c>
      <c r="C61" s="35">
        <v>45287</v>
      </c>
      <c r="D61" s="28" t="s">
        <v>48</v>
      </c>
      <c r="E61" s="28" t="s">
        <v>925</v>
      </c>
      <c r="F61" s="28">
        <v>2</v>
      </c>
      <c r="G61" s="1">
        <v>200000</v>
      </c>
      <c r="H61" s="1">
        <f t="shared" si="1"/>
        <v>220000.00000000003</v>
      </c>
    </row>
    <row r="62" spans="1:8" ht="21" customHeight="1" x14ac:dyDescent="0.3">
      <c r="A62" s="28" t="s">
        <v>98</v>
      </c>
      <c r="B62" s="28" t="s">
        <v>4</v>
      </c>
      <c r="C62" s="35">
        <v>45287</v>
      </c>
      <c r="D62" s="28" t="s">
        <v>926</v>
      </c>
      <c r="E62" s="28" t="s">
        <v>927</v>
      </c>
      <c r="F62" s="28">
        <v>1</v>
      </c>
      <c r="G62" s="1">
        <v>90000</v>
      </c>
      <c r="H62" s="1">
        <f t="shared" si="1"/>
        <v>99000.000000000015</v>
      </c>
    </row>
    <row r="63" spans="1:8" ht="21" customHeight="1" x14ac:dyDescent="0.3">
      <c r="A63" s="28" t="s">
        <v>98</v>
      </c>
      <c r="B63" s="28" t="s">
        <v>4</v>
      </c>
      <c r="C63" s="35">
        <v>45287</v>
      </c>
      <c r="D63" s="28" t="s">
        <v>928</v>
      </c>
      <c r="E63" s="28" t="s">
        <v>929</v>
      </c>
      <c r="F63" s="28">
        <v>2</v>
      </c>
      <c r="G63" s="1">
        <v>130000</v>
      </c>
      <c r="H63" s="1">
        <f t="shared" si="1"/>
        <v>143000</v>
      </c>
    </row>
    <row r="64" spans="1:8" ht="21" customHeight="1" x14ac:dyDescent="0.3">
      <c r="A64" s="28" t="s">
        <v>98</v>
      </c>
      <c r="B64" s="28" t="s">
        <v>4</v>
      </c>
      <c r="C64" s="35">
        <v>45287</v>
      </c>
      <c r="D64" s="28" t="s">
        <v>930</v>
      </c>
      <c r="E64" s="28" t="s">
        <v>931</v>
      </c>
      <c r="F64" s="28">
        <v>2</v>
      </c>
      <c r="G64" s="1">
        <v>170000</v>
      </c>
      <c r="H64" s="1">
        <f t="shared" si="1"/>
        <v>187000.00000000003</v>
      </c>
    </row>
    <row r="65" spans="1:8" ht="21" customHeight="1" x14ac:dyDescent="0.3">
      <c r="A65" s="28" t="s">
        <v>98</v>
      </c>
      <c r="B65" s="28" t="s">
        <v>4</v>
      </c>
      <c r="C65" s="35">
        <v>45288</v>
      </c>
      <c r="D65" s="28" t="s">
        <v>288</v>
      </c>
      <c r="E65" s="28" t="s">
        <v>289</v>
      </c>
      <c r="F65" s="28">
        <v>1</v>
      </c>
      <c r="G65" s="1">
        <v>130000</v>
      </c>
      <c r="H65" s="1">
        <f t="shared" si="1"/>
        <v>143000</v>
      </c>
    </row>
    <row r="66" spans="1:8" ht="21" customHeight="1" x14ac:dyDescent="0.3">
      <c r="A66" s="28" t="s">
        <v>938</v>
      </c>
      <c r="B66" s="28" t="s">
        <v>4</v>
      </c>
      <c r="C66" s="35">
        <v>45289</v>
      </c>
      <c r="D66" s="28" t="s">
        <v>145</v>
      </c>
      <c r="E66" s="28" t="s">
        <v>20</v>
      </c>
      <c r="F66" s="28">
        <v>1</v>
      </c>
      <c r="G66" s="1">
        <v>100000</v>
      </c>
      <c r="H66" s="1">
        <f t="shared" si="1"/>
        <v>110000.00000000001</v>
      </c>
    </row>
    <row r="67" spans="1:8" ht="21" customHeight="1" x14ac:dyDescent="0.3">
      <c r="A67" s="28" t="s">
        <v>98</v>
      </c>
      <c r="B67" s="28" t="s">
        <v>16</v>
      </c>
      <c r="C67" s="35">
        <v>45264</v>
      </c>
      <c r="D67" s="28" t="s">
        <v>912</v>
      </c>
      <c r="E67" s="28" t="s">
        <v>913</v>
      </c>
      <c r="F67" s="28">
        <v>1</v>
      </c>
      <c r="G67" s="1">
        <v>160000</v>
      </c>
      <c r="H67" s="1">
        <f t="shared" ref="H67:H96" si="2">G67*1.1</f>
        <v>176000</v>
      </c>
    </row>
    <row r="68" spans="1:8" ht="21" customHeight="1" x14ac:dyDescent="0.3">
      <c r="A68" s="28" t="s">
        <v>98</v>
      </c>
      <c r="B68" s="28" t="s">
        <v>16</v>
      </c>
      <c r="C68" s="35">
        <v>45265</v>
      </c>
      <c r="D68" s="28" t="s">
        <v>914</v>
      </c>
      <c r="E68" s="28" t="s">
        <v>915</v>
      </c>
      <c r="F68" s="28">
        <v>2</v>
      </c>
      <c r="G68" s="1">
        <v>180000</v>
      </c>
      <c r="H68" s="1">
        <f t="shared" si="2"/>
        <v>198000.00000000003</v>
      </c>
    </row>
    <row r="69" spans="1:8" ht="21" customHeight="1" x14ac:dyDescent="0.3">
      <c r="A69" s="28" t="s">
        <v>98</v>
      </c>
      <c r="B69" s="28" t="s">
        <v>16</v>
      </c>
      <c r="C69" s="35">
        <v>45265</v>
      </c>
      <c r="D69" s="28" t="s">
        <v>916</v>
      </c>
      <c r="E69" s="28" t="s">
        <v>917</v>
      </c>
      <c r="F69" s="28">
        <v>1</v>
      </c>
      <c r="G69" s="1">
        <v>130000</v>
      </c>
      <c r="H69" s="1">
        <f t="shared" si="2"/>
        <v>143000</v>
      </c>
    </row>
    <row r="70" spans="1:8" ht="21" customHeight="1" x14ac:dyDescent="0.3">
      <c r="A70" s="28" t="s">
        <v>98</v>
      </c>
      <c r="B70" s="28" t="s">
        <v>16</v>
      </c>
      <c r="C70" s="35">
        <v>45267</v>
      </c>
      <c r="D70" s="28" t="s">
        <v>914</v>
      </c>
      <c r="E70" s="28" t="s">
        <v>915</v>
      </c>
      <c r="F70" s="28">
        <v>3</v>
      </c>
      <c r="G70" s="1">
        <v>350000</v>
      </c>
      <c r="H70" s="1">
        <f t="shared" si="2"/>
        <v>385000.00000000006</v>
      </c>
    </row>
    <row r="71" spans="1:8" ht="21" customHeight="1" x14ac:dyDescent="0.3">
      <c r="A71" s="28" t="s">
        <v>98</v>
      </c>
      <c r="B71" s="28" t="s">
        <v>16</v>
      </c>
      <c r="C71" s="35">
        <v>45268</v>
      </c>
      <c r="D71" s="28" t="s">
        <v>840</v>
      </c>
      <c r="E71" s="28" t="s">
        <v>841</v>
      </c>
      <c r="F71" s="28">
        <v>1</v>
      </c>
      <c r="G71" s="1">
        <v>120100</v>
      </c>
      <c r="H71" s="1">
        <f t="shared" si="2"/>
        <v>132110</v>
      </c>
    </row>
    <row r="72" spans="1:8" ht="21" customHeight="1" x14ac:dyDescent="0.3">
      <c r="A72" s="28" t="s">
        <v>98</v>
      </c>
      <c r="B72" s="28" t="s">
        <v>16</v>
      </c>
      <c r="C72" s="35">
        <v>45268</v>
      </c>
      <c r="D72" s="28" t="s">
        <v>840</v>
      </c>
      <c r="E72" s="28" t="s">
        <v>918</v>
      </c>
      <c r="F72" s="28">
        <v>1</v>
      </c>
      <c r="G72" s="1">
        <v>120000</v>
      </c>
      <c r="H72" s="1">
        <f t="shared" si="2"/>
        <v>132000</v>
      </c>
    </row>
    <row r="73" spans="1:8" ht="21" customHeight="1" x14ac:dyDescent="0.3">
      <c r="A73" s="28" t="s">
        <v>98</v>
      </c>
      <c r="B73" s="28" t="s">
        <v>16</v>
      </c>
      <c r="C73" s="35">
        <v>45272</v>
      </c>
      <c r="D73" s="28" t="s">
        <v>914</v>
      </c>
      <c r="E73" s="28" t="s">
        <v>915</v>
      </c>
      <c r="F73" s="28">
        <v>4</v>
      </c>
      <c r="G73" s="1">
        <v>480000</v>
      </c>
      <c r="H73" s="1">
        <f t="shared" si="2"/>
        <v>528000</v>
      </c>
    </row>
    <row r="74" spans="1:8" ht="21" customHeight="1" x14ac:dyDescent="0.3">
      <c r="A74" s="28" t="s">
        <v>98</v>
      </c>
      <c r="B74" s="28" t="s">
        <v>16</v>
      </c>
      <c r="C74" s="35">
        <v>45272</v>
      </c>
      <c r="D74" s="28" t="s">
        <v>919</v>
      </c>
      <c r="E74" s="28" t="s">
        <v>920</v>
      </c>
      <c r="F74" s="28">
        <v>2</v>
      </c>
      <c r="G74" s="1">
        <v>190000</v>
      </c>
      <c r="H74" s="1">
        <f t="shared" si="2"/>
        <v>209000.00000000003</v>
      </c>
    </row>
    <row r="75" spans="1:8" ht="21" customHeight="1" x14ac:dyDescent="0.3">
      <c r="A75" s="28" t="s">
        <v>98</v>
      </c>
      <c r="B75" s="28" t="s">
        <v>16</v>
      </c>
      <c r="C75" s="35">
        <v>45272</v>
      </c>
      <c r="D75" s="28" t="s">
        <v>921</v>
      </c>
      <c r="E75" s="28" t="s">
        <v>922</v>
      </c>
      <c r="F75" s="28">
        <v>1</v>
      </c>
      <c r="G75" s="1">
        <v>120000</v>
      </c>
      <c r="H75" s="1">
        <f t="shared" si="2"/>
        <v>132000</v>
      </c>
    </row>
    <row r="76" spans="1:8" ht="21" customHeight="1" x14ac:dyDescent="0.3">
      <c r="A76" s="28" t="s">
        <v>98</v>
      </c>
      <c r="B76" s="28" t="s">
        <v>16</v>
      </c>
      <c r="C76" s="35">
        <v>45275</v>
      </c>
      <c r="D76" s="28" t="s">
        <v>914</v>
      </c>
      <c r="E76" s="28" t="s">
        <v>915</v>
      </c>
      <c r="F76" s="28">
        <v>5</v>
      </c>
      <c r="G76" s="1">
        <v>590000</v>
      </c>
      <c r="H76" s="1">
        <f t="shared" si="2"/>
        <v>649000</v>
      </c>
    </row>
    <row r="77" spans="1:8" ht="21" customHeight="1" x14ac:dyDescent="0.3">
      <c r="A77" s="28" t="s">
        <v>98</v>
      </c>
      <c r="B77" s="28" t="s">
        <v>16</v>
      </c>
      <c r="C77" s="35">
        <v>45275</v>
      </c>
      <c r="D77" s="28" t="s">
        <v>923</v>
      </c>
      <c r="E77" s="28" t="s">
        <v>924</v>
      </c>
      <c r="F77" s="28">
        <v>2</v>
      </c>
      <c r="G77" s="1">
        <v>200000</v>
      </c>
      <c r="H77" s="1">
        <f t="shared" si="2"/>
        <v>220000.00000000003</v>
      </c>
    </row>
    <row r="78" spans="1:8" ht="21" customHeight="1" x14ac:dyDescent="0.3">
      <c r="A78" s="28" t="s">
        <v>98</v>
      </c>
      <c r="B78" s="28" t="s">
        <v>944</v>
      </c>
      <c r="C78" s="35">
        <v>45630</v>
      </c>
      <c r="D78" s="28" t="s">
        <v>957</v>
      </c>
      <c r="E78" s="28" t="s">
        <v>963</v>
      </c>
      <c r="F78" s="28">
        <v>1</v>
      </c>
      <c r="G78" s="1">
        <v>160000</v>
      </c>
      <c r="H78" s="1">
        <f t="shared" si="2"/>
        <v>176000</v>
      </c>
    </row>
    <row r="79" spans="1:8" ht="21" customHeight="1" x14ac:dyDescent="0.3">
      <c r="A79" s="28" t="s">
        <v>98</v>
      </c>
      <c r="B79" s="28" t="s">
        <v>944</v>
      </c>
      <c r="C79" s="35">
        <v>45631</v>
      </c>
      <c r="D79" s="28" t="s">
        <v>659</v>
      </c>
      <c r="E79" s="28" t="s">
        <v>964</v>
      </c>
      <c r="F79" s="28">
        <v>2</v>
      </c>
      <c r="G79" s="1">
        <v>180000</v>
      </c>
      <c r="H79" s="1">
        <f t="shared" si="2"/>
        <v>198000.00000000003</v>
      </c>
    </row>
    <row r="80" spans="1:8" ht="21" customHeight="1" x14ac:dyDescent="0.3">
      <c r="A80" s="28" t="s">
        <v>98</v>
      </c>
      <c r="B80" s="28" t="s">
        <v>944</v>
      </c>
      <c r="C80" s="35">
        <v>45631</v>
      </c>
      <c r="D80" s="28" t="s">
        <v>958</v>
      </c>
      <c r="E80" s="28" t="s">
        <v>965</v>
      </c>
      <c r="F80" s="28">
        <v>1</v>
      </c>
      <c r="G80" s="1">
        <v>130000</v>
      </c>
      <c r="H80" s="1">
        <f t="shared" si="2"/>
        <v>143000</v>
      </c>
    </row>
    <row r="81" spans="1:8" ht="21" customHeight="1" x14ac:dyDescent="0.3">
      <c r="A81" s="28" t="s">
        <v>98</v>
      </c>
      <c r="B81" s="28" t="s">
        <v>944</v>
      </c>
      <c r="C81" s="35">
        <v>45633</v>
      </c>
      <c r="D81" s="28" t="s">
        <v>959</v>
      </c>
      <c r="E81" s="28" t="s">
        <v>964</v>
      </c>
      <c r="F81" s="28">
        <v>3</v>
      </c>
      <c r="G81" s="1">
        <v>350000</v>
      </c>
      <c r="H81" s="1">
        <f t="shared" si="2"/>
        <v>385000.00000000006</v>
      </c>
    </row>
    <row r="82" spans="1:8" ht="21" customHeight="1" x14ac:dyDescent="0.3">
      <c r="A82" s="28" t="s">
        <v>98</v>
      </c>
      <c r="B82" s="28" t="s">
        <v>944</v>
      </c>
      <c r="C82" s="35">
        <v>45634</v>
      </c>
      <c r="D82" s="28" t="s">
        <v>960</v>
      </c>
      <c r="E82" s="28" t="s">
        <v>966</v>
      </c>
      <c r="F82" s="28">
        <v>1</v>
      </c>
      <c r="G82" s="1">
        <v>120000</v>
      </c>
      <c r="H82" s="1">
        <f t="shared" si="2"/>
        <v>132000</v>
      </c>
    </row>
    <row r="83" spans="1:8" ht="21" customHeight="1" x14ac:dyDescent="0.3">
      <c r="A83" s="28" t="s">
        <v>98</v>
      </c>
      <c r="B83" s="28" t="s">
        <v>944</v>
      </c>
      <c r="C83" s="35">
        <v>45638</v>
      </c>
      <c r="D83" s="28" t="s">
        <v>959</v>
      </c>
      <c r="E83" s="28" t="s">
        <v>964</v>
      </c>
      <c r="F83" s="28">
        <v>4</v>
      </c>
      <c r="G83" s="1">
        <v>480000</v>
      </c>
      <c r="H83" s="1">
        <f t="shared" si="2"/>
        <v>528000</v>
      </c>
    </row>
    <row r="84" spans="1:8" ht="21" customHeight="1" x14ac:dyDescent="0.3">
      <c r="A84" s="28" t="s">
        <v>98</v>
      </c>
      <c r="B84" s="28" t="s">
        <v>944</v>
      </c>
      <c r="C84" s="35">
        <v>45638</v>
      </c>
      <c r="D84" s="28" t="s">
        <v>493</v>
      </c>
      <c r="E84" s="28" t="s">
        <v>967</v>
      </c>
      <c r="F84" s="28">
        <v>2</v>
      </c>
      <c r="G84" s="1">
        <v>190000</v>
      </c>
      <c r="H84" s="1">
        <f t="shared" si="2"/>
        <v>209000.00000000003</v>
      </c>
    </row>
    <row r="85" spans="1:8" ht="21" customHeight="1" x14ac:dyDescent="0.3">
      <c r="A85" s="28" t="s">
        <v>98</v>
      </c>
      <c r="B85" s="28" t="s">
        <v>944</v>
      </c>
      <c r="C85" s="35">
        <v>45638</v>
      </c>
      <c r="D85" s="28" t="s">
        <v>961</v>
      </c>
      <c r="E85" s="28" t="s">
        <v>968</v>
      </c>
      <c r="F85" s="28">
        <v>1</v>
      </c>
      <c r="G85" s="1">
        <v>120000</v>
      </c>
      <c r="H85" s="1">
        <f t="shared" si="2"/>
        <v>132000</v>
      </c>
    </row>
    <row r="86" spans="1:8" ht="21" customHeight="1" x14ac:dyDescent="0.3">
      <c r="A86" s="28" t="s">
        <v>98</v>
      </c>
      <c r="B86" s="28" t="s">
        <v>944</v>
      </c>
      <c r="C86" s="35">
        <v>45641</v>
      </c>
      <c r="D86" s="28" t="s">
        <v>959</v>
      </c>
      <c r="E86" s="28" t="s">
        <v>964</v>
      </c>
      <c r="F86" s="28">
        <v>5</v>
      </c>
      <c r="G86" s="1">
        <v>590000</v>
      </c>
      <c r="H86" s="1">
        <f t="shared" si="2"/>
        <v>649000</v>
      </c>
    </row>
    <row r="87" spans="1:8" ht="21" customHeight="1" x14ac:dyDescent="0.3">
      <c r="A87" s="28" t="s">
        <v>98</v>
      </c>
      <c r="B87" s="28" t="s">
        <v>944</v>
      </c>
      <c r="C87" s="35">
        <v>45641</v>
      </c>
      <c r="D87" s="28" t="s">
        <v>962</v>
      </c>
      <c r="E87" s="28" t="s">
        <v>969</v>
      </c>
      <c r="F87" s="28">
        <v>2</v>
      </c>
      <c r="G87" s="1">
        <v>200000</v>
      </c>
      <c r="H87" s="1">
        <f t="shared" si="2"/>
        <v>220000.00000000003</v>
      </c>
    </row>
    <row r="88" spans="1:8" ht="21" customHeight="1" x14ac:dyDescent="0.3">
      <c r="A88" s="28" t="s">
        <v>98</v>
      </c>
      <c r="B88" s="28" t="s">
        <v>944</v>
      </c>
      <c r="C88" s="35">
        <v>45644</v>
      </c>
      <c r="D88" s="28" t="s">
        <v>951</v>
      </c>
      <c r="E88" s="28" t="s">
        <v>952</v>
      </c>
      <c r="F88" s="28">
        <v>1</v>
      </c>
      <c r="G88" s="1">
        <v>110000</v>
      </c>
      <c r="H88" s="1">
        <f t="shared" si="2"/>
        <v>121000.00000000001</v>
      </c>
    </row>
    <row r="89" spans="1:8" ht="21" customHeight="1" x14ac:dyDescent="0.3">
      <c r="A89" s="28" t="s">
        <v>98</v>
      </c>
      <c r="B89" s="28" t="s">
        <v>944</v>
      </c>
      <c r="C89" s="35">
        <v>45644</v>
      </c>
      <c r="D89" s="28" t="s">
        <v>970</v>
      </c>
      <c r="E89" s="28" t="s">
        <v>971</v>
      </c>
      <c r="F89" s="28">
        <v>1</v>
      </c>
      <c r="G89" s="1">
        <v>270000</v>
      </c>
      <c r="H89" s="1">
        <f t="shared" si="2"/>
        <v>297000</v>
      </c>
    </row>
    <row r="90" spans="1:8" ht="21" customHeight="1" x14ac:dyDescent="0.3">
      <c r="A90" s="28" t="s">
        <v>98</v>
      </c>
      <c r="B90" s="28" t="s">
        <v>944</v>
      </c>
      <c r="C90" s="35">
        <v>45644</v>
      </c>
      <c r="D90" s="28" t="s">
        <v>659</v>
      </c>
      <c r="E90" s="28" t="s">
        <v>488</v>
      </c>
      <c r="F90" s="28">
        <v>3</v>
      </c>
      <c r="G90" s="1">
        <v>410000</v>
      </c>
      <c r="H90" s="1">
        <f t="shared" si="2"/>
        <v>451000.00000000006</v>
      </c>
    </row>
    <row r="91" spans="1:8" ht="21" customHeight="1" x14ac:dyDescent="0.3">
      <c r="A91" s="28" t="s">
        <v>98</v>
      </c>
      <c r="B91" s="28" t="s">
        <v>944</v>
      </c>
      <c r="C91" s="35">
        <v>45645</v>
      </c>
      <c r="D91" s="28" t="s">
        <v>953</v>
      </c>
      <c r="E91" s="28" t="s">
        <v>954</v>
      </c>
      <c r="F91" s="28">
        <v>1</v>
      </c>
      <c r="G91" s="1">
        <v>110000</v>
      </c>
      <c r="H91" s="1">
        <f t="shared" si="2"/>
        <v>121000.00000000001</v>
      </c>
    </row>
    <row r="92" spans="1:8" ht="21" customHeight="1" x14ac:dyDescent="0.3">
      <c r="A92" s="28" t="s">
        <v>98</v>
      </c>
      <c r="B92" s="28" t="s">
        <v>944</v>
      </c>
      <c r="C92" s="35">
        <v>45647</v>
      </c>
      <c r="D92" s="28" t="s">
        <v>916</v>
      </c>
      <c r="E92" s="28" t="s">
        <v>426</v>
      </c>
      <c r="F92" s="28">
        <v>1</v>
      </c>
      <c r="G92" s="1">
        <v>120000</v>
      </c>
      <c r="H92" s="1">
        <f t="shared" si="2"/>
        <v>132000</v>
      </c>
    </row>
    <row r="93" spans="1:8" ht="21" customHeight="1" x14ac:dyDescent="0.3">
      <c r="A93" s="28" t="s">
        <v>98</v>
      </c>
      <c r="B93" s="28" t="s">
        <v>944</v>
      </c>
      <c r="C93" s="35">
        <v>45648</v>
      </c>
      <c r="D93" s="28" t="s">
        <v>955</v>
      </c>
      <c r="E93" s="28" t="s">
        <v>956</v>
      </c>
      <c r="F93" s="28">
        <v>2</v>
      </c>
      <c r="G93" s="1">
        <v>120000</v>
      </c>
      <c r="H93" s="1">
        <f t="shared" si="2"/>
        <v>132000</v>
      </c>
    </row>
    <row r="94" spans="1:8" ht="21" customHeight="1" x14ac:dyDescent="0.3">
      <c r="A94" s="28" t="s">
        <v>98</v>
      </c>
      <c r="B94" s="28" t="s">
        <v>944</v>
      </c>
      <c r="C94" s="35">
        <v>45648</v>
      </c>
      <c r="D94" s="28" t="s">
        <v>659</v>
      </c>
      <c r="E94" s="28" t="s">
        <v>488</v>
      </c>
      <c r="F94" s="28">
        <v>4</v>
      </c>
      <c r="G94" s="1">
        <v>490000</v>
      </c>
      <c r="H94" s="1">
        <f t="shared" si="2"/>
        <v>539000</v>
      </c>
    </row>
    <row r="95" spans="1:8" ht="21" customHeight="1" x14ac:dyDescent="0.3">
      <c r="A95" s="28" t="s">
        <v>98</v>
      </c>
      <c r="B95" s="28" t="s">
        <v>944</v>
      </c>
      <c r="C95" s="35">
        <v>45653</v>
      </c>
      <c r="D95" s="28" t="s">
        <v>659</v>
      </c>
      <c r="E95" s="28" t="s">
        <v>488</v>
      </c>
      <c r="F95" s="28">
        <v>4</v>
      </c>
      <c r="G95" s="1">
        <v>490000</v>
      </c>
      <c r="H95" s="1">
        <f t="shared" si="2"/>
        <v>539000</v>
      </c>
    </row>
    <row r="96" spans="1:8" ht="21" customHeight="1" x14ac:dyDescent="0.3">
      <c r="A96" s="28" t="s">
        <v>98</v>
      </c>
      <c r="B96" s="28" t="s">
        <v>944</v>
      </c>
      <c r="C96" s="35">
        <v>45654</v>
      </c>
      <c r="D96" s="28" t="s">
        <v>916</v>
      </c>
      <c r="E96" s="28" t="s">
        <v>426</v>
      </c>
      <c r="F96" s="28">
        <v>1</v>
      </c>
      <c r="G96" s="1">
        <v>110000</v>
      </c>
      <c r="H96" s="1">
        <f t="shared" si="2"/>
        <v>121000.00000000001</v>
      </c>
    </row>
  </sheetData>
  <autoFilter ref="A34:H34" xr:uid="{B2DF4B06-3A6A-4525-A44A-B74E10E182AA}">
    <sortState xmlns:xlrd2="http://schemas.microsoft.com/office/spreadsheetml/2017/richdata2" ref="A35:H96">
      <sortCondition descending="1" ref="B34"/>
    </sortState>
  </autoFilter>
  <mergeCells count="5">
    <mergeCell ref="J4:J5"/>
    <mergeCell ref="N4:N5"/>
    <mergeCell ref="J7:J8"/>
    <mergeCell ref="N7:N8"/>
    <mergeCell ref="A1:C1"/>
  </mergeCells>
  <phoneticPr fontId="2" type="noConversion"/>
  <pageMargins left="0.7" right="0.7" top="0.75" bottom="0.75" header="0.3" footer="0.3"/>
  <pageSetup paperSize="9" scale="5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A8C5-B07C-4D14-B141-28454D867676}">
  <sheetPr>
    <pageSetUpPr fitToPage="1"/>
  </sheetPr>
  <dimension ref="A1:N100"/>
  <sheetViews>
    <sheetView zoomScaleNormal="100" workbookViewId="0">
      <selection sqref="A1:XFD1048576"/>
    </sheetView>
  </sheetViews>
  <sheetFormatPr defaultRowHeight="19.5" customHeight="1" x14ac:dyDescent="0.3"/>
  <cols>
    <col min="1" max="1" width="5.25" style="34" bestFit="1" customWidth="1"/>
    <col min="2" max="2" width="7.125" style="34" bestFit="1" customWidth="1"/>
    <col min="3" max="3" width="9.875" style="34" bestFit="1" customWidth="1"/>
    <col min="4" max="4" width="19.25" style="34" bestFit="1" customWidth="1"/>
    <col min="5" max="6" width="11" style="34" bestFit="1" customWidth="1"/>
    <col min="7" max="7" width="9.375" style="34" bestFit="1" customWidth="1"/>
    <col min="8" max="8" width="13.375" style="34" bestFit="1" customWidth="1"/>
    <col min="9" max="9" width="9" style="34"/>
    <col min="10" max="10" width="11.375" style="34" bestFit="1" customWidth="1"/>
    <col min="11" max="11" width="6.5" style="34" bestFit="1" customWidth="1"/>
    <col min="12" max="12" width="5.5" style="34" customWidth="1"/>
    <col min="13" max="13" width="13.875" style="63" bestFit="1" customWidth="1"/>
    <col min="14" max="14" width="15.25" style="63" bestFit="1" customWidth="1"/>
    <col min="15" max="16384" width="9" style="34"/>
  </cols>
  <sheetData>
    <row r="1" spans="1:8" ht="19.5" customHeight="1" x14ac:dyDescent="0.3">
      <c r="A1" s="95" t="s">
        <v>1094</v>
      </c>
      <c r="B1" s="96"/>
      <c r="C1" s="97"/>
    </row>
    <row r="3" spans="1:8" ht="19.5" customHeight="1" x14ac:dyDescent="0.3">
      <c r="A3" s="29" t="s">
        <v>29</v>
      </c>
      <c r="B3" s="29" t="s">
        <v>0</v>
      </c>
      <c r="C3" s="29" t="s">
        <v>1</v>
      </c>
      <c r="D3" s="29" t="s">
        <v>3</v>
      </c>
      <c r="E3" s="29" t="s">
        <v>6</v>
      </c>
      <c r="F3" s="29" t="s">
        <v>28</v>
      </c>
      <c r="G3" s="22" t="s">
        <v>2</v>
      </c>
      <c r="H3" s="22" t="s">
        <v>9</v>
      </c>
    </row>
    <row r="4" spans="1:8" ht="19.5" customHeight="1" x14ac:dyDescent="0.3">
      <c r="A4" s="28" t="s">
        <v>943</v>
      </c>
      <c r="B4" s="28" t="s">
        <v>944</v>
      </c>
      <c r="C4" s="35">
        <v>45294</v>
      </c>
      <c r="D4" s="28" t="s">
        <v>945</v>
      </c>
      <c r="E4" s="28" t="s">
        <v>946</v>
      </c>
      <c r="F4" s="28">
        <v>1</v>
      </c>
      <c r="G4" s="28">
        <v>91000</v>
      </c>
      <c r="H4" s="1">
        <v>100100.00000000001</v>
      </c>
    </row>
    <row r="5" spans="1:8" ht="19.5" customHeight="1" x14ac:dyDescent="0.3">
      <c r="A5" s="28" t="s">
        <v>943</v>
      </c>
      <c r="B5" s="28" t="s">
        <v>944</v>
      </c>
      <c r="C5" s="35">
        <v>45294</v>
      </c>
      <c r="D5" s="28" t="s">
        <v>947</v>
      </c>
      <c r="E5" s="28" t="s">
        <v>948</v>
      </c>
      <c r="F5" s="28">
        <v>1</v>
      </c>
      <c r="G5" s="28">
        <v>101000</v>
      </c>
      <c r="H5" s="1">
        <v>111100.00000000001</v>
      </c>
    </row>
    <row r="6" spans="1:8" ht="19.5" customHeight="1" x14ac:dyDescent="0.3">
      <c r="A6" s="28" t="s">
        <v>943</v>
      </c>
      <c r="B6" s="28" t="s">
        <v>944</v>
      </c>
      <c r="C6" s="35">
        <v>45294</v>
      </c>
      <c r="D6" s="28" t="s">
        <v>949</v>
      </c>
      <c r="E6" s="28" t="s">
        <v>950</v>
      </c>
      <c r="F6" s="28">
        <v>1</v>
      </c>
      <c r="G6" s="28">
        <v>131000</v>
      </c>
      <c r="H6" s="1">
        <v>144100</v>
      </c>
    </row>
    <row r="7" spans="1:8" ht="19.5" customHeight="1" x14ac:dyDescent="0.3">
      <c r="A7" s="28" t="s">
        <v>120</v>
      </c>
      <c r="B7" s="28" t="s">
        <v>16</v>
      </c>
      <c r="C7" s="35">
        <v>45295</v>
      </c>
      <c r="D7" s="28" t="s">
        <v>17</v>
      </c>
      <c r="E7" s="28" t="s">
        <v>92</v>
      </c>
      <c r="F7" s="28">
        <v>1</v>
      </c>
      <c r="G7" s="28">
        <v>106000</v>
      </c>
      <c r="H7" s="1">
        <v>116600.00000000001</v>
      </c>
    </row>
    <row r="8" spans="1:8" ht="19.5" customHeight="1" x14ac:dyDescent="0.3">
      <c r="A8" s="28" t="s">
        <v>979</v>
      </c>
      <c r="B8" s="28" t="s">
        <v>980</v>
      </c>
      <c r="C8" s="35">
        <v>45296</v>
      </c>
      <c r="D8" s="28" t="s">
        <v>981</v>
      </c>
      <c r="E8" s="28" t="s">
        <v>982</v>
      </c>
      <c r="F8" s="28">
        <v>1</v>
      </c>
      <c r="G8" s="28">
        <v>91000</v>
      </c>
      <c r="H8" s="1">
        <v>100100.00000000001</v>
      </c>
    </row>
    <row r="9" spans="1:8" ht="19.5" customHeight="1" x14ac:dyDescent="0.3">
      <c r="A9" s="28" t="s">
        <v>120</v>
      </c>
      <c r="B9" s="28" t="s">
        <v>16</v>
      </c>
      <c r="C9" s="35">
        <v>45299</v>
      </c>
      <c r="D9" s="28" t="s">
        <v>983</v>
      </c>
      <c r="E9" s="28" t="s">
        <v>984</v>
      </c>
      <c r="F9" s="28">
        <v>1</v>
      </c>
      <c r="G9" s="28">
        <v>111000</v>
      </c>
      <c r="H9" s="1">
        <v>122100.00000000001</v>
      </c>
    </row>
    <row r="10" spans="1:8" ht="19.5" customHeight="1" x14ac:dyDescent="0.3">
      <c r="A10" s="28" t="s">
        <v>120</v>
      </c>
      <c r="B10" s="28" t="s">
        <v>995</v>
      </c>
      <c r="C10" s="35">
        <v>45301</v>
      </c>
      <c r="D10" s="28" t="s">
        <v>996</v>
      </c>
      <c r="E10" s="28" t="s">
        <v>997</v>
      </c>
      <c r="F10" s="28">
        <v>1</v>
      </c>
      <c r="G10" s="28">
        <v>91000</v>
      </c>
      <c r="H10" s="1">
        <v>100100.00000000001</v>
      </c>
    </row>
    <row r="11" spans="1:8" ht="19.5" customHeight="1" x14ac:dyDescent="0.3">
      <c r="A11" s="28" t="s">
        <v>1004</v>
      </c>
      <c r="B11" s="28" t="s">
        <v>16</v>
      </c>
      <c r="C11" s="35">
        <v>45302</v>
      </c>
      <c r="D11" s="28" t="s">
        <v>17</v>
      </c>
      <c r="E11" s="28" t="s">
        <v>92</v>
      </c>
      <c r="F11" s="28">
        <v>1</v>
      </c>
      <c r="G11" s="28">
        <v>96000</v>
      </c>
      <c r="H11" s="1">
        <v>105600.00000000001</v>
      </c>
    </row>
    <row r="12" spans="1:8" ht="19.5" customHeight="1" x14ac:dyDescent="0.3">
      <c r="A12" s="28" t="s">
        <v>1005</v>
      </c>
      <c r="B12" s="28" t="s">
        <v>16</v>
      </c>
      <c r="C12" s="35">
        <v>45303</v>
      </c>
      <c r="D12" s="28" t="s">
        <v>900</v>
      </c>
      <c r="E12" s="28" t="s">
        <v>1006</v>
      </c>
      <c r="F12" s="28">
        <v>1</v>
      </c>
      <c r="G12" s="28">
        <v>131000</v>
      </c>
      <c r="H12" s="1">
        <v>144100</v>
      </c>
    </row>
    <row r="13" spans="1:8" ht="19.5" customHeight="1" x14ac:dyDescent="0.3">
      <c r="A13" s="28" t="s">
        <v>1005</v>
      </c>
      <c r="B13" s="28" t="s">
        <v>16</v>
      </c>
      <c r="C13" s="35">
        <v>45303</v>
      </c>
      <c r="D13" s="28" t="s">
        <v>54</v>
      </c>
      <c r="E13" s="28" t="s">
        <v>950</v>
      </c>
      <c r="F13" s="28">
        <v>1</v>
      </c>
      <c r="G13" s="28">
        <v>116000</v>
      </c>
      <c r="H13" s="1">
        <v>127600.00000000001</v>
      </c>
    </row>
    <row r="14" spans="1:8" ht="19.5" customHeight="1" x14ac:dyDescent="0.3">
      <c r="A14" s="28" t="s">
        <v>120</v>
      </c>
      <c r="B14" s="28" t="s">
        <v>16</v>
      </c>
      <c r="C14" s="35">
        <v>45306</v>
      </c>
      <c r="D14" s="28" t="s">
        <v>1010</v>
      </c>
      <c r="E14" s="28" t="s">
        <v>1011</v>
      </c>
      <c r="F14" s="28">
        <v>1</v>
      </c>
      <c r="G14" s="28">
        <v>111000</v>
      </c>
      <c r="H14" s="1">
        <v>122100.00000000001</v>
      </c>
    </row>
    <row r="15" spans="1:8" ht="19.5" customHeight="1" x14ac:dyDescent="0.3">
      <c r="A15" s="28" t="s">
        <v>1012</v>
      </c>
      <c r="B15" s="28" t="s">
        <v>16</v>
      </c>
      <c r="C15" s="35">
        <v>45307</v>
      </c>
      <c r="D15" s="28" t="s">
        <v>17</v>
      </c>
      <c r="E15" s="28" t="s">
        <v>1013</v>
      </c>
      <c r="F15" s="28">
        <v>1</v>
      </c>
      <c r="G15" s="28">
        <v>111000</v>
      </c>
      <c r="H15" s="1">
        <v>122100.00000000001</v>
      </c>
    </row>
    <row r="16" spans="1:8" ht="19.5" customHeight="1" x14ac:dyDescent="0.3">
      <c r="A16" s="28" t="s">
        <v>120</v>
      </c>
      <c r="B16" s="28" t="s">
        <v>16</v>
      </c>
      <c r="C16" s="35">
        <v>45309</v>
      </c>
      <c r="D16" s="28" t="s">
        <v>900</v>
      </c>
      <c r="E16" s="28" t="s">
        <v>1022</v>
      </c>
      <c r="F16" s="28">
        <v>1</v>
      </c>
      <c r="G16" s="28">
        <v>91000</v>
      </c>
      <c r="H16" s="1">
        <v>100100.00000000001</v>
      </c>
    </row>
    <row r="17" spans="1:8" ht="19.5" customHeight="1" x14ac:dyDescent="0.3">
      <c r="A17" s="28" t="s">
        <v>1029</v>
      </c>
      <c r="B17" s="28" t="s">
        <v>1030</v>
      </c>
      <c r="C17" s="35">
        <v>45314</v>
      </c>
      <c r="D17" s="28" t="s">
        <v>1031</v>
      </c>
      <c r="E17" s="28" t="s">
        <v>1032</v>
      </c>
      <c r="F17" s="28">
        <v>1</v>
      </c>
      <c r="G17" s="28">
        <v>101000</v>
      </c>
      <c r="H17" s="1">
        <v>111100.00000000001</v>
      </c>
    </row>
    <row r="18" spans="1:8" ht="19.5" customHeight="1" x14ac:dyDescent="0.3">
      <c r="A18" s="28" t="s">
        <v>1029</v>
      </c>
      <c r="B18" s="28" t="s">
        <v>1030</v>
      </c>
      <c r="C18" s="35">
        <v>45314</v>
      </c>
      <c r="D18" s="28" t="s">
        <v>1033</v>
      </c>
      <c r="E18" s="28" t="s">
        <v>1034</v>
      </c>
      <c r="F18" s="28">
        <v>1</v>
      </c>
      <c r="G18" s="28">
        <v>172000</v>
      </c>
      <c r="H18" s="1">
        <v>189200.00000000003</v>
      </c>
    </row>
    <row r="19" spans="1:8" ht="19.5" customHeight="1" x14ac:dyDescent="0.3">
      <c r="A19" s="28" t="s">
        <v>1039</v>
      </c>
      <c r="B19" s="28" t="s">
        <v>1040</v>
      </c>
      <c r="C19" s="35">
        <v>45315</v>
      </c>
      <c r="D19" s="28" t="s">
        <v>1041</v>
      </c>
      <c r="E19" s="28" t="s">
        <v>1042</v>
      </c>
      <c r="F19" s="28">
        <v>1</v>
      </c>
      <c r="G19" s="28">
        <v>121000</v>
      </c>
      <c r="H19" s="1">
        <v>133100</v>
      </c>
    </row>
    <row r="20" spans="1:8" ht="19.5" customHeight="1" x14ac:dyDescent="0.3">
      <c r="A20" s="28" t="s">
        <v>1039</v>
      </c>
      <c r="B20" s="28" t="s">
        <v>1040</v>
      </c>
      <c r="C20" s="35">
        <v>45315</v>
      </c>
      <c r="D20" s="28" t="s">
        <v>17</v>
      </c>
      <c r="E20" s="28" t="s">
        <v>1043</v>
      </c>
      <c r="F20" s="28">
        <v>1</v>
      </c>
      <c r="G20" s="28">
        <v>136000</v>
      </c>
      <c r="H20" s="1">
        <v>149600</v>
      </c>
    </row>
    <row r="21" spans="1:8" ht="19.5" customHeight="1" x14ac:dyDescent="0.3">
      <c r="A21" s="28" t="s">
        <v>1051</v>
      </c>
      <c r="B21" s="28" t="s">
        <v>1052</v>
      </c>
      <c r="C21" s="35">
        <v>45321</v>
      </c>
      <c r="D21" s="28" t="s">
        <v>17</v>
      </c>
      <c r="E21" s="28" t="s">
        <v>1053</v>
      </c>
      <c r="F21" s="28">
        <v>2</v>
      </c>
      <c r="G21" s="28">
        <v>232000</v>
      </c>
      <c r="H21" s="1">
        <v>255200.00000000003</v>
      </c>
    </row>
    <row r="22" spans="1:8" ht="19.5" customHeight="1" x14ac:dyDescent="0.3">
      <c r="A22" s="28" t="s">
        <v>1057</v>
      </c>
      <c r="B22" s="28" t="s">
        <v>1058</v>
      </c>
      <c r="C22" s="35">
        <v>45322</v>
      </c>
      <c r="D22" s="28" t="s">
        <v>1059</v>
      </c>
      <c r="E22" s="28" t="s">
        <v>251</v>
      </c>
      <c r="F22" s="28">
        <v>1</v>
      </c>
      <c r="G22" s="28">
        <v>121000</v>
      </c>
      <c r="H22" s="1">
        <v>133100</v>
      </c>
    </row>
    <row r="23" spans="1:8" ht="19.5" customHeight="1" x14ac:dyDescent="0.3">
      <c r="A23" s="28" t="s">
        <v>120</v>
      </c>
      <c r="B23" s="28" t="s">
        <v>16</v>
      </c>
      <c r="C23" s="35">
        <v>45322</v>
      </c>
      <c r="D23" s="28" t="s">
        <v>900</v>
      </c>
      <c r="E23" s="28" t="s">
        <v>1060</v>
      </c>
      <c r="F23" s="28">
        <v>1</v>
      </c>
      <c r="G23" s="28">
        <v>101000</v>
      </c>
      <c r="H23" s="1">
        <v>111100.00000000001</v>
      </c>
    </row>
    <row r="24" spans="1:8" ht="19.5" customHeight="1" x14ac:dyDescent="0.3">
      <c r="A24" s="28" t="s">
        <v>120</v>
      </c>
      <c r="B24" s="28" t="s">
        <v>4</v>
      </c>
      <c r="C24" s="35">
        <v>45294</v>
      </c>
      <c r="D24" s="28" t="s">
        <v>942</v>
      </c>
      <c r="E24" s="28" t="s">
        <v>22</v>
      </c>
      <c r="F24" s="28">
        <v>1</v>
      </c>
      <c r="G24" s="28">
        <v>100000</v>
      </c>
      <c r="H24" s="1">
        <v>110000.00000000001</v>
      </c>
    </row>
    <row r="25" spans="1:8" ht="19.5" customHeight="1" x14ac:dyDescent="0.3">
      <c r="A25" s="28" t="s">
        <v>120</v>
      </c>
      <c r="B25" s="28" t="s">
        <v>4</v>
      </c>
      <c r="C25" s="35">
        <v>45302</v>
      </c>
      <c r="D25" s="28" t="s">
        <v>1002</v>
      </c>
      <c r="E25" s="28" t="s">
        <v>1003</v>
      </c>
      <c r="F25" s="28">
        <v>1</v>
      </c>
      <c r="G25" s="28">
        <v>120000</v>
      </c>
      <c r="H25" s="1">
        <v>132000</v>
      </c>
    </row>
    <row r="26" spans="1:8" ht="19.5" customHeight="1" x14ac:dyDescent="0.3">
      <c r="A26" s="28" t="s">
        <v>1014</v>
      </c>
      <c r="B26" s="28" t="s">
        <v>1015</v>
      </c>
      <c r="C26" s="35">
        <v>45308</v>
      </c>
      <c r="D26" s="28" t="s">
        <v>1016</v>
      </c>
      <c r="E26" s="28" t="s">
        <v>1017</v>
      </c>
      <c r="F26" s="28">
        <v>1</v>
      </c>
      <c r="G26" s="28">
        <v>110000</v>
      </c>
      <c r="H26" s="1">
        <v>121000.00000000001</v>
      </c>
    </row>
    <row r="27" spans="1:8" ht="19.5" customHeight="1" x14ac:dyDescent="0.3">
      <c r="A27" s="28" t="s">
        <v>1014</v>
      </c>
      <c r="B27" s="28" t="s">
        <v>1015</v>
      </c>
      <c r="C27" s="35">
        <v>45308</v>
      </c>
      <c r="D27" s="28" t="s">
        <v>1018</v>
      </c>
      <c r="E27" s="28" t="s">
        <v>1017</v>
      </c>
      <c r="F27" s="28">
        <v>1</v>
      </c>
      <c r="G27" s="28">
        <v>120000</v>
      </c>
      <c r="H27" s="1">
        <v>132000</v>
      </c>
    </row>
    <row r="28" spans="1:8" ht="19.5" customHeight="1" x14ac:dyDescent="0.3">
      <c r="A28" s="28" t="s">
        <v>120</v>
      </c>
      <c r="B28" s="28" t="s">
        <v>1026</v>
      </c>
      <c r="C28" s="35">
        <v>45313</v>
      </c>
      <c r="D28" s="28" t="s">
        <v>1027</v>
      </c>
      <c r="E28" s="28" t="s">
        <v>1028</v>
      </c>
      <c r="F28" s="28">
        <v>1</v>
      </c>
      <c r="G28" s="28">
        <v>120000</v>
      </c>
      <c r="H28" s="1">
        <v>132000</v>
      </c>
    </row>
    <row r="29" spans="1:8" ht="19.5" customHeight="1" x14ac:dyDescent="0.3">
      <c r="A29" s="28" t="s">
        <v>120</v>
      </c>
      <c r="B29" s="28" t="s">
        <v>4</v>
      </c>
      <c r="C29" s="35">
        <v>45320</v>
      </c>
      <c r="D29" s="28" t="s">
        <v>1047</v>
      </c>
      <c r="E29" s="28" t="s">
        <v>1048</v>
      </c>
      <c r="F29" s="28">
        <v>1</v>
      </c>
      <c r="G29" s="28">
        <v>100000</v>
      </c>
      <c r="H29" s="1">
        <v>110000.00000000001</v>
      </c>
    </row>
    <row r="30" spans="1:8" ht="19.5" customHeight="1" x14ac:dyDescent="0.3">
      <c r="A30" s="28"/>
      <c r="B30" s="28"/>
      <c r="C30" s="35"/>
      <c r="D30" s="28"/>
      <c r="E30" s="28"/>
      <c r="F30" s="28"/>
      <c r="G30" s="28"/>
      <c r="H30" s="1"/>
    </row>
    <row r="31" spans="1:8" ht="19.5" customHeight="1" x14ac:dyDescent="0.3">
      <c r="A31" s="28" t="s">
        <v>98</v>
      </c>
      <c r="B31" s="28" t="s">
        <v>16</v>
      </c>
      <c r="C31" s="35">
        <v>45293</v>
      </c>
      <c r="D31" s="28" t="s">
        <v>487</v>
      </c>
      <c r="E31" s="28" t="s">
        <v>488</v>
      </c>
      <c r="F31" s="28" t="s">
        <v>1115</v>
      </c>
      <c r="G31" s="28">
        <v>300000</v>
      </c>
      <c r="H31" s="1">
        <v>330000</v>
      </c>
    </row>
    <row r="32" spans="1:8" ht="19.5" customHeight="1" x14ac:dyDescent="0.3">
      <c r="A32" s="28" t="s">
        <v>98</v>
      </c>
      <c r="B32" s="28" t="s">
        <v>16</v>
      </c>
      <c r="C32" s="35">
        <v>45293</v>
      </c>
      <c r="D32" s="28" t="s">
        <v>491</v>
      </c>
      <c r="E32" s="28" t="s">
        <v>1106</v>
      </c>
      <c r="F32" s="28" t="s">
        <v>1093</v>
      </c>
      <c r="G32" s="28">
        <v>130000</v>
      </c>
      <c r="H32" s="1">
        <v>143000</v>
      </c>
    </row>
    <row r="33" spans="1:8" ht="19.5" customHeight="1" x14ac:dyDescent="0.3">
      <c r="A33" s="28" t="s">
        <v>98</v>
      </c>
      <c r="B33" s="28" t="s">
        <v>16</v>
      </c>
      <c r="C33" s="35">
        <v>45293</v>
      </c>
      <c r="D33" s="28" t="s">
        <v>1107</v>
      </c>
      <c r="E33" s="28" t="s">
        <v>1108</v>
      </c>
      <c r="F33" s="28">
        <v>1</v>
      </c>
      <c r="G33" s="28">
        <v>130000</v>
      </c>
      <c r="H33" s="1">
        <v>143000</v>
      </c>
    </row>
    <row r="34" spans="1:8" ht="19.5" customHeight="1" x14ac:dyDescent="0.3">
      <c r="A34" s="28" t="s">
        <v>98</v>
      </c>
      <c r="B34" s="28" t="s">
        <v>16</v>
      </c>
      <c r="C34" s="35">
        <v>45294</v>
      </c>
      <c r="D34" s="28" t="s">
        <v>493</v>
      </c>
      <c r="E34" s="28" t="s">
        <v>494</v>
      </c>
      <c r="F34" s="28">
        <v>2</v>
      </c>
      <c r="G34" s="28">
        <v>220000</v>
      </c>
      <c r="H34" s="1">
        <v>242000.00000000003</v>
      </c>
    </row>
    <row r="35" spans="1:8" ht="19.5" customHeight="1" x14ac:dyDescent="0.3">
      <c r="A35" s="28" t="s">
        <v>98</v>
      </c>
      <c r="B35" s="28" t="s">
        <v>16</v>
      </c>
      <c r="C35" s="35">
        <v>45294</v>
      </c>
      <c r="D35" s="28" t="s">
        <v>1109</v>
      </c>
      <c r="E35" s="28" t="s">
        <v>1110</v>
      </c>
      <c r="F35" s="28" t="s">
        <v>1093</v>
      </c>
      <c r="G35" s="28">
        <v>100000</v>
      </c>
      <c r="H35" s="1">
        <v>110000.00000000001</v>
      </c>
    </row>
    <row r="36" spans="1:8" ht="19.5" customHeight="1" x14ac:dyDescent="0.3">
      <c r="A36" s="28" t="s">
        <v>98</v>
      </c>
      <c r="B36" s="28" t="s">
        <v>16</v>
      </c>
      <c r="C36" s="35">
        <v>45295</v>
      </c>
      <c r="D36" s="28" t="s">
        <v>916</v>
      </c>
      <c r="E36" s="28" t="s">
        <v>1111</v>
      </c>
      <c r="F36" s="28" t="s">
        <v>1093</v>
      </c>
      <c r="G36" s="28">
        <v>110000</v>
      </c>
      <c r="H36" s="1">
        <v>121000.00000000001</v>
      </c>
    </row>
    <row r="37" spans="1:8" ht="19.5" customHeight="1" x14ac:dyDescent="0.3">
      <c r="A37" s="28" t="s">
        <v>98</v>
      </c>
      <c r="B37" s="28" t="s">
        <v>16</v>
      </c>
      <c r="C37" s="35">
        <v>45296</v>
      </c>
      <c r="D37" s="28" t="s">
        <v>487</v>
      </c>
      <c r="E37" s="28" t="s">
        <v>488</v>
      </c>
      <c r="F37" s="28" t="s">
        <v>1115</v>
      </c>
      <c r="G37" s="28">
        <v>370000</v>
      </c>
      <c r="H37" s="1">
        <v>407000.00000000006</v>
      </c>
    </row>
    <row r="38" spans="1:8" ht="19.5" customHeight="1" x14ac:dyDescent="0.3">
      <c r="A38" s="28" t="s">
        <v>98</v>
      </c>
      <c r="B38" s="28" t="s">
        <v>16</v>
      </c>
      <c r="C38" s="35">
        <v>45300</v>
      </c>
      <c r="D38" s="28" t="s">
        <v>487</v>
      </c>
      <c r="E38" s="28" t="s">
        <v>1112</v>
      </c>
      <c r="F38" s="28" t="s">
        <v>1115</v>
      </c>
      <c r="G38" s="28">
        <v>310000</v>
      </c>
      <c r="H38" s="1">
        <v>341000</v>
      </c>
    </row>
    <row r="39" spans="1:8" ht="19.5" customHeight="1" x14ac:dyDescent="0.3">
      <c r="A39" s="28" t="s">
        <v>98</v>
      </c>
      <c r="B39" s="28" t="s">
        <v>16</v>
      </c>
      <c r="C39" s="35">
        <v>45300</v>
      </c>
      <c r="D39" s="28" t="s">
        <v>745</v>
      </c>
      <c r="E39" s="28" t="s">
        <v>1113</v>
      </c>
      <c r="F39" s="28" t="s">
        <v>1093</v>
      </c>
      <c r="G39" s="28">
        <v>120000</v>
      </c>
      <c r="H39" s="1">
        <v>132000</v>
      </c>
    </row>
    <row r="40" spans="1:8" ht="19.5" customHeight="1" x14ac:dyDescent="0.3">
      <c r="A40" s="28" t="s">
        <v>98</v>
      </c>
      <c r="B40" s="28" t="s">
        <v>16</v>
      </c>
      <c r="C40" s="35">
        <v>45301</v>
      </c>
      <c r="D40" s="28" t="s">
        <v>916</v>
      </c>
      <c r="E40" s="28" t="s">
        <v>1111</v>
      </c>
      <c r="F40" s="28" t="s">
        <v>1093</v>
      </c>
      <c r="G40" s="28">
        <v>140000</v>
      </c>
      <c r="H40" s="1">
        <v>154000</v>
      </c>
    </row>
    <row r="41" spans="1:8" ht="19.5" customHeight="1" x14ac:dyDescent="0.3">
      <c r="A41" s="28" t="s">
        <v>98</v>
      </c>
      <c r="B41" s="28" t="s">
        <v>1114</v>
      </c>
      <c r="C41" s="35">
        <v>45303</v>
      </c>
      <c r="D41" s="28" t="s">
        <v>487</v>
      </c>
      <c r="E41" s="28" t="s">
        <v>488</v>
      </c>
      <c r="F41" s="28">
        <v>2</v>
      </c>
      <c r="G41" s="28">
        <v>250000</v>
      </c>
      <c r="H41" s="1">
        <v>275000</v>
      </c>
    </row>
    <row r="42" spans="1:8" ht="19.5" customHeight="1" x14ac:dyDescent="0.3">
      <c r="A42" s="28" t="s">
        <v>98</v>
      </c>
      <c r="B42" s="28" t="s">
        <v>1075</v>
      </c>
      <c r="C42" s="35">
        <v>45310</v>
      </c>
      <c r="D42" s="28" t="s">
        <v>1076</v>
      </c>
      <c r="E42" s="28" t="s">
        <v>1085</v>
      </c>
      <c r="F42" s="28" t="s">
        <v>1091</v>
      </c>
      <c r="G42" s="28">
        <v>610000</v>
      </c>
      <c r="H42" s="1">
        <v>671000</v>
      </c>
    </row>
    <row r="43" spans="1:8" ht="19.5" customHeight="1" x14ac:dyDescent="0.3">
      <c r="A43" s="28" t="s">
        <v>98</v>
      </c>
      <c r="B43" s="28" t="s">
        <v>1075</v>
      </c>
      <c r="C43" s="35">
        <v>45313</v>
      </c>
      <c r="D43" s="28" t="s">
        <v>1077</v>
      </c>
      <c r="E43" s="28" t="s">
        <v>1086</v>
      </c>
      <c r="F43" s="28" t="s">
        <v>1092</v>
      </c>
      <c r="G43" s="28">
        <v>260000</v>
      </c>
      <c r="H43" s="1">
        <v>286000</v>
      </c>
    </row>
    <row r="44" spans="1:8" ht="19.5" customHeight="1" x14ac:dyDescent="0.3">
      <c r="A44" s="28" t="s">
        <v>98</v>
      </c>
      <c r="B44" s="28" t="s">
        <v>1075</v>
      </c>
      <c r="C44" s="35">
        <v>45313</v>
      </c>
      <c r="D44" s="28" t="s">
        <v>1079</v>
      </c>
      <c r="E44" s="28" t="s">
        <v>1087</v>
      </c>
      <c r="F44" s="28" t="s">
        <v>1093</v>
      </c>
      <c r="G44" s="28">
        <v>130000</v>
      </c>
      <c r="H44" s="1">
        <v>143000</v>
      </c>
    </row>
    <row r="45" spans="1:8" ht="19.5" customHeight="1" x14ac:dyDescent="0.3">
      <c r="A45" s="28" t="s">
        <v>98</v>
      </c>
      <c r="B45" s="28" t="s">
        <v>1075</v>
      </c>
      <c r="C45" s="35">
        <v>45314</v>
      </c>
      <c r="D45" s="28" t="s">
        <v>1078</v>
      </c>
      <c r="E45" s="28" t="s">
        <v>251</v>
      </c>
      <c r="F45" s="28" t="s">
        <v>1092</v>
      </c>
      <c r="G45" s="28">
        <v>165000</v>
      </c>
      <c r="H45" s="1">
        <v>181500.00000000003</v>
      </c>
    </row>
    <row r="46" spans="1:8" ht="19.5" customHeight="1" x14ac:dyDescent="0.3">
      <c r="A46" s="28" t="s">
        <v>98</v>
      </c>
      <c r="B46" s="28" t="s">
        <v>1075</v>
      </c>
      <c r="C46" s="35">
        <v>45314</v>
      </c>
      <c r="D46" s="28" t="s">
        <v>1080</v>
      </c>
      <c r="E46" s="28" t="s">
        <v>1088</v>
      </c>
      <c r="F46" s="28" t="s">
        <v>1092</v>
      </c>
      <c r="G46" s="28">
        <v>210000</v>
      </c>
      <c r="H46" s="1">
        <v>231000.00000000003</v>
      </c>
    </row>
    <row r="47" spans="1:8" ht="19.5" customHeight="1" x14ac:dyDescent="0.3">
      <c r="A47" s="28" t="s">
        <v>98</v>
      </c>
      <c r="B47" s="28" t="s">
        <v>1075</v>
      </c>
      <c r="C47" s="35">
        <v>45315</v>
      </c>
      <c r="D47" s="28" t="s">
        <v>1081</v>
      </c>
      <c r="E47" s="28" t="s">
        <v>1089</v>
      </c>
      <c r="F47" s="28" t="s">
        <v>1093</v>
      </c>
      <c r="G47" s="28">
        <v>120000</v>
      </c>
      <c r="H47" s="1">
        <v>132000</v>
      </c>
    </row>
    <row r="48" spans="1:8" ht="19.5" customHeight="1" x14ac:dyDescent="0.3">
      <c r="A48" s="28" t="s">
        <v>98</v>
      </c>
      <c r="B48" s="28" t="s">
        <v>1075</v>
      </c>
      <c r="C48" s="35">
        <v>45316</v>
      </c>
      <c r="D48" s="28" t="s">
        <v>1082</v>
      </c>
      <c r="E48" s="28" t="s">
        <v>1086</v>
      </c>
      <c r="F48" s="28" t="s">
        <v>1093</v>
      </c>
      <c r="G48" s="28">
        <v>130000</v>
      </c>
      <c r="H48" s="1">
        <v>143000</v>
      </c>
    </row>
    <row r="49" spans="1:8" ht="19.5" customHeight="1" x14ac:dyDescent="0.3">
      <c r="A49" s="28" t="s">
        <v>98</v>
      </c>
      <c r="B49" s="28" t="s">
        <v>1075</v>
      </c>
      <c r="C49" s="35">
        <v>45316</v>
      </c>
      <c r="D49" s="28" t="s">
        <v>1083</v>
      </c>
      <c r="E49" s="28" t="s">
        <v>1090</v>
      </c>
      <c r="F49" s="28" t="s">
        <v>1093</v>
      </c>
      <c r="G49" s="28">
        <v>150000</v>
      </c>
      <c r="H49" s="1">
        <v>165000</v>
      </c>
    </row>
    <row r="50" spans="1:8" ht="19.5" customHeight="1" x14ac:dyDescent="0.3">
      <c r="A50" s="28" t="s">
        <v>98</v>
      </c>
      <c r="B50" s="28" t="s">
        <v>1075</v>
      </c>
      <c r="C50" s="35">
        <v>45317</v>
      </c>
      <c r="D50" s="28" t="s">
        <v>1076</v>
      </c>
      <c r="E50" s="28" t="s">
        <v>1085</v>
      </c>
      <c r="F50" s="28" t="s">
        <v>1091</v>
      </c>
      <c r="G50" s="28">
        <v>560000</v>
      </c>
      <c r="H50" s="1">
        <v>616000</v>
      </c>
    </row>
    <row r="51" spans="1:8" ht="19.5" customHeight="1" x14ac:dyDescent="0.3">
      <c r="A51" s="28" t="s">
        <v>98</v>
      </c>
      <c r="B51" s="28" t="s">
        <v>1075</v>
      </c>
      <c r="C51" s="35">
        <v>45320</v>
      </c>
      <c r="D51" s="28" t="s">
        <v>1079</v>
      </c>
      <c r="E51" s="28" t="s">
        <v>1087</v>
      </c>
      <c r="F51" s="28" t="s">
        <v>1093</v>
      </c>
      <c r="G51" s="28">
        <v>150000</v>
      </c>
      <c r="H51" s="1">
        <v>165000</v>
      </c>
    </row>
    <row r="52" spans="1:8" ht="19.5" customHeight="1" x14ac:dyDescent="0.3">
      <c r="A52" s="28" t="s">
        <v>98</v>
      </c>
      <c r="B52" s="28" t="s">
        <v>1075</v>
      </c>
      <c r="C52" s="35">
        <v>45321</v>
      </c>
      <c r="D52" s="28" t="s">
        <v>1084</v>
      </c>
      <c r="E52" s="28" t="s">
        <v>22</v>
      </c>
      <c r="F52" s="28">
        <v>1</v>
      </c>
      <c r="G52" s="28">
        <v>130000</v>
      </c>
      <c r="H52" s="1">
        <v>143000</v>
      </c>
    </row>
    <row r="53" spans="1:8" ht="19.5" customHeight="1" x14ac:dyDescent="0.3">
      <c r="A53" s="28" t="s">
        <v>98</v>
      </c>
      <c r="B53" s="28" t="s">
        <v>4</v>
      </c>
      <c r="C53" s="35">
        <v>45293</v>
      </c>
      <c r="D53" s="28" t="s">
        <v>288</v>
      </c>
      <c r="E53" s="28" t="s">
        <v>289</v>
      </c>
      <c r="F53" s="28">
        <v>1</v>
      </c>
      <c r="G53" s="1">
        <v>110000</v>
      </c>
      <c r="H53" s="1">
        <v>121000.00000000001</v>
      </c>
    </row>
    <row r="54" spans="1:8" ht="19.5" customHeight="1" x14ac:dyDescent="0.3">
      <c r="A54" s="28" t="s">
        <v>98</v>
      </c>
      <c r="B54" s="28" t="s">
        <v>4</v>
      </c>
      <c r="C54" s="35">
        <v>45293</v>
      </c>
      <c r="D54" s="28" t="s">
        <v>755</v>
      </c>
      <c r="E54" s="28" t="s">
        <v>939</v>
      </c>
      <c r="F54" s="28">
        <v>2</v>
      </c>
      <c r="G54" s="1">
        <v>190000</v>
      </c>
      <c r="H54" s="1">
        <v>209000.00000000003</v>
      </c>
    </row>
    <row r="55" spans="1:8" ht="19.5" customHeight="1" x14ac:dyDescent="0.3">
      <c r="A55" s="28" t="s">
        <v>98</v>
      </c>
      <c r="B55" s="28" t="s">
        <v>4</v>
      </c>
      <c r="C55" s="35">
        <v>45294</v>
      </c>
      <c r="D55" s="28" t="s">
        <v>940</v>
      </c>
      <c r="E55" s="28" t="s">
        <v>941</v>
      </c>
      <c r="F55" s="28">
        <v>1</v>
      </c>
      <c r="G55" s="28">
        <v>140000</v>
      </c>
      <c r="H55" s="1">
        <v>154000</v>
      </c>
    </row>
    <row r="56" spans="1:8" ht="19.5" customHeight="1" x14ac:dyDescent="0.3">
      <c r="A56" s="28" t="s">
        <v>98</v>
      </c>
      <c r="B56" s="28" t="s">
        <v>4</v>
      </c>
      <c r="C56" s="35">
        <v>45296</v>
      </c>
      <c r="D56" s="28" t="s">
        <v>288</v>
      </c>
      <c r="E56" s="28" t="s">
        <v>289</v>
      </c>
      <c r="F56" s="28">
        <v>1</v>
      </c>
      <c r="G56" s="28">
        <v>120000</v>
      </c>
      <c r="H56" s="1">
        <v>132000</v>
      </c>
    </row>
    <row r="57" spans="1:8" ht="19.5" customHeight="1" x14ac:dyDescent="0.3">
      <c r="A57" s="28" t="s">
        <v>98</v>
      </c>
      <c r="B57" s="28" t="s">
        <v>4</v>
      </c>
      <c r="C57" s="35">
        <v>45296</v>
      </c>
      <c r="D57" s="28" t="s">
        <v>975</v>
      </c>
      <c r="E57" s="28" t="s">
        <v>976</v>
      </c>
      <c r="F57" s="28">
        <v>1</v>
      </c>
      <c r="G57" s="28">
        <v>130000</v>
      </c>
      <c r="H57" s="1">
        <v>143000</v>
      </c>
    </row>
    <row r="58" spans="1:8" ht="19.5" customHeight="1" x14ac:dyDescent="0.3">
      <c r="A58" s="28" t="s">
        <v>98</v>
      </c>
      <c r="B58" s="28" t="s">
        <v>4</v>
      </c>
      <c r="C58" s="35">
        <v>45296</v>
      </c>
      <c r="D58" s="28" t="s">
        <v>977</v>
      </c>
      <c r="E58" s="28" t="s">
        <v>978</v>
      </c>
      <c r="F58" s="28">
        <v>2</v>
      </c>
      <c r="G58" s="28">
        <v>260000</v>
      </c>
      <c r="H58" s="1">
        <v>286000</v>
      </c>
    </row>
    <row r="59" spans="1:8" ht="19.5" customHeight="1" x14ac:dyDescent="0.3">
      <c r="A59" s="28" t="s">
        <v>985</v>
      </c>
      <c r="B59" s="28" t="s">
        <v>986</v>
      </c>
      <c r="C59" s="35">
        <v>45300</v>
      </c>
      <c r="D59" s="28" t="s">
        <v>987</v>
      </c>
      <c r="E59" s="28" t="s">
        <v>988</v>
      </c>
      <c r="F59" s="28">
        <v>1</v>
      </c>
      <c r="G59" s="28">
        <v>90000</v>
      </c>
      <c r="H59" s="1">
        <v>99000.000000000015</v>
      </c>
    </row>
    <row r="60" spans="1:8" ht="19.5" customHeight="1" x14ac:dyDescent="0.3">
      <c r="A60" s="28" t="s">
        <v>989</v>
      </c>
      <c r="B60" s="28" t="s">
        <v>990</v>
      </c>
      <c r="C60" s="35">
        <v>45301</v>
      </c>
      <c r="D60" s="28" t="s">
        <v>991</v>
      </c>
      <c r="E60" s="28" t="s">
        <v>992</v>
      </c>
      <c r="F60" s="28">
        <v>1</v>
      </c>
      <c r="G60" s="28">
        <v>130000</v>
      </c>
      <c r="H60" s="1">
        <v>143000</v>
      </c>
    </row>
    <row r="61" spans="1:8" ht="19.5" customHeight="1" x14ac:dyDescent="0.3">
      <c r="A61" s="28" t="s">
        <v>989</v>
      </c>
      <c r="B61" s="28" t="s">
        <v>990</v>
      </c>
      <c r="C61" s="35">
        <v>45301</v>
      </c>
      <c r="D61" s="28" t="s">
        <v>993</v>
      </c>
      <c r="E61" s="28" t="s">
        <v>994</v>
      </c>
      <c r="F61" s="28">
        <v>1</v>
      </c>
      <c r="G61" s="28">
        <v>150000</v>
      </c>
      <c r="H61" s="1">
        <v>165000</v>
      </c>
    </row>
    <row r="62" spans="1:8" ht="19.5" customHeight="1" x14ac:dyDescent="0.3">
      <c r="A62" s="28" t="s">
        <v>98</v>
      </c>
      <c r="B62" s="28" t="s">
        <v>4</v>
      </c>
      <c r="C62" s="35">
        <v>45302</v>
      </c>
      <c r="D62" s="28" t="s">
        <v>998</v>
      </c>
      <c r="E62" s="28" t="s">
        <v>999</v>
      </c>
      <c r="F62" s="28">
        <v>1</v>
      </c>
      <c r="G62" s="28">
        <v>70000</v>
      </c>
      <c r="H62" s="1">
        <v>77000</v>
      </c>
    </row>
    <row r="63" spans="1:8" ht="19.5" customHeight="1" x14ac:dyDescent="0.3">
      <c r="A63" s="28" t="s">
        <v>98</v>
      </c>
      <c r="B63" s="28" t="s">
        <v>4</v>
      </c>
      <c r="C63" s="35">
        <v>45302</v>
      </c>
      <c r="D63" s="28" t="s">
        <v>288</v>
      </c>
      <c r="E63" s="28" t="s">
        <v>289</v>
      </c>
      <c r="F63" s="28">
        <v>1</v>
      </c>
      <c r="G63" s="28">
        <v>120000</v>
      </c>
      <c r="H63" s="1">
        <v>132000</v>
      </c>
    </row>
    <row r="64" spans="1:8" ht="19.5" customHeight="1" x14ac:dyDescent="0.3">
      <c r="A64" s="28" t="s">
        <v>98</v>
      </c>
      <c r="B64" s="28" t="s">
        <v>4</v>
      </c>
      <c r="C64" s="35">
        <v>45302</v>
      </c>
      <c r="D64" s="28" t="s">
        <v>1000</v>
      </c>
      <c r="E64" s="28" t="s">
        <v>1001</v>
      </c>
      <c r="F64" s="28">
        <v>1</v>
      </c>
      <c r="G64" s="28">
        <v>120000</v>
      </c>
      <c r="H64" s="1">
        <v>132000</v>
      </c>
    </row>
    <row r="65" spans="1:8" ht="19.5" customHeight="1" x14ac:dyDescent="0.3">
      <c r="A65" s="28" t="s">
        <v>98</v>
      </c>
      <c r="B65" s="28" t="s">
        <v>4</v>
      </c>
      <c r="C65" s="35">
        <v>45306</v>
      </c>
      <c r="D65" s="28" t="s">
        <v>1007</v>
      </c>
      <c r="E65" s="28" t="s">
        <v>1008</v>
      </c>
      <c r="F65" s="28">
        <v>2</v>
      </c>
      <c r="G65" s="28">
        <v>190000</v>
      </c>
      <c r="H65" s="1">
        <v>209000.00000000003</v>
      </c>
    </row>
    <row r="66" spans="1:8" ht="19.5" customHeight="1" x14ac:dyDescent="0.3">
      <c r="A66" s="28" t="s">
        <v>98</v>
      </c>
      <c r="B66" s="28" t="s">
        <v>4</v>
      </c>
      <c r="C66" s="35">
        <v>45306</v>
      </c>
      <c r="D66" s="28" t="s">
        <v>755</v>
      </c>
      <c r="E66" s="28" t="s">
        <v>1009</v>
      </c>
      <c r="F66" s="28">
        <v>1</v>
      </c>
      <c r="G66" s="28">
        <v>120000</v>
      </c>
      <c r="H66" s="1">
        <v>132000</v>
      </c>
    </row>
    <row r="67" spans="1:8" ht="19.5" customHeight="1" x14ac:dyDescent="0.3">
      <c r="A67" s="28" t="s">
        <v>98</v>
      </c>
      <c r="B67" s="28" t="s">
        <v>4</v>
      </c>
      <c r="C67" s="35">
        <v>45307</v>
      </c>
      <c r="D67" s="28" t="s">
        <v>288</v>
      </c>
      <c r="E67" s="28" t="s">
        <v>289</v>
      </c>
      <c r="F67" s="28">
        <v>1</v>
      </c>
      <c r="G67" s="28">
        <v>120000</v>
      </c>
      <c r="H67" s="1">
        <v>132000</v>
      </c>
    </row>
    <row r="68" spans="1:8" ht="19.5" customHeight="1" x14ac:dyDescent="0.3">
      <c r="A68" s="28" t="s">
        <v>98</v>
      </c>
      <c r="B68" s="28" t="s">
        <v>4</v>
      </c>
      <c r="C68" s="35">
        <v>45308</v>
      </c>
      <c r="D68" s="28" t="s">
        <v>1019</v>
      </c>
      <c r="E68" s="28" t="s">
        <v>1020</v>
      </c>
      <c r="F68" s="28">
        <v>2</v>
      </c>
      <c r="G68" s="28">
        <v>180000</v>
      </c>
      <c r="H68" s="1">
        <v>198000.00000000003</v>
      </c>
    </row>
    <row r="69" spans="1:8" ht="19.5" customHeight="1" x14ac:dyDescent="0.3">
      <c r="A69" s="28" t="s">
        <v>98</v>
      </c>
      <c r="B69" s="28" t="s">
        <v>4</v>
      </c>
      <c r="C69" s="35">
        <v>45309</v>
      </c>
      <c r="D69" s="28" t="s">
        <v>5</v>
      </c>
      <c r="E69" s="28" t="s">
        <v>1021</v>
      </c>
      <c r="F69" s="28">
        <v>2</v>
      </c>
      <c r="G69" s="28">
        <v>300000</v>
      </c>
      <c r="H69" s="1">
        <v>330000</v>
      </c>
    </row>
    <row r="70" spans="1:8" ht="19.5" customHeight="1" x14ac:dyDescent="0.3">
      <c r="A70" s="28" t="s">
        <v>98</v>
      </c>
      <c r="B70" s="28" t="s">
        <v>4</v>
      </c>
      <c r="C70" s="35">
        <v>45310</v>
      </c>
      <c r="D70" s="28" t="s">
        <v>118</v>
      </c>
      <c r="E70" s="28" t="s">
        <v>1023</v>
      </c>
      <c r="F70" s="28">
        <v>1</v>
      </c>
      <c r="G70" s="28">
        <v>120000</v>
      </c>
      <c r="H70" s="1">
        <v>132000</v>
      </c>
    </row>
    <row r="71" spans="1:8" ht="19.5" customHeight="1" x14ac:dyDescent="0.3">
      <c r="A71" s="28" t="s">
        <v>1024</v>
      </c>
      <c r="B71" s="28" t="s">
        <v>4</v>
      </c>
      <c r="C71" s="35">
        <v>45310</v>
      </c>
      <c r="D71" s="28" t="s">
        <v>19</v>
      </c>
      <c r="E71" s="28" t="s">
        <v>1025</v>
      </c>
      <c r="F71" s="28">
        <v>1</v>
      </c>
      <c r="G71" s="28">
        <v>120000</v>
      </c>
      <c r="H71" s="1">
        <v>132000</v>
      </c>
    </row>
    <row r="72" spans="1:8" ht="19.5" customHeight="1" x14ac:dyDescent="0.3">
      <c r="A72" s="28" t="s">
        <v>98</v>
      </c>
      <c r="B72" s="28" t="s">
        <v>4</v>
      </c>
      <c r="C72" s="35">
        <v>45313</v>
      </c>
      <c r="D72" s="28" t="s">
        <v>288</v>
      </c>
      <c r="E72" s="28" t="s">
        <v>289</v>
      </c>
      <c r="F72" s="28">
        <v>1</v>
      </c>
      <c r="G72" s="28">
        <v>120000</v>
      </c>
      <c r="H72" s="1">
        <v>132000</v>
      </c>
    </row>
    <row r="73" spans="1:8" ht="19.5" customHeight="1" x14ac:dyDescent="0.3">
      <c r="A73" s="28" t="s">
        <v>98</v>
      </c>
      <c r="B73" s="28" t="s">
        <v>4</v>
      </c>
      <c r="C73" s="35">
        <v>45313</v>
      </c>
      <c r="D73" s="28" t="s">
        <v>143</v>
      </c>
      <c r="E73" s="28" t="s">
        <v>478</v>
      </c>
      <c r="F73" s="28">
        <v>1</v>
      </c>
      <c r="G73" s="28">
        <v>100000</v>
      </c>
      <c r="H73" s="1">
        <v>110000.00000000001</v>
      </c>
    </row>
    <row r="74" spans="1:8" ht="19.5" customHeight="1" x14ac:dyDescent="0.3">
      <c r="A74" s="28" t="s">
        <v>1035</v>
      </c>
      <c r="B74" s="28" t="s">
        <v>1036</v>
      </c>
      <c r="C74" s="35">
        <v>45314</v>
      </c>
      <c r="D74" s="28" t="s">
        <v>1037</v>
      </c>
      <c r="E74" s="28" t="s">
        <v>1038</v>
      </c>
      <c r="F74" s="28">
        <v>1</v>
      </c>
      <c r="G74" s="28">
        <v>130000</v>
      </c>
      <c r="H74" s="1">
        <v>143000</v>
      </c>
    </row>
    <row r="75" spans="1:8" ht="19.5" customHeight="1" x14ac:dyDescent="0.3">
      <c r="A75" s="28" t="s">
        <v>98</v>
      </c>
      <c r="B75" s="28" t="s">
        <v>4</v>
      </c>
      <c r="C75" s="35">
        <v>45315</v>
      </c>
      <c r="D75" s="28" t="s">
        <v>1007</v>
      </c>
      <c r="E75" s="28" t="s">
        <v>1008</v>
      </c>
      <c r="F75" s="28">
        <v>1</v>
      </c>
      <c r="G75" s="28">
        <v>90000</v>
      </c>
      <c r="H75" s="1">
        <v>99000.000000000015</v>
      </c>
    </row>
    <row r="76" spans="1:8" ht="19.5" customHeight="1" x14ac:dyDescent="0.3">
      <c r="A76" s="28" t="s">
        <v>98</v>
      </c>
      <c r="B76" s="28" t="s">
        <v>4</v>
      </c>
      <c r="C76" s="35">
        <v>45315</v>
      </c>
      <c r="D76" s="28" t="s">
        <v>19</v>
      </c>
      <c r="E76" s="28" t="s">
        <v>20</v>
      </c>
      <c r="F76" s="28">
        <v>1</v>
      </c>
      <c r="G76" s="28">
        <v>110000</v>
      </c>
      <c r="H76" s="1">
        <v>121000.00000000001</v>
      </c>
    </row>
    <row r="77" spans="1:8" ht="19.5" customHeight="1" x14ac:dyDescent="0.3">
      <c r="A77" s="28" t="s">
        <v>98</v>
      </c>
      <c r="B77" s="28" t="s">
        <v>1044</v>
      </c>
      <c r="C77" s="35">
        <v>45316</v>
      </c>
      <c r="D77" s="28" t="s">
        <v>288</v>
      </c>
      <c r="E77" s="28" t="s">
        <v>289</v>
      </c>
      <c r="F77" s="28">
        <v>1</v>
      </c>
      <c r="G77" s="28">
        <v>120000</v>
      </c>
      <c r="H77" s="1">
        <v>132000</v>
      </c>
    </row>
    <row r="78" spans="1:8" ht="19.5" customHeight="1" x14ac:dyDescent="0.3">
      <c r="A78" s="28" t="s">
        <v>98</v>
      </c>
      <c r="B78" s="28" t="s">
        <v>4</v>
      </c>
      <c r="C78" s="35">
        <v>45317</v>
      </c>
      <c r="D78" s="28" t="s">
        <v>1045</v>
      </c>
      <c r="E78" s="28" t="s">
        <v>1046</v>
      </c>
      <c r="F78" s="28">
        <v>1</v>
      </c>
      <c r="G78" s="28">
        <v>120000</v>
      </c>
      <c r="H78" s="1">
        <v>132000</v>
      </c>
    </row>
    <row r="79" spans="1:8" ht="19.5" customHeight="1" x14ac:dyDescent="0.3">
      <c r="A79" s="28" t="s">
        <v>1049</v>
      </c>
      <c r="B79" s="28" t="s">
        <v>1050</v>
      </c>
      <c r="C79" s="35">
        <v>45320</v>
      </c>
      <c r="D79" s="28" t="s">
        <v>755</v>
      </c>
      <c r="E79" s="28" t="s">
        <v>22</v>
      </c>
      <c r="F79" s="28">
        <v>2</v>
      </c>
      <c r="G79" s="28">
        <v>210000</v>
      </c>
      <c r="H79" s="1">
        <v>231000.00000000003</v>
      </c>
    </row>
    <row r="80" spans="1:8" ht="19.5" customHeight="1" x14ac:dyDescent="0.3">
      <c r="A80" s="28" t="s">
        <v>98</v>
      </c>
      <c r="B80" s="28" t="s">
        <v>4</v>
      </c>
      <c r="C80" s="35">
        <v>45322</v>
      </c>
      <c r="D80" s="28" t="s">
        <v>1054</v>
      </c>
      <c r="E80" s="28" t="s">
        <v>7</v>
      </c>
      <c r="F80" s="28">
        <v>1</v>
      </c>
      <c r="G80" s="28">
        <v>160000</v>
      </c>
      <c r="H80" s="1">
        <v>176000</v>
      </c>
    </row>
    <row r="81" spans="1:8" ht="19.5" customHeight="1" x14ac:dyDescent="0.3">
      <c r="A81" s="28" t="s">
        <v>98</v>
      </c>
      <c r="B81" s="28" t="s">
        <v>4</v>
      </c>
      <c r="C81" s="35">
        <v>45322</v>
      </c>
      <c r="D81" s="28" t="s">
        <v>288</v>
      </c>
      <c r="E81" s="28" t="s">
        <v>289</v>
      </c>
      <c r="F81" s="28">
        <v>1</v>
      </c>
      <c r="G81" s="28">
        <v>120000</v>
      </c>
      <c r="H81" s="1">
        <v>132000</v>
      </c>
    </row>
    <row r="82" spans="1:8" ht="19.5" customHeight="1" x14ac:dyDescent="0.3">
      <c r="A82" s="28" t="s">
        <v>98</v>
      </c>
      <c r="B82" s="28" t="s">
        <v>4</v>
      </c>
      <c r="C82" s="35">
        <v>45322</v>
      </c>
      <c r="D82" s="28" t="s">
        <v>1055</v>
      </c>
      <c r="E82" s="28" t="s">
        <v>1056</v>
      </c>
      <c r="F82" s="28">
        <v>2</v>
      </c>
      <c r="G82" s="28">
        <v>260000</v>
      </c>
      <c r="H82" s="1">
        <v>286000</v>
      </c>
    </row>
    <row r="83" spans="1:8" ht="19.5" customHeight="1" x14ac:dyDescent="0.3">
      <c r="H83" s="65"/>
    </row>
    <row r="84" spans="1:8" ht="19.5" customHeight="1" x14ac:dyDescent="0.3">
      <c r="H84" s="65"/>
    </row>
    <row r="85" spans="1:8" ht="19.5" customHeight="1" x14ac:dyDescent="0.3">
      <c r="H85" s="65"/>
    </row>
    <row r="86" spans="1:8" ht="19.5" customHeight="1" x14ac:dyDescent="0.3">
      <c r="H86" s="65"/>
    </row>
    <row r="87" spans="1:8" ht="19.5" customHeight="1" x14ac:dyDescent="0.3">
      <c r="H87" s="65"/>
    </row>
    <row r="88" spans="1:8" ht="19.5" customHeight="1" x14ac:dyDescent="0.3">
      <c r="H88" s="65"/>
    </row>
    <row r="89" spans="1:8" ht="19.5" customHeight="1" x14ac:dyDescent="0.3">
      <c r="H89" s="65"/>
    </row>
    <row r="90" spans="1:8" ht="19.5" customHeight="1" x14ac:dyDescent="0.3">
      <c r="H90" s="65"/>
    </row>
    <row r="91" spans="1:8" ht="19.5" customHeight="1" x14ac:dyDescent="0.3">
      <c r="H91" s="65"/>
    </row>
    <row r="92" spans="1:8" ht="19.5" customHeight="1" x14ac:dyDescent="0.3">
      <c r="H92" s="65"/>
    </row>
    <row r="93" spans="1:8" ht="19.5" customHeight="1" x14ac:dyDescent="0.3">
      <c r="H93" s="65"/>
    </row>
    <row r="94" spans="1:8" ht="19.5" customHeight="1" x14ac:dyDescent="0.3">
      <c r="H94" s="65"/>
    </row>
    <row r="95" spans="1:8" ht="19.5" customHeight="1" x14ac:dyDescent="0.3">
      <c r="H95" s="65"/>
    </row>
    <row r="96" spans="1:8" ht="19.5" customHeight="1" x14ac:dyDescent="0.3">
      <c r="H96" s="65"/>
    </row>
    <row r="97" spans="8:8" ht="19.5" customHeight="1" x14ac:dyDescent="0.3">
      <c r="H97" s="65"/>
    </row>
    <row r="98" spans="8:8" ht="19.5" customHeight="1" x14ac:dyDescent="0.3">
      <c r="H98" s="65"/>
    </row>
    <row r="99" spans="8:8" ht="19.5" customHeight="1" x14ac:dyDescent="0.3">
      <c r="H99" s="65"/>
    </row>
    <row r="100" spans="8:8" ht="19.5" customHeight="1" x14ac:dyDescent="0.3">
      <c r="H100" s="65"/>
    </row>
  </sheetData>
  <sortState xmlns:xlrd2="http://schemas.microsoft.com/office/spreadsheetml/2017/richdata2" ref="A4:H82">
    <sortCondition ref="A4:A82"/>
    <sortCondition ref="B4:B82"/>
  </sortState>
  <mergeCells count="1">
    <mergeCell ref="A1:C1"/>
  </mergeCells>
  <phoneticPr fontId="2" type="noConversion"/>
  <pageMargins left="0.7" right="0.7" top="0.75" bottom="0.75" header="0.3" footer="0.3"/>
  <pageSetup paperSize="9" scale="93" fitToHeight="0" orientation="portrait" r:id="rId1"/>
  <rowBreaks count="1" manualBreakCount="1">
    <brk id="3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6EC8-6E90-4448-8828-79A02FA8F552}">
  <dimension ref="A1:N65"/>
  <sheetViews>
    <sheetView zoomScaleNormal="100" workbookViewId="0">
      <selection sqref="A1:XFD1048576"/>
    </sheetView>
  </sheetViews>
  <sheetFormatPr defaultRowHeight="18" customHeight="1" x14ac:dyDescent="0.3"/>
  <cols>
    <col min="1" max="1" width="9.875" style="34" bestFit="1" customWidth="1"/>
    <col min="2" max="2" width="7.5" style="34" customWidth="1"/>
    <col min="3" max="3" width="11.125" style="34" bestFit="1" customWidth="1"/>
    <col min="4" max="4" width="22.25" style="34" bestFit="1" customWidth="1"/>
    <col min="5" max="6" width="11" style="34" bestFit="1" customWidth="1"/>
    <col min="7" max="7" width="10.875" style="63" bestFit="1" customWidth="1"/>
    <col min="8" max="8" width="13.375" style="63" bestFit="1" customWidth="1"/>
    <col min="9" max="9" width="9" style="34"/>
    <col min="10" max="10" width="11.375" style="34" bestFit="1" customWidth="1"/>
    <col min="11" max="12" width="9" style="34"/>
    <col min="13" max="14" width="13.875" style="34" bestFit="1" customWidth="1"/>
    <col min="15" max="16384" width="9" style="34"/>
  </cols>
  <sheetData>
    <row r="1" spans="1:14" ht="18" customHeight="1" thickBot="1" x14ac:dyDescent="0.35">
      <c r="A1" s="100" t="s">
        <v>1215</v>
      </c>
      <c r="B1" s="101"/>
      <c r="C1" s="102"/>
    </row>
    <row r="3" spans="1:14" ht="18" customHeight="1" x14ac:dyDescent="0.3">
      <c r="A3" s="29" t="s">
        <v>29</v>
      </c>
      <c r="B3" s="29" t="s">
        <v>0</v>
      </c>
      <c r="C3" s="29" t="s">
        <v>1</v>
      </c>
      <c r="D3" s="29" t="s">
        <v>3</v>
      </c>
      <c r="E3" s="29" t="s">
        <v>6</v>
      </c>
      <c r="F3" s="29" t="s">
        <v>28</v>
      </c>
      <c r="G3" s="22" t="s">
        <v>2</v>
      </c>
      <c r="H3" s="22" t="s">
        <v>9</v>
      </c>
    </row>
    <row r="4" spans="1:14" ht="18" customHeight="1" x14ac:dyDescent="0.3">
      <c r="A4" s="28" t="s">
        <v>120</v>
      </c>
      <c r="B4" s="28" t="s">
        <v>16</v>
      </c>
      <c r="C4" s="35">
        <v>45323</v>
      </c>
      <c r="D4" s="28" t="s">
        <v>54</v>
      </c>
      <c r="E4" s="28" t="s">
        <v>950</v>
      </c>
      <c r="F4" s="28">
        <v>1</v>
      </c>
      <c r="G4" s="1">
        <v>141000</v>
      </c>
      <c r="H4" s="1">
        <f t="shared" ref="H4:H23" si="0">G4*1.1</f>
        <v>155100</v>
      </c>
      <c r="J4" s="103" t="s">
        <v>31</v>
      </c>
      <c r="K4" s="66" t="s">
        <v>4</v>
      </c>
      <c r="L4" s="56">
        <v>7</v>
      </c>
      <c r="M4" s="68">
        <v>869000</v>
      </c>
      <c r="N4" s="98">
        <v>2745600</v>
      </c>
    </row>
    <row r="5" spans="1:14" ht="18" customHeight="1" x14ac:dyDescent="0.3">
      <c r="A5" s="28" t="s">
        <v>1099</v>
      </c>
      <c r="B5" s="28" t="s">
        <v>1098</v>
      </c>
      <c r="C5" s="35">
        <v>45327</v>
      </c>
      <c r="D5" s="28" t="s">
        <v>1100</v>
      </c>
      <c r="E5" s="28" t="s">
        <v>1101</v>
      </c>
      <c r="F5" s="28">
        <v>1</v>
      </c>
      <c r="G5" s="1">
        <v>111000</v>
      </c>
      <c r="H5" s="1">
        <f t="shared" si="0"/>
        <v>122100.00000000001</v>
      </c>
      <c r="J5" s="104"/>
      <c r="K5" s="66" t="s">
        <v>16</v>
      </c>
      <c r="L5" s="56">
        <v>13</v>
      </c>
      <c r="M5" s="68">
        <v>1876600</v>
      </c>
      <c r="N5" s="98"/>
    </row>
    <row r="6" spans="1:14" ht="18" customHeight="1" x14ac:dyDescent="0.3">
      <c r="A6" s="28" t="s">
        <v>1099</v>
      </c>
      <c r="B6" s="28" t="s">
        <v>1098</v>
      </c>
      <c r="C6" s="35">
        <v>45327</v>
      </c>
      <c r="D6" s="28" t="s">
        <v>1102</v>
      </c>
      <c r="E6" s="28" t="s">
        <v>1103</v>
      </c>
      <c r="F6" s="28">
        <v>1</v>
      </c>
      <c r="G6" s="1">
        <v>91000</v>
      </c>
      <c r="H6" s="1">
        <f t="shared" si="0"/>
        <v>100100.00000000001</v>
      </c>
      <c r="J6" s="105"/>
      <c r="K6" s="66" t="s">
        <v>1216</v>
      </c>
      <c r="L6" s="56">
        <v>6</v>
      </c>
      <c r="M6" s="68">
        <v>627000</v>
      </c>
      <c r="N6" s="74"/>
    </row>
    <row r="7" spans="1:14" ht="18" customHeight="1" x14ac:dyDescent="0.3">
      <c r="A7" s="28" t="s">
        <v>1099</v>
      </c>
      <c r="B7" s="28" t="s">
        <v>1098</v>
      </c>
      <c r="C7" s="35">
        <v>45327</v>
      </c>
      <c r="D7" s="28" t="s">
        <v>1104</v>
      </c>
      <c r="E7" s="28" t="s">
        <v>1105</v>
      </c>
      <c r="F7" s="28">
        <v>1</v>
      </c>
      <c r="G7" s="1">
        <v>111000</v>
      </c>
      <c r="H7" s="1">
        <f t="shared" si="0"/>
        <v>122100.00000000001</v>
      </c>
      <c r="J7" s="60"/>
      <c r="K7" s="67"/>
      <c r="L7" s="60"/>
      <c r="M7" s="74"/>
      <c r="N7" s="74"/>
    </row>
    <row r="8" spans="1:14" ht="18" customHeight="1" x14ac:dyDescent="0.3">
      <c r="A8" s="28" t="s">
        <v>120</v>
      </c>
      <c r="B8" s="28" t="s">
        <v>1120</v>
      </c>
      <c r="C8" s="35">
        <v>45328</v>
      </c>
      <c r="D8" s="28" t="s">
        <v>1121</v>
      </c>
      <c r="E8" s="28" t="s">
        <v>1122</v>
      </c>
      <c r="F8" s="28">
        <v>2</v>
      </c>
      <c r="G8" s="1">
        <v>172000</v>
      </c>
      <c r="H8" s="1">
        <f t="shared" si="0"/>
        <v>189200.00000000003</v>
      </c>
      <c r="J8" s="59"/>
      <c r="K8" s="67"/>
      <c r="L8" s="60"/>
      <c r="M8" s="69"/>
      <c r="N8" s="69"/>
    </row>
    <row r="9" spans="1:14" ht="18" customHeight="1" x14ac:dyDescent="0.3">
      <c r="A9" s="28" t="s">
        <v>120</v>
      </c>
      <c r="B9" s="28" t="s">
        <v>16</v>
      </c>
      <c r="C9" s="35">
        <v>45336</v>
      </c>
      <c r="D9" s="28" t="s">
        <v>17</v>
      </c>
      <c r="E9" s="28" t="s">
        <v>92</v>
      </c>
      <c r="F9" s="28">
        <v>1</v>
      </c>
      <c r="G9" s="1">
        <v>131000</v>
      </c>
      <c r="H9" s="1">
        <f t="shared" si="0"/>
        <v>144100</v>
      </c>
      <c r="J9" s="90" t="s">
        <v>30</v>
      </c>
      <c r="K9" s="66" t="s">
        <v>4</v>
      </c>
      <c r="L9" s="56">
        <v>23</v>
      </c>
      <c r="M9" s="68">
        <v>3443000</v>
      </c>
      <c r="N9" s="99">
        <v>7298610</v>
      </c>
    </row>
    <row r="10" spans="1:14" ht="18" customHeight="1" x14ac:dyDescent="0.3">
      <c r="A10" s="28" t="s">
        <v>120</v>
      </c>
      <c r="B10" s="28" t="s">
        <v>16</v>
      </c>
      <c r="C10" s="35">
        <v>45336</v>
      </c>
      <c r="D10" s="28" t="s">
        <v>1134</v>
      </c>
      <c r="E10" s="28" t="s">
        <v>950</v>
      </c>
      <c r="F10" s="28">
        <v>1</v>
      </c>
      <c r="G10" s="1">
        <v>111000</v>
      </c>
      <c r="H10" s="1">
        <f t="shared" si="0"/>
        <v>122100.00000000001</v>
      </c>
      <c r="J10" s="91"/>
      <c r="K10" s="66" t="s">
        <v>16</v>
      </c>
      <c r="L10" s="56">
        <v>18</v>
      </c>
      <c r="M10" s="68">
        <v>3855610</v>
      </c>
      <c r="N10" s="99"/>
    </row>
    <row r="11" spans="1:14" ht="18" customHeight="1" x14ac:dyDescent="0.3">
      <c r="A11" s="28" t="s">
        <v>1135</v>
      </c>
      <c r="B11" s="28" t="s">
        <v>1136</v>
      </c>
      <c r="C11" s="35">
        <v>45337</v>
      </c>
      <c r="D11" s="28" t="s">
        <v>1137</v>
      </c>
      <c r="E11" s="28" t="s">
        <v>1138</v>
      </c>
      <c r="F11" s="28">
        <v>1</v>
      </c>
      <c r="G11" s="1">
        <v>131000</v>
      </c>
      <c r="H11" s="1">
        <f t="shared" si="0"/>
        <v>144100</v>
      </c>
    </row>
    <row r="12" spans="1:14" ht="18" customHeight="1" x14ac:dyDescent="0.3">
      <c r="A12" s="28" t="s">
        <v>1135</v>
      </c>
      <c r="B12" s="28" t="s">
        <v>1136</v>
      </c>
      <c r="C12" s="35">
        <v>45337</v>
      </c>
      <c r="D12" s="28" t="s">
        <v>1139</v>
      </c>
      <c r="E12" s="28" t="s">
        <v>1140</v>
      </c>
      <c r="F12" s="28">
        <v>1</v>
      </c>
      <c r="G12" s="1">
        <v>121000</v>
      </c>
      <c r="H12" s="1">
        <f t="shared" si="0"/>
        <v>133100</v>
      </c>
    </row>
    <row r="13" spans="1:14" ht="18" customHeight="1" x14ac:dyDescent="0.3">
      <c r="A13" s="28" t="s">
        <v>120</v>
      </c>
      <c r="B13" s="28" t="s">
        <v>16</v>
      </c>
      <c r="C13" s="35">
        <v>45342</v>
      </c>
      <c r="D13" s="28" t="s">
        <v>17</v>
      </c>
      <c r="E13" s="28" t="s">
        <v>92</v>
      </c>
      <c r="F13" s="28">
        <v>2</v>
      </c>
      <c r="G13" s="1">
        <v>212000</v>
      </c>
      <c r="H13" s="1">
        <f t="shared" si="0"/>
        <v>233200.00000000003</v>
      </c>
    </row>
    <row r="14" spans="1:14" ht="18" customHeight="1" x14ac:dyDescent="0.3">
      <c r="A14" s="28" t="s">
        <v>120</v>
      </c>
      <c r="B14" s="28" t="s">
        <v>16</v>
      </c>
      <c r="C14" s="35">
        <v>45342</v>
      </c>
      <c r="D14" s="28" t="s">
        <v>1121</v>
      </c>
      <c r="E14" s="28" t="s">
        <v>27</v>
      </c>
      <c r="F14" s="28">
        <v>2</v>
      </c>
      <c r="G14" s="1">
        <v>182000</v>
      </c>
      <c r="H14" s="1">
        <f t="shared" si="0"/>
        <v>200200.00000000003</v>
      </c>
    </row>
    <row r="15" spans="1:14" ht="18" customHeight="1" x14ac:dyDescent="0.3">
      <c r="A15" s="28" t="s">
        <v>120</v>
      </c>
      <c r="B15" s="28" t="s">
        <v>16</v>
      </c>
      <c r="C15" s="35">
        <v>45343</v>
      </c>
      <c r="D15" s="28" t="s">
        <v>1177</v>
      </c>
      <c r="E15" s="28" t="s">
        <v>1178</v>
      </c>
      <c r="F15" s="28">
        <v>1</v>
      </c>
      <c r="G15" s="1">
        <v>91000</v>
      </c>
      <c r="H15" s="1">
        <f t="shared" si="0"/>
        <v>100100.00000000001</v>
      </c>
    </row>
    <row r="16" spans="1:14" ht="18" customHeight="1" x14ac:dyDescent="0.3">
      <c r="A16" s="28" t="s">
        <v>1187</v>
      </c>
      <c r="B16" s="28" t="s">
        <v>16</v>
      </c>
      <c r="C16" s="35">
        <v>45348</v>
      </c>
      <c r="D16" s="28" t="s">
        <v>17</v>
      </c>
      <c r="E16" s="28" t="s">
        <v>92</v>
      </c>
      <c r="F16" s="28">
        <v>1</v>
      </c>
      <c r="G16" s="1">
        <v>101000</v>
      </c>
      <c r="H16" s="1">
        <f t="shared" si="0"/>
        <v>111100.00000000001</v>
      </c>
    </row>
    <row r="17" spans="1:8" ht="18" customHeight="1" x14ac:dyDescent="0.3">
      <c r="A17" s="28" t="s">
        <v>1070</v>
      </c>
      <c r="B17" s="28" t="s">
        <v>1062</v>
      </c>
      <c r="C17" s="35">
        <v>45324</v>
      </c>
      <c r="D17" s="28" t="s">
        <v>1071</v>
      </c>
      <c r="E17" s="28" t="s">
        <v>1072</v>
      </c>
      <c r="F17" s="28">
        <v>1</v>
      </c>
      <c r="G17" s="1">
        <v>100000</v>
      </c>
      <c r="H17" s="1">
        <f t="shared" si="0"/>
        <v>110000.00000000001</v>
      </c>
    </row>
    <row r="18" spans="1:8" ht="18" customHeight="1" x14ac:dyDescent="0.3">
      <c r="A18" s="35" t="s">
        <v>1116</v>
      </c>
      <c r="B18" s="28" t="s">
        <v>1117</v>
      </c>
      <c r="C18" s="35">
        <v>45328</v>
      </c>
      <c r="D18" s="28" t="s">
        <v>1118</v>
      </c>
      <c r="E18" s="28" t="s">
        <v>1119</v>
      </c>
      <c r="F18" s="28">
        <v>1</v>
      </c>
      <c r="G18" s="1">
        <v>110000</v>
      </c>
      <c r="H18" s="1">
        <f t="shared" si="0"/>
        <v>121000.00000000001</v>
      </c>
    </row>
    <row r="19" spans="1:8" ht="18" customHeight="1" x14ac:dyDescent="0.3">
      <c r="A19" s="28" t="s">
        <v>120</v>
      </c>
      <c r="B19" s="28" t="s">
        <v>4</v>
      </c>
      <c r="C19" s="35">
        <v>45335</v>
      </c>
      <c r="D19" s="28" t="s">
        <v>1128</v>
      </c>
      <c r="E19" s="28" t="s">
        <v>1129</v>
      </c>
      <c r="F19" s="28">
        <v>1</v>
      </c>
      <c r="G19" s="1">
        <v>110000</v>
      </c>
      <c r="H19" s="1">
        <f t="shared" si="0"/>
        <v>121000.00000000001</v>
      </c>
    </row>
    <row r="20" spans="1:8" ht="18" customHeight="1" x14ac:dyDescent="0.3">
      <c r="A20" s="28" t="s">
        <v>1173</v>
      </c>
      <c r="B20" s="28" t="s">
        <v>1174</v>
      </c>
      <c r="C20" s="35">
        <v>45342</v>
      </c>
      <c r="D20" s="28" t="s">
        <v>21</v>
      </c>
      <c r="E20" s="28" t="s">
        <v>1175</v>
      </c>
      <c r="F20" s="28">
        <v>1</v>
      </c>
      <c r="G20" s="1">
        <v>120000</v>
      </c>
      <c r="H20" s="1">
        <f t="shared" si="0"/>
        <v>132000</v>
      </c>
    </row>
    <row r="21" spans="1:8" ht="18" customHeight="1" x14ac:dyDescent="0.3">
      <c r="A21" s="28" t="s">
        <v>1181</v>
      </c>
      <c r="B21" s="28" t="s">
        <v>4</v>
      </c>
      <c r="C21" s="35">
        <v>45344</v>
      </c>
      <c r="D21" s="28" t="s">
        <v>1182</v>
      </c>
      <c r="E21" s="28" t="s">
        <v>1183</v>
      </c>
      <c r="F21" s="28">
        <v>1</v>
      </c>
      <c r="G21" s="1">
        <v>120000</v>
      </c>
      <c r="H21" s="1">
        <f t="shared" si="0"/>
        <v>132000</v>
      </c>
    </row>
    <row r="22" spans="1:8" ht="18" customHeight="1" x14ac:dyDescent="0.3">
      <c r="A22" s="28" t="s">
        <v>1181</v>
      </c>
      <c r="B22" s="28" t="s">
        <v>4</v>
      </c>
      <c r="C22" s="35">
        <v>45344</v>
      </c>
      <c r="D22" s="28" t="s">
        <v>1182</v>
      </c>
      <c r="E22" s="28" t="s">
        <v>1183</v>
      </c>
      <c r="F22" s="28">
        <v>1</v>
      </c>
      <c r="G22" s="1">
        <v>120000</v>
      </c>
      <c r="H22" s="1">
        <f t="shared" si="0"/>
        <v>132000</v>
      </c>
    </row>
    <row r="23" spans="1:8" ht="18" customHeight="1" x14ac:dyDescent="0.3">
      <c r="A23" s="28" t="s">
        <v>1196</v>
      </c>
      <c r="B23" s="28" t="s">
        <v>4</v>
      </c>
      <c r="C23" s="35">
        <v>45350</v>
      </c>
      <c r="D23" s="28" t="s">
        <v>1197</v>
      </c>
      <c r="E23" s="28" t="s">
        <v>1198</v>
      </c>
      <c r="F23" s="28">
        <v>1</v>
      </c>
      <c r="G23" s="1">
        <v>110000</v>
      </c>
      <c r="H23" s="1">
        <f t="shared" si="0"/>
        <v>121000.00000000001</v>
      </c>
    </row>
    <row r="24" spans="1:8" ht="18" customHeight="1" x14ac:dyDescent="0.3">
      <c r="A24" s="28"/>
      <c r="B24" s="28"/>
      <c r="C24" s="35"/>
      <c r="D24" s="28"/>
      <c r="E24" s="28"/>
      <c r="F24" s="28"/>
      <c r="G24" s="1"/>
      <c r="H24" s="1"/>
    </row>
    <row r="25" spans="1:8" ht="18" customHeight="1" x14ac:dyDescent="0.3">
      <c r="A25" s="28" t="s">
        <v>1061</v>
      </c>
      <c r="B25" s="28" t="s">
        <v>1065</v>
      </c>
      <c r="C25" s="35">
        <v>45324</v>
      </c>
      <c r="D25" s="28" t="s">
        <v>1066</v>
      </c>
      <c r="E25" s="28" t="s">
        <v>1067</v>
      </c>
      <c r="F25" s="28">
        <v>1</v>
      </c>
      <c r="G25" s="1">
        <v>70100</v>
      </c>
      <c r="H25" s="1">
        <f t="shared" ref="H25:H65" si="1">G25*1.1</f>
        <v>77110</v>
      </c>
    </row>
    <row r="26" spans="1:8" ht="18" customHeight="1" x14ac:dyDescent="0.3">
      <c r="A26" s="28" t="s">
        <v>1141</v>
      </c>
      <c r="B26" s="28" t="s">
        <v>1142</v>
      </c>
      <c r="C26" s="35">
        <v>45323</v>
      </c>
      <c r="D26" s="28" t="s">
        <v>1144</v>
      </c>
      <c r="E26" s="28" t="s">
        <v>1153</v>
      </c>
      <c r="F26" s="28" t="s">
        <v>1093</v>
      </c>
      <c r="G26" s="1" t="s">
        <v>1164</v>
      </c>
      <c r="H26" s="1">
        <f t="shared" si="1"/>
        <v>132000</v>
      </c>
    </row>
    <row r="27" spans="1:8" ht="18" customHeight="1" x14ac:dyDescent="0.3">
      <c r="A27" s="28" t="s">
        <v>1141</v>
      </c>
      <c r="B27" s="28" t="s">
        <v>1142</v>
      </c>
      <c r="C27" s="35">
        <v>45324</v>
      </c>
      <c r="D27" s="28" t="s">
        <v>1145</v>
      </c>
      <c r="E27" s="28" t="s">
        <v>1154</v>
      </c>
      <c r="F27" s="28" t="s">
        <v>1093</v>
      </c>
      <c r="G27" s="1" t="s">
        <v>1165</v>
      </c>
      <c r="H27" s="1">
        <f t="shared" si="1"/>
        <v>154000</v>
      </c>
    </row>
    <row r="28" spans="1:8" ht="18" customHeight="1" x14ac:dyDescent="0.3">
      <c r="A28" s="28" t="s">
        <v>1141</v>
      </c>
      <c r="B28" s="28" t="s">
        <v>1142</v>
      </c>
      <c r="C28" s="35">
        <v>45327</v>
      </c>
      <c r="D28" s="28" t="s">
        <v>1146</v>
      </c>
      <c r="E28" s="28" t="s">
        <v>1155</v>
      </c>
      <c r="F28" s="28" t="s">
        <v>1093</v>
      </c>
      <c r="G28" s="1" t="s">
        <v>1166</v>
      </c>
      <c r="H28" s="1">
        <f t="shared" si="1"/>
        <v>110000.00000000001</v>
      </c>
    </row>
    <row r="29" spans="1:8" ht="18" customHeight="1" x14ac:dyDescent="0.3">
      <c r="A29" s="28" t="s">
        <v>1141</v>
      </c>
      <c r="B29" s="28" t="s">
        <v>1142</v>
      </c>
      <c r="C29" s="35">
        <v>45327</v>
      </c>
      <c r="D29" s="28" t="s">
        <v>1147</v>
      </c>
      <c r="E29" s="28" t="s">
        <v>1156</v>
      </c>
      <c r="F29" s="28" t="s">
        <v>1163</v>
      </c>
      <c r="G29" s="1" t="s">
        <v>1167</v>
      </c>
      <c r="H29" s="1">
        <f t="shared" si="1"/>
        <v>522500.00000000006</v>
      </c>
    </row>
    <row r="30" spans="1:8" ht="18" customHeight="1" x14ac:dyDescent="0.3">
      <c r="A30" s="28" t="s">
        <v>1141</v>
      </c>
      <c r="B30" s="28" t="s">
        <v>1142</v>
      </c>
      <c r="C30" s="35">
        <v>45327</v>
      </c>
      <c r="D30" s="28" t="s">
        <v>1148</v>
      </c>
      <c r="E30" s="28" t="s">
        <v>1157</v>
      </c>
      <c r="F30" s="28" t="s">
        <v>1093</v>
      </c>
      <c r="G30" s="1" t="s">
        <v>1164</v>
      </c>
      <c r="H30" s="1">
        <f t="shared" si="1"/>
        <v>132000</v>
      </c>
    </row>
    <row r="31" spans="1:8" ht="18" customHeight="1" x14ac:dyDescent="0.3">
      <c r="A31" s="28" t="s">
        <v>1141</v>
      </c>
      <c r="B31" s="28" t="s">
        <v>1142</v>
      </c>
      <c r="C31" s="35">
        <v>45335</v>
      </c>
      <c r="D31" s="28" t="s">
        <v>1147</v>
      </c>
      <c r="E31" s="28" t="s">
        <v>1156</v>
      </c>
      <c r="F31" s="28" t="s">
        <v>1092</v>
      </c>
      <c r="G31" s="1" t="s">
        <v>1168</v>
      </c>
      <c r="H31" s="1">
        <f t="shared" si="1"/>
        <v>275000</v>
      </c>
    </row>
    <row r="32" spans="1:8" ht="18" customHeight="1" x14ac:dyDescent="0.3">
      <c r="A32" s="28" t="s">
        <v>1141</v>
      </c>
      <c r="B32" s="28" t="s">
        <v>1142</v>
      </c>
      <c r="C32" s="35">
        <v>45336</v>
      </c>
      <c r="D32" s="28" t="s">
        <v>1149</v>
      </c>
      <c r="E32" s="28" t="s">
        <v>1158</v>
      </c>
      <c r="F32" s="28" t="s">
        <v>1093</v>
      </c>
      <c r="G32" s="1" t="s">
        <v>1169</v>
      </c>
      <c r="H32" s="1">
        <f t="shared" si="1"/>
        <v>176000</v>
      </c>
    </row>
    <row r="33" spans="1:8" ht="18" customHeight="1" x14ac:dyDescent="0.3">
      <c r="A33" s="28" t="s">
        <v>1141</v>
      </c>
      <c r="B33" s="28" t="s">
        <v>1142</v>
      </c>
      <c r="C33" s="35">
        <v>45336</v>
      </c>
      <c r="D33" s="28" t="s">
        <v>1143</v>
      </c>
      <c r="E33" s="28" t="s">
        <v>1159</v>
      </c>
      <c r="F33" s="28" t="s">
        <v>1092</v>
      </c>
      <c r="G33" s="1" t="s">
        <v>1170</v>
      </c>
      <c r="H33" s="1">
        <f t="shared" si="1"/>
        <v>148500</v>
      </c>
    </row>
    <row r="34" spans="1:8" ht="18" customHeight="1" x14ac:dyDescent="0.3">
      <c r="A34" s="28" t="s">
        <v>1141</v>
      </c>
      <c r="B34" s="28" t="s">
        <v>1142</v>
      </c>
      <c r="C34" s="35">
        <v>45337</v>
      </c>
      <c r="D34" s="28" t="s">
        <v>1150</v>
      </c>
      <c r="E34" s="28" t="s">
        <v>1160</v>
      </c>
      <c r="F34" s="28">
        <v>2</v>
      </c>
      <c r="G34" s="1" t="s">
        <v>1171</v>
      </c>
      <c r="H34" s="1">
        <f t="shared" si="1"/>
        <v>231000.00000000003</v>
      </c>
    </row>
    <row r="35" spans="1:8" ht="18" customHeight="1" x14ac:dyDescent="0.3">
      <c r="A35" s="28" t="s">
        <v>1141</v>
      </c>
      <c r="B35" s="28" t="s">
        <v>1142</v>
      </c>
      <c r="C35" s="35">
        <v>45337</v>
      </c>
      <c r="D35" s="28" t="s">
        <v>1151</v>
      </c>
      <c r="E35" s="28" t="s">
        <v>1161</v>
      </c>
      <c r="F35" s="28" t="s">
        <v>1092</v>
      </c>
      <c r="G35" s="1" t="s">
        <v>1171</v>
      </c>
      <c r="H35" s="1">
        <f t="shared" si="1"/>
        <v>231000.00000000003</v>
      </c>
    </row>
    <row r="36" spans="1:8" ht="18" customHeight="1" x14ac:dyDescent="0.3">
      <c r="A36" s="28" t="s">
        <v>1141</v>
      </c>
      <c r="B36" s="28" t="s">
        <v>1142</v>
      </c>
      <c r="C36" s="35">
        <v>45337</v>
      </c>
      <c r="D36" s="28" t="s">
        <v>1152</v>
      </c>
      <c r="E36" s="28" t="s">
        <v>1162</v>
      </c>
      <c r="F36" s="28" t="s">
        <v>1093</v>
      </c>
      <c r="G36" s="1" t="s">
        <v>1172</v>
      </c>
      <c r="H36" s="1">
        <f t="shared" si="1"/>
        <v>126500.00000000001</v>
      </c>
    </row>
    <row r="37" spans="1:8" ht="18" customHeight="1" x14ac:dyDescent="0.3">
      <c r="A37" s="28" t="s">
        <v>98</v>
      </c>
      <c r="B37" s="28" t="s">
        <v>16</v>
      </c>
      <c r="C37" s="35">
        <v>45338</v>
      </c>
      <c r="D37" s="73" t="s">
        <v>1199</v>
      </c>
      <c r="E37" s="28" t="s">
        <v>488</v>
      </c>
      <c r="F37" s="28">
        <v>3</v>
      </c>
      <c r="G37" s="1">
        <v>380000</v>
      </c>
      <c r="H37" s="1">
        <f t="shared" si="1"/>
        <v>418000.00000000006</v>
      </c>
    </row>
    <row r="38" spans="1:8" ht="18" customHeight="1" x14ac:dyDescent="0.3">
      <c r="A38" s="28" t="s">
        <v>98</v>
      </c>
      <c r="B38" s="28" t="s">
        <v>16</v>
      </c>
      <c r="C38" s="35">
        <v>45338</v>
      </c>
      <c r="D38" s="73" t="s">
        <v>1200</v>
      </c>
      <c r="E38" s="28" t="s">
        <v>804</v>
      </c>
      <c r="F38" s="28">
        <v>1</v>
      </c>
      <c r="G38" s="1">
        <v>140000</v>
      </c>
      <c r="H38" s="1">
        <f t="shared" si="1"/>
        <v>154000</v>
      </c>
    </row>
    <row r="39" spans="1:8" ht="18" customHeight="1" x14ac:dyDescent="0.3">
      <c r="A39" s="28" t="s">
        <v>98</v>
      </c>
      <c r="B39" s="28" t="s">
        <v>16</v>
      </c>
      <c r="C39" s="35">
        <v>45343</v>
      </c>
      <c r="D39" s="73" t="s">
        <v>1201</v>
      </c>
      <c r="E39" s="28" t="s">
        <v>1204</v>
      </c>
      <c r="F39" s="28">
        <v>1</v>
      </c>
      <c r="G39" s="1">
        <v>280000</v>
      </c>
      <c r="H39" s="1">
        <f t="shared" si="1"/>
        <v>308000</v>
      </c>
    </row>
    <row r="40" spans="1:8" ht="18" customHeight="1" x14ac:dyDescent="0.3">
      <c r="A40" s="28" t="s">
        <v>98</v>
      </c>
      <c r="B40" s="28" t="s">
        <v>16</v>
      </c>
      <c r="C40" s="35">
        <v>45345</v>
      </c>
      <c r="D40" s="73" t="s">
        <v>1202</v>
      </c>
      <c r="E40" s="28" t="s">
        <v>804</v>
      </c>
      <c r="F40" s="28">
        <v>1</v>
      </c>
      <c r="G40" s="1">
        <v>120000</v>
      </c>
      <c r="H40" s="1">
        <f t="shared" si="1"/>
        <v>132000</v>
      </c>
    </row>
    <row r="41" spans="1:8" ht="18" customHeight="1" x14ac:dyDescent="0.3">
      <c r="A41" s="28" t="s">
        <v>98</v>
      </c>
      <c r="B41" s="28" t="s">
        <v>16</v>
      </c>
      <c r="C41" s="35">
        <v>45345</v>
      </c>
      <c r="D41" s="73" t="s">
        <v>1199</v>
      </c>
      <c r="E41" s="28" t="s">
        <v>488</v>
      </c>
      <c r="F41" s="28">
        <v>3</v>
      </c>
      <c r="G41" s="1">
        <v>380000</v>
      </c>
      <c r="H41" s="1">
        <f t="shared" si="1"/>
        <v>418000.00000000006</v>
      </c>
    </row>
    <row r="42" spans="1:8" ht="18" customHeight="1" x14ac:dyDescent="0.3">
      <c r="A42" s="28" t="s">
        <v>98</v>
      </c>
      <c r="B42" s="28" t="s">
        <v>16</v>
      </c>
      <c r="C42" s="35">
        <v>45350</v>
      </c>
      <c r="D42" s="73" t="s">
        <v>1203</v>
      </c>
      <c r="E42" s="28" t="s">
        <v>426</v>
      </c>
      <c r="F42" s="28">
        <v>1</v>
      </c>
      <c r="G42" s="1">
        <v>100000</v>
      </c>
      <c r="H42" s="1">
        <f t="shared" si="1"/>
        <v>110000.00000000001</v>
      </c>
    </row>
    <row r="43" spans="1:8" ht="18" customHeight="1" x14ac:dyDescent="0.3">
      <c r="A43" s="28" t="s">
        <v>1061</v>
      </c>
      <c r="B43" s="28" t="s">
        <v>1062</v>
      </c>
      <c r="C43" s="35">
        <v>45324</v>
      </c>
      <c r="D43" s="28" t="s">
        <v>1063</v>
      </c>
      <c r="E43" s="28" t="s">
        <v>1064</v>
      </c>
      <c r="F43" s="28">
        <v>1</v>
      </c>
      <c r="G43" s="1">
        <v>120000</v>
      </c>
      <c r="H43" s="1">
        <f t="shared" si="1"/>
        <v>132000</v>
      </c>
    </row>
    <row r="44" spans="1:8" ht="18" customHeight="1" x14ac:dyDescent="0.3">
      <c r="A44" s="28" t="s">
        <v>1061</v>
      </c>
      <c r="B44" s="28" t="s">
        <v>1062</v>
      </c>
      <c r="C44" s="35">
        <v>45324</v>
      </c>
      <c r="D44" s="28" t="s">
        <v>1068</v>
      </c>
      <c r="E44" s="28" t="s">
        <v>1069</v>
      </c>
      <c r="F44" s="28">
        <v>1</v>
      </c>
      <c r="G44" s="1">
        <v>120000</v>
      </c>
      <c r="H44" s="1">
        <f t="shared" si="1"/>
        <v>132000</v>
      </c>
    </row>
    <row r="45" spans="1:8" ht="18" customHeight="1" x14ac:dyDescent="0.3">
      <c r="A45" s="28" t="s">
        <v>1061</v>
      </c>
      <c r="B45" s="28" t="s">
        <v>1062</v>
      </c>
      <c r="C45" s="35">
        <v>45324</v>
      </c>
      <c r="D45" s="28" t="s">
        <v>1073</v>
      </c>
      <c r="E45" s="28" t="s">
        <v>1074</v>
      </c>
      <c r="F45" s="28">
        <v>1</v>
      </c>
      <c r="G45" s="1">
        <v>150000</v>
      </c>
      <c r="H45" s="1">
        <f t="shared" si="1"/>
        <v>165000</v>
      </c>
    </row>
    <row r="46" spans="1:8" ht="18" customHeight="1" x14ac:dyDescent="0.3">
      <c r="A46" s="71" t="s">
        <v>1095</v>
      </c>
      <c r="B46" s="71" t="s">
        <v>4</v>
      </c>
      <c r="C46" s="72">
        <v>45327</v>
      </c>
      <c r="D46" s="71" t="s">
        <v>1096</v>
      </c>
      <c r="E46" s="71" t="s">
        <v>1097</v>
      </c>
      <c r="F46" s="71">
        <v>1</v>
      </c>
      <c r="G46" s="70">
        <v>140000</v>
      </c>
      <c r="H46" s="70">
        <f t="shared" si="1"/>
        <v>154000</v>
      </c>
    </row>
    <row r="47" spans="1:8" ht="18" customHeight="1" x14ac:dyDescent="0.3">
      <c r="A47" s="28" t="s">
        <v>98</v>
      </c>
      <c r="B47" s="28" t="s">
        <v>4</v>
      </c>
      <c r="C47" s="35">
        <v>45328</v>
      </c>
      <c r="D47" s="28" t="s">
        <v>1063</v>
      </c>
      <c r="E47" s="28" t="s">
        <v>289</v>
      </c>
      <c r="F47" s="28">
        <v>1</v>
      </c>
      <c r="G47" s="1">
        <v>120000</v>
      </c>
      <c r="H47" s="1">
        <f t="shared" si="1"/>
        <v>132000</v>
      </c>
    </row>
    <row r="48" spans="1:8" ht="18" customHeight="1" x14ac:dyDescent="0.3">
      <c r="A48" s="28" t="s">
        <v>98</v>
      </c>
      <c r="B48" s="28" t="s">
        <v>4</v>
      </c>
      <c r="C48" s="35">
        <v>45335</v>
      </c>
      <c r="D48" s="28" t="s">
        <v>1123</v>
      </c>
      <c r="E48" s="28" t="s">
        <v>1124</v>
      </c>
      <c r="F48" s="28">
        <v>1</v>
      </c>
      <c r="G48" s="1">
        <v>90000</v>
      </c>
      <c r="H48" s="1">
        <f t="shared" si="1"/>
        <v>99000.000000000015</v>
      </c>
    </row>
    <row r="49" spans="1:8" ht="18" customHeight="1" x14ac:dyDescent="0.3">
      <c r="A49" s="28" t="s">
        <v>98</v>
      </c>
      <c r="B49" s="28" t="s">
        <v>4</v>
      </c>
      <c r="C49" s="35">
        <v>45335</v>
      </c>
      <c r="D49" s="28" t="s">
        <v>19</v>
      </c>
      <c r="E49" s="28" t="s">
        <v>1125</v>
      </c>
      <c r="F49" s="28">
        <v>2</v>
      </c>
      <c r="G49" s="1">
        <v>200000</v>
      </c>
      <c r="H49" s="1">
        <f t="shared" si="1"/>
        <v>220000.00000000003</v>
      </c>
    </row>
    <row r="50" spans="1:8" ht="18" customHeight="1" x14ac:dyDescent="0.3">
      <c r="A50" s="28" t="s">
        <v>98</v>
      </c>
      <c r="B50" s="28" t="s">
        <v>4</v>
      </c>
      <c r="C50" s="35">
        <v>45335</v>
      </c>
      <c r="D50" s="28" t="s">
        <v>1063</v>
      </c>
      <c r="E50" s="28" t="s">
        <v>289</v>
      </c>
      <c r="F50" s="28">
        <v>1</v>
      </c>
      <c r="G50" s="1">
        <v>120000</v>
      </c>
      <c r="H50" s="1">
        <f t="shared" si="1"/>
        <v>132000</v>
      </c>
    </row>
    <row r="51" spans="1:8" ht="18" customHeight="1" x14ac:dyDescent="0.3">
      <c r="A51" s="28" t="s">
        <v>98</v>
      </c>
      <c r="B51" s="28" t="s">
        <v>4</v>
      </c>
      <c r="C51" s="35">
        <v>45335</v>
      </c>
      <c r="D51" s="28" t="s">
        <v>1126</v>
      </c>
      <c r="E51" s="28" t="s">
        <v>1127</v>
      </c>
      <c r="F51" s="28">
        <v>1</v>
      </c>
      <c r="G51" s="1">
        <v>120000</v>
      </c>
      <c r="H51" s="1">
        <f t="shared" si="1"/>
        <v>132000</v>
      </c>
    </row>
    <row r="52" spans="1:8" ht="18" customHeight="1" x14ac:dyDescent="0.3">
      <c r="A52" s="28" t="s">
        <v>98</v>
      </c>
      <c r="B52" s="28" t="s">
        <v>4</v>
      </c>
      <c r="C52" s="35">
        <v>45335</v>
      </c>
      <c r="D52" s="28" t="s">
        <v>1130</v>
      </c>
      <c r="E52" s="28" t="s">
        <v>1131</v>
      </c>
      <c r="F52" s="28">
        <v>1</v>
      </c>
      <c r="G52" s="1">
        <v>130000</v>
      </c>
      <c r="H52" s="1">
        <f t="shared" si="1"/>
        <v>143000</v>
      </c>
    </row>
    <row r="53" spans="1:8" ht="18" customHeight="1" x14ac:dyDescent="0.3">
      <c r="A53" s="28" t="s">
        <v>98</v>
      </c>
      <c r="B53" s="28" t="s">
        <v>4</v>
      </c>
      <c r="C53" s="35">
        <v>45336</v>
      </c>
      <c r="D53" s="28" t="s">
        <v>1132</v>
      </c>
      <c r="E53" s="28" t="s">
        <v>1133</v>
      </c>
      <c r="F53" s="28">
        <v>2</v>
      </c>
      <c r="G53" s="1">
        <v>210000</v>
      </c>
      <c r="H53" s="1">
        <f t="shared" si="1"/>
        <v>231000.00000000003</v>
      </c>
    </row>
    <row r="54" spans="1:8" ht="18" customHeight="1" x14ac:dyDescent="0.3">
      <c r="A54" s="28" t="s">
        <v>98</v>
      </c>
      <c r="B54" s="28" t="s">
        <v>4</v>
      </c>
      <c r="C54" s="35">
        <v>45341</v>
      </c>
      <c r="D54" s="28" t="s">
        <v>1063</v>
      </c>
      <c r="E54" s="28" t="s">
        <v>289</v>
      </c>
      <c r="F54" s="28">
        <v>1</v>
      </c>
      <c r="G54" s="1">
        <v>120000</v>
      </c>
      <c r="H54" s="1">
        <f t="shared" si="1"/>
        <v>132000</v>
      </c>
    </row>
    <row r="55" spans="1:8" ht="18" customHeight="1" x14ac:dyDescent="0.3">
      <c r="A55" s="28" t="s">
        <v>98</v>
      </c>
      <c r="B55" s="28" t="s">
        <v>4</v>
      </c>
      <c r="C55" s="35">
        <v>45341</v>
      </c>
      <c r="D55" s="28" t="s">
        <v>147</v>
      </c>
      <c r="E55" s="28" t="s">
        <v>22</v>
      </c>
      <c r="F55" s="28">
        <v>1</v>
      </c>
      <c r="G55" s="1">
        <v>130000</v>
      </c>
      <c r="H55" s="1">
        <f t="shared" si="1"/>
        <v>143000</v>
      </c>
    </row>
    <row r="56" spans="1:8" ht="18" customHeight="1" x14ac:dyDescent="0.3">
      <c r="A56" s="28" t="s">
        <v>98</v>
      </c>
      <c r="B56" s="28" t="s">
        <v>4</v>
      </c>
      <c r="C56" s="35">
        <v>45343</v>
      </c>
      <c r="D56" s="28" t="s">
        <v>19</v>
      </c>
      <c r="E56" s="28" t="s">
        <v>1176</v>
      </c>
      <c r="F56" s="28">
        <v>1</v>
      </c>
      <c r="G56" s="1">
        <v>120000</v>
      </c>
      <c r="H56" s="1">
        <f t="shared" si="1"/>
        <v>132000</v>
      </c>
    </row>
    <row r="57" spans="1:8" ht="18" customHeight="1" x14ac:dyDescent="0.3">
      <c r="A57" s="28" t="s">
        <v>98</v>
      </c>
      <c r="B57" s="28" t="s">
        <v>4</v>
      </c>
      <c r="C57" s="35">
        <v>45344</v>
      </c>
      <c r="D57" s="28" t="s">
        <v>1063</v>
      </c>
      <c r="E57" s="28" t="s">
        <v>289</v>
      </c>
      <c r="F57" s="28">
        <v>1</v>
      </c>
      <c r="G57" s="1">
        <v>120000</v>
      </c>
      <c r="H57" s="1">
        <f t="shared" si="1"/>
        <v>132000</v>
      </c>
    </row>
    <row r="58" spans="1:8" ht="18" customHeight="1" x14ac:dyDescent="0.3">
      <c r="A58" s="28" t="s">
        <v>98</v>
      </c>
      <c r="B58" s="28" t="s">
        <v>4</v>
      </c>
      <c r="C58" s="35">
        <v>45344</v>
      </c>
      <c r="D58" s="28" t="s">
        <v>1179</v>
      </c>
      <c r="E58" s="28" t="s">
        <v>1180</v>
      </c>
      <c r="F58" s="28">
        <v>1</v>
      </c>
      <c r="G58" s="1">
        <v>90000</v>
      </c>
      <c r="H58" s="1">
        <f t="shared" si="1"/>
        <v>99000.000000000015</v>
      </c>
    </row>
    <row r="59" spans="1:8" ht="18" customHeight="1" x14ac:dyDescent="0.3">
      <c r="A59" s="28" t="s">
        <v>1184</v>
      </c>
      <c r="B59" s="28" t="s">
        <v>4</v>
      </c>
      <c r="C59" s="35">
        <v>45345</v>
      </c>
      <c r="D59" s="28" t="s">
        <v>1185</v>
      </c>
      <c r="E59" s="28" t="s">
        <v>1186</v>
      </c>
      <c r="F59" s="28">
        <v>1</v>
      </c>
      <c r="G59" s="1">
        <v>120000</v>
      </c>
      <c r="H59" s="1">
        <f t="shared" si="1"/>
        <v>132000</v>
      </c>
    </row>
    <row r="60" spans="1:8" ht="18" customHeight="1" x14ac:dyDescent="0.3">
      <c r="A60" s="28" t="s">
        <v>1184</v>
      </c>
      <c r="B60" s="28" t="s">
        <v>4</v>
      </c>
      <c r="C60" s="35">
        <v>45345</v>
      </c>
      <c r="D60" s="28" t="s">
        <v>143</v>
      </c>
      <c r="E60" s="28" t="s">
        <v>478</v>
      </c>
      <c r="F60" s="28">
        <v>1</v>
      </c>
      <c r="G60" s="1">
        <v>110000</v>
      </c>
      <c r="H60" s="1">
        <f t="shared" si="1"/>
        <v>121000.00000000001</v>
      </c>
    </row>
    <row r="61" spans="1:8" ht="18" customHeight="1" x14ac:dyDescent="0.3">
      <c r="A61" s="28" t="s">
        <v>1188</v>
      </c>
      <c r="B61" s="28" t="s">
        <v>4</v>
      </c>
      <c r="C61" s="35">
        <v>45349</v>
      </c>
      <c r="D61" s="28" t="s">
        <v>1063</v>
      </c>
      <c r="E61" s="28" t="s">
        <v>289</v>
      </c>
      <c r="F61" s="28">
        <v>1</v>
      </c>
      <c r="G61" s="1">
        <v>120000</v>
      </c>
      <c r="H61" s="1">
        <f t="shared" si="1"/>
        <v>132000</v>
      </c>
    </row>
    <row r="62" spans="1:8" ht="18" customHeight="1" x14ac:dyDescent="0.3">
      <c r="A62" s="28" t="s">
        <v>1189</v>
      </c>
      <c r="B62" s="28" t="s">
        <v>4</v>
      </c>
      <c r="C62" s="35">
        <v>45350</v>
      </c>
      <c r="D62" s="28" t="s">
        <v>910</v>
      </c>
      <c r="E62" s="28" t="s">
        <v>1190</v>
      </c>
      <c r="F62" s="28">
        <v>1</v>
      </c>
      <c r="G62" s="1">
        <v>130000</v>
      </c>
      <c r="H62" s="1">
        <f t="shared" si="1"/>
        <v>143000</v>
      </c>
    </row>
    <row r="63" spans="1:8" ht="18" customHeight="1" x14ac:dyDescent="0.3">
      <c r="A63" s="28" t="s">
        <v>1189</v>
      </c>
      <c r="B63" s="28" t="s">
        <v>4</v>
      </c>
      <c r="C63" s="35">
        <v>45350</v>
      </c>
      <c r="D63" s="28" t="s">
        <v>19</v>
      </c>
      <c r="E63" s="28" t="s">
        <v>1191</v>
      </c>
      <c r="F63" s="28">
        <v>1</v>
      </c>
      <c r="G63" s="1">
        <v>130000</v>
      </c>
      <c r="H63" s="1">
        <f t="shared" si="1"/>
        <v>143000</v>
      </c>
    </row>
    <row r="64" spans="1:8" ht="18" customHeight="1" x14ac:dyDescent="0.3">
      <c r="A64" s="28" t="s">
        <v>98</v>
      </c>
      <c r="B64" s="28" t="s">
        <v>4</v>
      </c>
      <c r="C64" s="35">
        <v>45350</v>
      </c>
      <c r="D64" s="28" t="s">
        <v>1192</v>
      </c>
      <c r="E64" s="28" t="s">
        <v>1193</v>
      </c>
      <c r="F64" s="28">
        <v>1</v>
      </c>
      <c r="G64" s="1">
        <v>120000</v>
      </c>
      <c r="H64" s="1">
        <f t="shared" si="1"/>
        <v>132000</v>
      </c>
    </row>
    <row r="65" spans="1:8" ht="18" customHeight="1" x14ac:dyDescent="0.3">
      <c r="A65" s="28" t="s">
        <v>98</v>
      </c>
      <c r="B65" s="28" t="s">
        <v>4</v>
      </c>
      <c r="C65" s="35">
        <v>45350</v>
      </c>
      <c r="D65" s="28" t="s">
        <v>1194</v>
      </c>
      <c r="E65" s="28" t="s">
        <v>1195</v>
      </c>
      <c r="F65" s="28">
        <v>2</v>
      </c>
      <c r="G65" s="1">
        <v>300000</v>
      </c>
      <c r="H65" s="1">
        <f t="shared" si="1"/>
        <v>330000</v>
      </c>
    </row>
  </sheetData>
  <autoFilter ref="A3:H3" xr:uid="{694E6EC8-6E90-4448-8828-79A02FA8F552}">
    <sortState xmlns:xlrd2="http://schemas.microsoft.com/office/spreadsheetml/2017/richdata2" ref="A4:H64">
      <sortCondition ref="A3"/>
    </sortState>
  </autoFilter>
  <sortState xmlns:xlrd2="http://schemas.microsoft.com/office/spreadsheetml/2017/richdata2" ref="A4:H65">
    <sortCondition ref="A4:A65"/>
    <sortCondition ref="B4:B65"/>
  </sortState>
  <mergeCells count="5">
    <mergeCell ref="N4:N5"/>
    <mergeCell ref="J9:J10"/>
    <mergeCell ref="N9:N10"/>
    <mergeCell ref="A1:C1"/>
    <mergeCell ref="J4:J6"/>
  </mergeCells>
  <phoneticPr fontId="2" type="noConversion"/>
  <pageMargins left="0.7" right="0.7" top="0.75" bottom="0.75" header="0.3" footer="0.3"/>
  <pageSetup paperSize="9" scale="4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4090-7806-4944-BA18-CDBAA1BB6E81}">
  <dimension ref="A1:H72"/>
  <sheetViews>
    <sheetView zoomScaleNormal="100" workbookViewId="0">
      <selection sqref="A1:XFD1048576"/>
    </sheetView>
  </sheetViews>
  <sheetFormatPr defaultRowHeight="16.5" x14ac:dyDescent="0.3"/>
  <cols>
    <col min="1" max="1" width="9.875" style="34" bestFit="1" customWidth="1"/>
    <col min="2" max="2" width="7.5" style="34" customWidth="1"/>
    <col min="3" max="3" width="11.125" style="34" bestFit="1" customWidth="1"/>
    <col min="4" max="4" width="22.25" style="34" bestFit="1" customWidth="1"/>
    <col min="5" max="6" width="11" style="34" bestFit="1" customWidth="1"/>
    <col min="7" max="7" width="10.875" style="63" bestFit="1" customWidth="1"/>
    <col min="8" max="8" width="13.375" style="63" bestFit="1" customWidth="1"/>
    <col min="9" max="16384" width="9" style="34"/>
  </cols>
  <sheetData>
    <row r="1" spans="1:8" x14ac:dyDescent="0.3">
      <c r="A1" s="29" t="s">
        <v>29</v>
      </c>
      <c r="B1" s="29" t="s">
        <v>0</v>
      </c>
      <c r="C1" s="29" t="s">
        <v>1</v>
      </c>
      <c r="D1" s="29" t="s">
        <v>3</v>
      </c>
      <c r="E1" s="29" t="s">
        <v>6</v>
      </c>
      <c r="F1" s="29" t="s">
        <v>28</v>
      </c>
      <c r="G1" s="22" t="s">
        <v>2</v>
      </c>
      <c r="H1" s="22" t="s">
        <v>9</v>
      </c>
    </row>
    <row r="2" spans="1:8" x14ac:dyDescent="0.3">
      <c r="A2" s="28" t="s">
        <v>1205</v>
      </c>
      <c r="B2" s="28" t="s">
        <v>1206</v>
      </c>
      <c r="C2" s="35">
        <v>45355</v>
      </c>
      <c r="D2" s="28" t="s">
        <v>1207</v>
      </c>
      <c r="E2" s="28" t="s">
        <v>1208</v>
      </c>
      <c r="F2" s="28">
        <v>1</v>
      </c>
      <c r="G2" s="1">
        <v>71000</v>
      </c>
      <c r="H2" s="1">
        <f t="shared" ref="H2:H33" si="0">G2*1.1</f>
        <v>78100</v>
      </c>
    </row>
    <row r="3" spans="1:8" x14ac:dyDescent="0.3">
      <c r="A3" s="28" t="s">
        <v>1212</v>
      </c>
      <c r="B3" s="28" t="s">
        <v>16</v>
      </c>
      <c r="C3" s="35">
        <v>45356</v>
      </c>
      <c r="D3" s="28" t="s">
        <v>1213</v>
      </c>
      <c r="E3" s="28" t="s">
        <v>1214</v>
      </c>
      <c r="F3" s="28">
        <v>2</v>
      </c>
      <c r="G3" s="1">
        <v>202000</v>
      </c>
      <c r="H3" s="1">
        <f t="shared" si="0"/>
        <v>222200.00000000003</v>
      </c>
    </row>
    <row r="4" spans="1:8" x14ac:dyDescent="0.3">
      <c r="A4" s="28" t="s">
        <v>120</v>
      </c>
      <c r="B4" s="28" t="s">
        <v>1221</v>
      </c>
      <c r="C4" s="35">
        <v>45359</v>
      </c>
      <c r="D4" s="28" t="s">
        <v>1222</v>
      </c>
      <c r="E4" s="28" t="s">
        <v>1223</v>
      </c>
      <c r="F4" s="28">
        <v>1</v>
      </c>
      <c r="G4" s="1">
        <v>96000</v>
      </c>
      <c r="H4" s="1">
        <f t="shared" si="0"/>
        <v>105600.00000000001</v>
      </c>
    </row>
    <row r="5" spans="1:8" x14ac:dyDescent="0.3">
      <c r="A5" s="28" t="s">
        <v>1228</v>
      </c>
      <c r="B5" s="28" t="s">
        <v>1229</v>
      </c>
      <c r="C5" s="35">
        <v>45362</v>
      </c>
      <c r="D5" s="28" t="s">
        <v>17</v>
      </c>
      <c r="E5" s="28" t="s">
        <v>1230</v>
      </c>
      <c r="F5" s="28">
        <v>1</v>
      </c>
      <c r="G5" s="1">
        <v>116000</v>
      </c>
      <c r="H5" s="1">
        <f t="shared" si="0"/>
        <v>127600.00000000001</v>
      </c>
    </row>
    <row r="6" spans="1:8" x14ac:dyDescent="0.3">
      <c r="A6" s="28" t="s">
        <v>1235</v>
      </c>
      <c r="B6" s="28" t="s">
        <v>1236</v>
      </c>
      <c r="C6" s="35">
        <v>45363</v>
      </c>
      <c r="D6" s="28" t="s">
        <v>1237</v>
      </c>
      <c r="E6" s="28" t="s">
        <v>1238</v>
      </c>
      <c r="F6" s="28">
        <v>1</v>
      </c>
      <c r="G6" s="1">
        <v>91000</v>
      </c>
      <c r="H6" s="1">
        <f t="shared" si="0"/>
        <v>100100.00000000001</v>
      </c>
    </row>
    <row r="7" spans="1:8" x14ac:dyDescent="0.3">
      <c r="A7" s="28" t="s">
        <v>1251</v>
      </c>
      <c r="B7" s="28" t="s">
        <v>1252</v>
      </c>
      <c r="C7" s="35">
        <v>45366</v>
      </c>
      <c r="D7" s="28" t="s">
        <v>1253</v>
      </c>
      <c r="E7" s="28" t="s">
        <v>1254</v>
      </c>
      <c r="F7" s="28">
        <v>1</v>
      </c>
      <c r="G7" s="1">
        <v>121000</v>
      </c>
      <c r="H7" s="1">
        <f t="shared" si="0"/>
        <v>133100</v>
      </c>
    </row>
    <row r="8" spans="1:8" x14ac:dyDescent="0.3">
      <c r="A8" s="28" t="s">
        <v>1251</v>
      </c>
      <c r="B8" s="28" t="s">
        <v>1252</v>
      </c>
      <c r="C8" s="35">
        <v>45366</v>
      </c>
      <c r="D8" s="28" t="s">
        <v>1255</v>
      </c>
      <c r="E8" s="28" t="s">
        <v>1256</v>
      </c>
      <c r="F8" s="28">
        <v>1</v>
      </c>
      <c r="G8" s="1">
        <v>51000</v>
      </c>
      <c r="H8" s="1">
        <f t="shared" si="0"/>
        <v>56100.000000000007</v>
      </c>
    </row>
    <row r="9" spans="1:8" x14ac:dyDescent="0.3">
      <c r="A9" s="28" t="s">
        <v>120</v>
      </c>
      <c r="B9" s="28" t="s">
        <v>1261</v>
      </c>
      <c r="C9" s="35">
        <v>45370</v>
      </c>
      <c r="D9" s="28" t="s">
        <v>17</v>
      </c>
      <c r="E9" s="28" t="s">
        <v>92</v>
      </c>
      <c r="F9" s="28">
        <v>2</v>
      </c>
      <c r="G9" s="1">
        <v>212000</v>
      </c>
      <c r="H9" s="1">
        <f t="shared" si="0"/>
        <v>233200.00000000003</v>
      </c>
    </row>
    <row r="10" spans="1:8" x14ac:dyDescent="0.3">
      <c r="A10" s="28" t="s">
        <v>120</v>
      </c>
      <c r="B10" s="28" t="s">
        <v>16</v>
      </c>
      <c r="C10" s="35">
        <v>45370</v>
      </c>
      <c r="D10" s="28" t="s">
        <v>1283</v>
      </c>
      <c r="E10" s="28" t="s">
        <v>1284</v>
      </c>
      <c r="F10" s="28">
        <v>1</v>
      </c>
      <c r="G10" s="1">
        <v>111000</v>
      </c>
      <c r="H10" s="1">
        <f t="shared" si="0"/>
        <v>122100.00000000001</v>
      </c>
    </row>
    <row r="11" spans="1:8" x14ac:dyDescent="0.3">
      <c r="A11" s="28" t="s">
        <v>120</v>
      </c>
      <c r="B11" s="28" t="s">
        <v>16</v>
      </c>
      <c r="C11" s="35">
        <v>45370</v>
      </c>
      <c r="D11" s="28" t="s">
        <v>1237</v>
      </c>
      <c r="E11" s="28" t="s">
        <v>1285</v>
      </c>
      <c r="F11" s="28">
        <v>1</v>
      </c>
      <c r="G11" s="1">
        <v>106000</v>
      </c>
      <c r="H11" s="1">
        <f t="shared" si="0"/>
        <v>116600.00000000001</v>
      </c>
    </row>
    <row r="12" spans="1:8" x14ac:dyDescent="0.3">
      <c r="A12" s="28" t="s">
        <v>1289</v>
      </c>
      <c r="B12" s="28" t="s">
        <v>16</v>
      </c>
      <c r="C12" s="35">
        <v>45371</v>
      </c>
      <c r="D12" s="28" t="s">
        <v>54</v>
      </c>
      <c r="E12" s="28" t="s">
        <v>950</v>
      </c>
      <c r="F12" s="28">
        <v>1</v>
      </c>
      <c r="G12" s="1">
        <v>106000</v>
      </c>
      <c r="H12" s="1">
        <f t="shared" si="0"/>
        <v>116600.00000000001</v>
      </c>
    </row>
    <row r="13" spans="1:8" x14ac:dyDescent="0.3">
      <c r="A13" s="28" t="s">
        <v>1294</v>
      </c>
      <c r="B13" s="28" t="s">
        <v>1295</v>
      </c>
      <c r="C13" s="35">
        <v>45373</v>
      </c>
      <c r="D13" s="28" t="s">
        <v>1296</v>
      </c>
      <c r="E13" s="28" t="s">
        <v>251</v>
      </c>
      <c r="F13" s="28">
        <v>2</v>
      </c>
      <c r="G13" s="1">
        <v>172000</v>
      </c>
      <c r="H13" s="1">
        <f t="shared" si="0"/>
        <v>189200.00000000003</v>
      </c>
    </row>
    <row r="14" spans="1:8" x14ac:dyDescent="0.3">
      <c r="A14" s="28" t="s">
        <v>1300</v>
      </c>
      <c r="B14" s="28" t="s">
        <v>1301</v>
      </c>
      <c r="C14" s="35">
        <v>45376</v>
      </c>
      <c r="D14" s="28" t="s">
        <v>1302</v>
      </c>
      <c r="E14" s="28" t="s">
        <v>1303</v>
      </c>
      <c r="F14" s="28">
        <v>1</v>
      </c>
      <c r="G14" s="1">
        <v>126000</v>
      </c>
      <c r="H14" s="1">
        <f t="shared" si="0"/>
        <v>138600</v>
      </c>
    </row>
    <row r="15" spans="1:8" x14ac:dyDescent="0.3">
      <c r="A15" s="28" t="s">
        <v>1304</v>
      </c>
      <c r="B15" s="28" t="s">
        <v>16</v>
      </c>
      <c r="C15" s="35">
        <v>45377</v>
      </c>
      <c r="D15" s="28" t="s">
        <v>17</v>
      </c>
      <c r="E15" s="28" t="s">
        <v>92</v>
      </c>
      <c r="F15" s="28">
        <v>1</v>
      </c>
      <c r="G15" s="1">
        <v>136000</v>
      </c>
      <c r="H15" s="1">
        <f t="shared" si="0"/>
        <v>149600</v>
      </c>
    </row>
    <row r="16" spans="1:8" x14ac:dyDescent="0.3">
      <c r="A16" s="28" t="s">
        <v>1311</v>
      </c>
      <c r="B16" s="28" t="s">
        <v>1312</v>
      </c>
      <c r="C16" s="35">
        <v>45380</v>
      </c>
      <c r="D16" s="28" t="s">
        <v>1313</v>
      </c>
      <c r="E16" s="28" t="s">
        <v>293</v>
      </c>
      <c r="F16" s="28">
        <v>1</v>
      </c>
      <c r="G16" s="1">
        <v>96000</v>
      </c>
      <c r="H16" s="1">
        <f t="shared" si="0"/>
        <v>105600.00000000001</v>
      </c>
    </row>
    <row r="17" spans="1:8" x14ac:dyDescent="0.3">
      <c r="A17" s="28" t="s">
        <v>1231</v>
      </c>
      <c r="B17" s="28" t="s">
        <v>1232</v>
      </c>
      <c r="C17" s="35">
        <v>45363</v>
      </c>
      <c r="D17" s="28" t="s">
        <v>1233</v>
      </c>
      <c r="E17" s="28" t="s">
        <v>1234</v>
      </c>
      <c r="F17" s="28">
        <v>1</v>
      </c>
      <c r="G17" s="1">
        <v>90000</v>
      </c>
      <c r="H17" s="1">
        <f t="shared" si="0"/>
        <v>99000.000000000015</v>
      </c>
    </row>
    <row r="18" spans="1:8" x14ac:dyDescent="0.3">
      <c r="A18" s="28" t="s">
        <v>1245</v>
      </c>
      <c r="B18" s="28" t="s">
        <v>4</v>
      </c>
      <c r="C18" s="35">
        <v>45365</v>
      </c>
      <c r="D18" s="28" t="s">
        <v>1246</v>
      </c>
      <c r="E18" s="28" t="s">
        <v>1247</v>
      </c>
      <c r="F18" s="28">
        <v>1</v>
      </c>
      <c r="G18" s="1">
        <v>110000</v>
      </c>
      <c r="H18" s="1">
        <f t="shared" si="0"/>
        <v>121000.00000000001</v>
      </c>
    </row>
    <row r="19" spans="1:8" x14ac:dyDescent="0.3">
      <c r="A19" s="28" t="s">
        <v>120</v>
      </c>
      <c r="B19" s="28" t="s">
        <v>1248</v>
      </c>
      <c r="C19" s="35">
        <v>45366</v>
      </c>
      <c r="D19" s="28" t="s">
        <v>1249</v>
      </c>
      <c r="E19" s="28" t="s">
        <v>1250</v>
      </c>
      <c r="F19" s="28">
        <v>1</v>
      </c>
      <c r="G19" s="1">
        <v>100000</v>
      </c>
      <c r="H19" s="1">
        <f t="shared" si="0"/>
        <v>110000.00000000001</v>
      </c>
    </row>
    <row r="20" spans="1:8" x14ac:dyDescent="0.3">
      <c r="A20" s="28" t="s">
        <v>1289</v>
      </c>
      <c r="B20" s="28" t="s">
        <v>4</v>
      </c>
      <c r="C20" s="35">
        <v>45371</v>
      </c>
      <c r="D20" s="28" t="s">
        <v>520</v>
      </c>
      <c r="E20" s="28" t="s">
        <v>22</v>
      </c>
      <c r="F20" s="28">
        <v>1</v>
      </c>
      <c r="G20" s="1">
        <v>120000</v>
      </c>
      <c r="H20" s="1">
        <f t="shared" si="0"/>
        <v>132000</v>
      </c>
    </row>
    <row r="21" spans="1:8" x14ac:dyDescent="0.3">
      <c r="A21" s="28" t="s">
        <v>1304</v>
      </c>
      <c r="B21" s="28" t="s">
        <v>4</v>
      </c>
      <c r="C21" s="35">
        <v>45377</v>
      </c>
      <c r="D21" s="28" t="s">
        <v>1305</v>
      </c>
      <c r="E21" s="28" t="s">
        <v>1306</v>
      </c>
      <c r="F21" s="28">
        <v>1</v>
      </c>
      <c r="G21" s="1">
        <v>100000</v>
      </c>
      <c r="H21" s="1">
        <f t="shared" si="0"/>
        <v>110000.00000000001</v>
      </c>
    </row>
    <row r="22" spans="1:8" x14ac:dyDescent="0.3">
      <c r="A22" s="28" t="s">
        <v>120</v>
      </c>
      <c r="B22" s="28" t="s">
        <v>4</v>
      </c>
      <c r="C22" s="35">
        <v>45379</v>
      </c>
      <c r="D22" s="28" t="s">
        <v>1047</v>
      </c>
      <c r="E22" s="28" t="s">
        <v>22</v>
      </c>
      <c r="F22" s="28">
        <v>1</v>
      </c>
      <c r="G22" s="1">
        <v>110000</v>
      </c>
      <c r="H22" s="1">
        <f t="shared" si="0"/>
        <v>121000.00000000001</v>
      </c>
    </row>
    <row r="23" spans="1:8" x14ac:dyDescent="0.3">
      <c r="A23" s="28" t="s">
        <v>120</v>
      </c>
      <c r="B23" s="28" t="s">
        <v>4</v>
      </c>
      <c r="C23" s="35">
        <v>45379</v>
      </c>
      <c r="D23" s="28" t="s">
        <v>1308</v>
      </c>
      <c r="E23" s="28" t="s">
        <v>1309</v>
      </c>
      <c r="F23" s="28">
        <v>1</v>
      </c>
      <c r="G23" s="1">
        <v>90000</v>
      </c>
      <c r="H23" s="1">
        <f t="shared" si="0"/>
        <v>99000.000000000015</v>
      </c>
    </row>
    <row r="24" spans="1:8" x14ac:dyDescent="0.3">
      <c r="A24" s="28" t="s">
        <v>1260</v>
      </c>
      <c r="B24" s="28" t="s">
        <v>1261</v>
      </c>
      <c r="C24" s="35">
        <v>45355</v>
      </c>
      <c r="D24" s="28" t="s">
        <v>1263</v>
      </c>
      <c r="E24" s="28" t="s">
        <v>1273</v>
      </c>
      <c r="F24" s="28">
        <v>1</v>
      </c>
      <c r="G24" s="1">
        <v>180000</v>
      </c>
      <c r="H24" s="1">
        <f t="shared" si="0"/>
        <v>198000.00000000003</v>
      </c>
    </row>
    <row r="25" spans="1:8" x14ac:dyDescent="0.3">
      <c r="A25" s="28" t="s">
        <v>1260</v>
      </c>
      <c r="B25" s="28" t="s">
        <v>1261</v>
      </c>
      <c r="C25" s="35">
        <v>45356</v>
      </c>
      <c r="D25" s="28" t="s">
        <v>1264</v>
      </c>
      <c r="E25" s="28" t="s">
        <v>1274</v>
      </c>
      <c r="F25" s="28" t="s">
        <v>1163</v>
      </c>
      <c r="G25" s="1">
        <v>530000</v>
      </c>
      <c r="H25" s="1">
        <f t="shared" si="0"/>
        <v>583000</v>
      </c>
    </row>
    <row r="26" spans="1:8" x14ac:dyDescent="0.3">
      <c r="A26" s="28" t="s">
        <v>1260</v>
      </c>
      <c r="B26" s="28" t="s">
        <v>1261</v>
      </c>
      <c r="C26" s="35">
        <v>45357</v>
      </c>
      <c r="D26" s="28" t="s">
        <v>1265</v>
      </c>
      <c r="E26" s="28" t="s">
        <v>1275</v>
      </c>
      <c r="F26" s="28" t="s">
        <v>1092</v>
      </c>
      <c r="G26" s="1">
        <v>130000</v>
      </c>
      <c r="H26" s="1">
        <f t="shared" si="0"/>
        <v>143000</v>
      </c>
    </row>
    <row r="27" spans="1:8" x14ac:dyDescent="0.3">
      <c r="A27" s="28" t="s">
        <v>1260</v>
      </c>
      <c r="B27" s="28" t="s">
        <v>1261</v>
      </c>
      <c r="C27" s="35">
        <v>45357</v>
      </c>
      <c r="D27" s="28" t="s">
        <v>1269</v>
      </c>
      <c r="E27" s="28" t="s">
        <v>1276</v>
      </c>
      <c r="F27" s="28" t="s">
        <v>1093</v>
      </c>
      <c r="G27" s="1">
        <v>110000</v>
      </c>
      <c r="H27" s="1">
        <f t="shared" si="0"/>
        <v>121000.00000000001</v>
      </c>
    </row>
    <row r="28" spans="1:8" x14ac:dyDescent="0.3">
      <c r="A28" s="28" t="s">
        <v>1260</v>
      </c>
      <c r="B28" s="28" t="s">
        <v>1261</v>
      </c>
      <c r="C28" s="35">
        <v>45357</v>
      </c>
      <c r="D28" s="28" t="s">
        <v>1268</v>
      </c>
      <c r="E28" s="28" t="s">
        <v>1277</v>
      </c>
      <c r="F28" s="28" t="s">
        <v>1092</v>
      </c>
      <c r="G28" s="1">
        <v>180000</v>
      </c>
      <c r="H28" s="1">
        <f t="shared" si="0"/>
        <v>198000.00000000003</v>
      </c>
    </row>
    <row r="29" spans="1:8" x14ac:dyDescent="0.3">
      <c r="A29" s="28" t="s">
        <v>1260</v>
      </c>
      <c r="B29" s="28" t="s">
        <v>1261</v>
      </c>
      <c r="C29" s="35">
        <v>45357</v>
      </c>
      <c r="D29" s="28" t="s">
        <v>1266</v>
      </c>
      <c r="E29" s="28" t="s">
        <v>1278</v>
      </c>
      <c r="F29" s="28" t="s">
        <v>1093</v>
      </c>
      <c r="G29" s="1">
        <v>140000</v>
      </c>
      <c r="H29" s="1">
        <f t="shared" si="0"/>
        <v>154000</v>
      </c>
    </row>
    <row r="30" spans="1:8" x14ac:dyDescent="0.3">
      <c r="A30" s="28" t="s">
        <v>1260</v>
      </c>
      <c r="B30" s="28" t="s">
        <v>1261</v>
      </c>
      <c r="C30" s="35">
        <v>45358</v>
      </c>
      <c r="D30" s="28" t="s">
        <v>1267</v>
      </c>
      <c r="E30" s="28" t="s">
        <v>1279</v>
      </c>
      <c r="F30" s="28" t="s">
        <v>1093</v>
      </c>
      <c r="G30" s="1">
        <v>180000</v>
      </c>
      <c r="H30" s="1">
        <f t="shared" si="0"/>
        <v>198000.00000000003</v>
      </c>
    </row>
    <row r="31" spans="1:8" x14ac:dyDescent="0.3">
      <c r="A31" s="28" t="s">
        <v>1260</v>
      </c>
      <c r="B31" s="28" t="s">
        <v>1261</v>
      </c>
      <c r="C31" s="35">
        <v>45359</v>
      </c>
      <c r="D31" s="28" t="s">
        <v>1264</v>
      </c>
      <c r="E31" s="28" t="s">
        <v>1274</v>
      </c>
      <c r="F31" s="28" t="s">
        <v>1091</v>
      </c>
      <c r="G31" s="1">
        <v>490000</v>
      </c>
      <c r="H31" s="1">
        <f t="shared" si="0"/>
        <v>539000</v>
      </c>
    </row>
    <row r="32" spans="1:8" x14ac:dyDescent="0.3">
      <c r="A32" s="28" t="s">
        <v>1260</v>
      </c>
      <c r="B32" s="28" t="s">
        <v>1261</v>
      </c>
      <c r="C32" s="35">
        <v>45362</v>
      </c>
      <c r="D32" s="28" t="s">
        <v>1262</v>
      </c>
      <c r="E32" s="28" t="s">
        <v>1280</v>
      </c>
      <c r="F32" s="28">
        <v>1</v>
      </c>
      <c r="G32" s="1">
        <v>150000</v>
      </c>
      <c r="H32" s="1">
        <f t="shared" si="0"/>
        <v>165000</v>
      </c>
    </row>
    <row r="33" spans="1:8" x14ac:dyDescent="0.3">
      <c r="A33" s="28" t="s">
        <v>1260</v>
      </c>
      <c r="B33" s="28" t="s">
        <v>1261</v>
      </c>
      <c r="C33" s="35">
        <v>45363</v>
      </c>
      <c r="D33" s="28" t="s">
        <v>1270</v>
      </c>
      <c r="E33" s="28" t="s">
        <v>1281</v>
      </c>
      <c r="F33" s="28" t="s">
        <v>1092</v>
      </c>
      <c r="G33" s="1">
        <v>190000</v>
      </c>
      <c r="H33" s="1">
        <f t="shared" si="0"/>
        <v>209000.00000000003</v>
      </c>
    </row>
    <row r="34" spans="1:8" x14ac:dyDescent="0.3">
      <c r="A34" s="28" t="s">
        <v>1260</v>
      </c>
      <c r="B34" s="28" t="s">
        <v>1261</v>
      </c>
      <c r="C34" s="35">
        <v>45364</v>
      </c>
      <c r="D34" s="28" t="s">
        <v>1269</v>
      </c>
      <c r="E34" s="28" t="s">
        <v>1276</v>
      </c>
      <c r="F34" s="28" t="s">
        <v>1093</v>
      </c>
      <c r="G34" s="1">
        <v>130000</v>
      </c>
      <c r="H34" s="1">
        <f t="shared" ref="H34:H65" si="1">G34*1.1</f>
        <v>143000</v>
      </c>
    </row>
    <row r="35" spans="1:8" x14ac:dyDescent="0.3">
      <c r="A35" s="28" t="s">
        <v>1260</v>
      </c>
      <c r="B35" s="28" t="s">
        <v>1261</v>
      </c>
      <c r="C35" s="35">
        <v>45365</v>
      </c>
      <c r="D35" s="28" t="s">
        <v>1271</v>
      </c>
      <c r="E35" s="28" t="s">
        <v>1282</v>
      </c>
      <c r="F35" s="28" t="s">
        <v>1093</v>
      </c>
      <c r="G35" s="1">
        <v>150000</v>
      </c>
      <c r="H35" s="1">
        <f t="shared" si="1"/>
        <v>165000</v>
      </c>
    </row>
    <row r="36" spans="1:8" x14ac:dyDescent="0.3">
      <c r="A36" s="28" t="s">
        <v>1260</v>
      </c>
      <c r="B36" s="28" t="s">
        <v>1261</v>
      </c>
      <c r="C36" s="35">
        <v>45366</v>
      </c>
      <c r="D36" s="28" t="s">
        <v>1264</v>
      </c>
      <c r="E36" s="28" t="s">
        <v>1274</v>
      </c>
      <c r="F36" s="28">
        <v>3</v>
      </c>
      <c r="G36" s="1">
        <v>395000</v>
      </c>
      <c r="H36" s="1">
        <f t="shared" si="1"/>
        <v>434500.00000000006</v>
      </c>
    </row>
    <row r="37" spans="1:8" x14ac:dyDescent="0.3">
      <c r="A37" s="28" t="s">
        <v>1260</v>
      </c>
      <c r="B37" s="28" t="s">
        <v>1261</v>
      </c>
      <c r="C37" s="35">
        <v>45366</v>
      </c>
      <c r="D37" s="28" t="s">
        <v>1272</v>
      </c>
      <c r="E37" s="28" t="s">
        <v>1281</v>
      </c>
      <c r="F37" s="28">
        <v>1</v>
      </c>
      <c r="G37" s="1">
        <v>145000</v>
      </c>
      <c r="H37" s="1">
        <f t="shared" si="1"/>
        <v>159500</v>
      </c>
    </row>
    <row r="38" spans="1:8" x14ac:dyDescent="0.3">
      <c r="A38" s="28" t="s">
        <v>98</v>
      </c>
      <c r="B38" s="28" t="s">
        <v>16</v>
      </c>
      <c r="C38" s="35">
        <v>45371</v>
      </c>
      <c r="D38" s="28" t="s">
        <v>1314</v>
      </c>
      <c r="E38" s="28" t="s">
        <v>1323</v>
      </c>
      <c r="F38" s="28" t="s">
        <v>1093</v>
      </c>
      <c r="G38" s="1">
        <v>110000</v>
      </c>
      <c r="H38" s="1">
        <f t="shared" si="1"/>
        <v>121000.00000000001</v>
      </c>
    </row>
    <row r="39" spans="1:8" x14ac:dyDescent="0.3">
      <c r="A39" s="28" t="s">
        <v>98</v>
      </c>
      <c r="B39" s="28" t="s">
        <v>16</v>
      </c>
      <c r="C39" s="35">
        <v>45372</v>
      </c>
      <c r="D39" s="28" t="s">
        <v>1315</v>
      </c>
      <c r="E39" s="28" t="s">
        <v>1324</v>
      </c>
      <c r="F39" s="28" t="s">
        <v>1093</v>
      </c>
      <c r="G39" s="1">
        <v>145000</v>
      </c>
      <c r="H39" s="1">
        <f t="shared" si="1"/>
        <v>159500</v>
      </c>
    </row>
    <row r="40" spans="1:8" x14ac:dyDescent="0.3">
      <c r="A40" s="28" t="s">
        <v>98</v>
      </c>
      <c r="B40" s="28" t="s">
        <v>16</v>
      </c>
      <c r="C40" s="35">
        <v>45373</v>
      </c>
      <c r="D40" s="28" t="s">
        <v>1316</v>
      </c>
      <c r="E40" s="28" t="s">
        <v>1325</v>
      </c>
      <c r="F40" s="28" t="s">
        <v>1093</v>
      </c>
      <c r="G40" s="1">
        <v>140000</v>
      </c>
      <c r="H40" s="1">
        <f t="shared" si="1"/>
        <v>154000</v>
      </c>
    </row>
    <row r="41" spans="1:8" x14ac:dyDescent="0.3">
      <c r="A41" s="28" t="s">
        <v>98</v>
      </c>
      <c r="B41" s="28" t="s">
        <v>16</v>
      </c>
      <c r="C41" s="35">
        <v>45373</v>
      </c>
      <c r="D41" s="28" t="s">
        <v>1317</v>
      </c>
      <c r="E41" s="28" t="s">
        <v>1326</v>
      </c>
      <c r="F41" s="28" t="s">
        <v>1163</v>
      </c>
      <c r="G41" s="1">
        <v>560000</v>
      </c>
      <c r="H41" s="1">
        <f t="shared" si="1"/>
        <v>616000</v>
      </c>
    </row>
    <row r="42" spans="1:8" x14ac:dyDescent="0.3">
      <c r="A42" s="28" t="s">
        <v>98</v>
      </c>
      <c r="B42" s="28" t="s">
        <v>16</v>
      </c>
      <c r="C42" s="35">
        <v>45376</v>
      </c>
      <c r="D42" s="28" t="s">
        <v>1318</v>
      </c>
      <c r="E42" s="28" t="s">
        <v>1327</v>
      </c>
      <c r="F42" s="28" t="s">
        <v>1093</v>
      </c>
      <c r="G42" s="1">
        <v>175000</v>
      </c>
      <c r="H42" s="1">
        <f t="shared" si="1"/>
        <v>192500.00000000003</v>
      </c>
    </row>
    <row r="43" spans="1:8" x14ac:dyDescent="0.3">
      <c r="A43" s="28" t="s">
        <v>98</v>
      </c>
      <c r="B43" s="28" t="s">
        <v>16</v>
      </c>
      <c r="C43" s="35">
        <v>45376</v>
      </c>
      <c r="D43" s="28" t="s">
        <v>1319</v>
      </c>
      <c r="E43" s="28" t="s">
        <v>1328</v>
      </c>
      <c r="F43" s="28" t="s">
        <v>1093</v>
      </c>
      <c r="G43" s="1">
        <v>145000</v>
      </c>
      <c r="H43" s="1">
        <f t="shared" si="1"/>
        <v>159500</v>
      </c>
    </row>
    <row r="44" spans="1:8" x14ac:dyDescent="0.3">
      <c r="A44" s="28" t="s">
        <v>98</v>
      </c>
      <c r="B44" s="28" t="s">
        <v>16</v>
      </c>
      <c r="C44" s="35">
        <v>45377</v>
      </c>
      <c r="D44" s="28" t="s">
        <v>1315</v>
      </c>
      <c r="E44" s="28" t="s">
        <v>1324</v>
      </c>
      <c r="F44" s="28" t="s">
        <v>1093</v>
      </c>
      <c r="G44" s="1">
        <v>130000</v>
      </c>
      <c r="H44" s="1">
        <f t="shared" si="1"/>
        <v>143000</v>
      </c>
    </row>
    <row r="45" spans="1:8" x14ac:dyDescent="0.3">
      <c r="A45" s="28" t="s">
        <v>98</v>
      </c>
      <c r="B45" s="28" t="s">
        <v>16</v>
      </c>
      <c r="C45" s="35">
        <v>45377</v>
      </c>
      <c r="D45" s="28" t="s">
        <v>1320</v>
      </c>
      <c r="E45" s="28" t="s">
        <v>1329</v>
      </c>
      <c r="F45" s="28" t="s">
        <v>1093</v>
      </c>
      <c r="G45" s="1">
        <v>145000</v>
      </c>
      <c r="H45" s="1">
        <f t="shared" si="1"/>
        <v>159500</v>
      </c>
    </row>
    <row r="46" spans="1:8" x14ac:dyDescent="0.3">
      <c r="A46" s="28" t="s">
        <v>98</v>
      </c>
      <c r="B46" s="28" t="s">
        <v>16</v>
      </c>
      <c r="C46" s="35">
        <v>45379</v>
      </c>
      <c r="D46" s="28" t="s">
        <v>1321</v>
      </c>
      <c r="E46" s="28" t="s">
        <v>1325</v>
      </c>
      <c r="F46" s="28">
        <v>2</v>
      </c>
      <c r="G46" s="1">
        <v>260000</v>
      </c>
      <c r="H46" s="1">
        <f t="shared" si="1"/>
        <v>286000</v>
      </c>
    </row>
    <row r="47" spans="1:8" x14ac:dyDescent="0.3">
      <c r="A47" s="28" t="s">
        <v>98</v>
      </c>
      <c r="B47" s="28" t="s">
        <v>16</v>
      </c>
      <c r="C47" s="35">
        <v>45379</v>
      </c>
      <c r="D47" s="28" t="s">
        <v>1322</v>
      </c>
      <c r="E47" s="28" t="s">
        <v>1330</v>
      </c>
      <c r="F47" s="28">
        <v>2</v>
      </c>
      <c r="G47" s="1">
        <v>240000</v>
      </c>
      <c r="H47" s="1">
        <f t="shared" si="1"/>
        <v>264000</v>
      </c>
    </row>
    <row r="48" spans="1:8" x14ac:dyDescent="0.3">
      <c r="A48" s="28" t="s">
        <v>98</v>
      </c>
      <c r="B48" s="28" t="s">
        <v>16</v>
      </c>
      <c r="C48" s="35">
        <v>45380</v>
      </c>
      <c r="D48" s="28" t="s">
        <v>1317</v>
      </c>
      <c r="E48" s="28" t="s">
        <v>1326</v>
      </c>
      <c r="F48" s="28">
        <v>4</v>
      </c>
      <c r="G48" s="1">
        <v>530000</v>
      </c>
      <c r="H48" s="1">
        <f t="shared" si="1"/>
        <v>583000</v>
      </c>
    </row>
    <row r="49" spans="1:8" x14ac:dyDescent="0.3">
      <c r="A49" s="28" t="s">
        <v>98</v>
      </c>
      <c r="B49" s="28" t="s">
        <v>4</v>
      </c>
      <c r="C49" s="35">
        <v>45355</v>
      </c>
      <c r="D49" s="28" t="s">
        <v>143</v>
      </c>
      <c r="E49" s="28" t="s">
        <v>478</v>
      </c>
      <c r="F49" s="28">
        <v>1</v>
      </c>
      <c r="G49" s="1">
        <v>90000</v>
      </c>
      <c r="H49" s="1">
        <f t="shared" si="1"/>
        <v>99000.000000000015</v>
      </c>
    </row>
    <row r="50" spans="1:8" x14ac:dyDescent="0.3">
      <c r="A50" s="28" t="s">
        <v>98</v>
      </c>
      <c r="B50" s="28" t="s">
        <v>4</v>
      </c>
      <c r="C50" s="35">
        <v>45355</v>
      </c>
      <c r="D50" s="28" t="s">
        <v>1007</v>
      </c>
      <c r="E50" s="28" t="s">
        <v>1008</v>
      </c>
      <c r="F50" s="28">
        <v>1</v>
      </c>
      <c r="G50" s="1">
        <v>100000</v>
      </c>
      <c r="H50" s="1">
        <f t="shared" si="1"/>
        <v>110000.00000000001</v>
      </c>
    </row>
    <row r="51" spans="1:8" x14ac:dyDescent="0.3">
      <c r="A51" s="28" t="s">
        <v>98</v>
      </c>
      <c r="B51" s="28" t="s">
        <v>4</v>
      </c>
      <c r="C51" s="35">
        <v>45355</v>
      </c>
      <c r="D51" s="28" t="s">
        <v>755</v>
      </c>
      <c r="E51" s="28" t="s">
        <v>22</v>
      </c>
      <c r="F51" s="28">
        <v>2</v>
      </c>
      <c r="G51" s="1">
        <v>170000</v>
      </c>
      <c r="H51" s="1">
        <f t="shared" si="1"/>
        <v>187000.00000000003</v>
      </c>
    </row>
    <row r="52" spans="1:8" x14ac:dyDescent="0.3">
      <c r="A52" s="28" t="s">
        <v>1209</v>
      </c>
      <c r="B52" s="28" t="s">
        <v>4</v>
      </c>
      <c r="C52" s="35">
        <v>45356</v>
      </c>
      <c r="D52" s="28" t="s">
        <v>1210</v>
      </c>
      <c r="E52" s="28" t="s">
        <v>1211</v>
      </c>
      <c r="F52" s="28">
        <v>1</v>
      </c>
      <c r="G52" s="1">
        <v>100000</v>
      </c>
      <c r="H52" s="1">
        <f t="shared" si="1"/>
        <v>110000.00000000001</v>
      </c>
    </row>
    <row r="53" spans="1:8" x14ac:dyDescent="0.3">
      <c r="A53" s="28" t="s">
        <v>98</v>
      </c>
      <c r="B53" s="28" t="s">
        <v>4</v>
      </c>
      <c r="C53" s="35">
        <v>45359</v>
      </c>
      <c r="D53" s="28" t="s">
        <v>1217</v>
      </c>
      <c r="E53" s="28" t="s">
        <v>1218</v>
      </c>
      <c r="F53" s="28">
        <v>1</v>
      </c>
      <c r="G53" s="1">
        <v>110000</v>
      </c>
      <c r="H53" s="1">
        <f t="shared" si="1"/>
        <v>121000.00000000001</v>
      </c>
    </row>
    <row r="54" spans="1:8" x14ac:dyDescent="0.3">
      <c r="A54" s="28" t="s">
        <v>98</v>
      </c>
      <c r="B54" s="28" t="s">
        <v>4</v>
      </c>
      <c r="C54" s="35">
        <v>45359</v>
      </c>
      <c r="D54" s="28" t="s">
        <v>1219</v>
      </c>
      <c r="E54" s="28" t="s">
        <v>1220</v>
      </c>
      <c r="F54" s="28">
        <v>1</v>
      </c>
      <c r="G54" s="1">
        <v>120000</v>
      </c>
      <c r="H54" s="1">
        <f t="shared" si="1"/>
        <v>132000</v>
      </c>
    </row>
    <row r="55" spans="1:8" x14ac:dyDescent="0.3">
      <c r="A55" s="28" t="s">
        <v>1224</v>
      </c>
      <c r="B55" s="28" t="s">
        <v>4</v>
      </c>
      <c r="C55" s="35">
        <v>45362</v>
      </c>
      <c r="D55" s="28" t="s">
        <v>1225</v>
      </c>
      <c r="E55" s="28" t="s">
        <v>1226</v>
      </c>
      <c r="F55" s="28">
        <v>1</v>
      </c>
      <c r="G55" s="1">
        <v>130000</v>
      </c>
      <c r="H55" s="1">
        <f t="shared" si="1"/>
        <v>143000</v>
      </c>
    </row>
    <row r="56" spans="1:8" x14ac:dyDescent="0.3">
      <c r="A56" s="28" t="s">
        <v>1224</v>
      </c>
      <c r="B56" s="28" t="s">
        <v>4</v>
      </c>
      <c r="C56" s="35">
        <v>45362</v>
      </c>
      <c r="D56" s="28" t="s">
        <v>755</v>
      </c>
      <c r="E56" s="28" t="s">
        <v>1227</v>
      </c>
      <c r="F56" s="28">
        <v>1</v>
      </c>
      <c r="G56" s="1">
        <v>100000</v>
      </c>
      <c r="H56" s="1">
        <f t="shared" si="1"/>
        <v>110000.00000000001</v>
      </c>
    </row>
    <row r="57" spans="1:8" x14ac:dyDescent="0.3">
      <c r="A57" s="28" t="s">
        <v>98</v>
      </c>
      <c r="B57" s="28" t="s">
        <v>1239</v>
      </c>
      <c r="C57" s="35">
        <v>45364</v>
      </c>
      <c r="D57" s="28" t="s">
        <v>1240</v>
      </c>
      <c r="E57" s="28" t="s">
        <v>1241</v>
      </c>
      <c r="F57" s="28">
        <v>1</v>
      </c>
      <c r="G57" s="1">
        <v>100000</v>
      </c>
      <c r="H57" s="1">
        <f t="shared" si="1"/>
        <v>110000.00000000001</v>
      </c>
    </row>
    <row r="58" spans="1:8" x14ac:dyDescent="0.3">
      <c r="A58" s="28" t="s">
        <v>98</v>
      </c>
      <c r="B58" s="28" t="s">
        <v>4</v>
      </c>
      <c r="C58" s="35">
        <v>45365</v>
      </c>
      <c r="D58" s="28" t="s">
        <v>288</v>
      </c>
      <c r="E58" s="28" t="s">
        <v>289</v>
      </c>
      <c r="F58" s="28">
        <v>1</v>
      </c>
      <c r="G58" s="1">
        <v>120000</v>
      </c>
      <c r="H58" s="1">
        <f t="shared" si="1"/>
        <v>132000</v>
      </c>
    </row>
    <row r="59" spans="1:8" x14ac:dyDescent="0.3">
      <c r="A59" s="28" t="s">
        <v>1242</v>
      </c>
      <c r="B59" s="28" t="s">
        <v>4</v>
      </c>
      <c r="C59" s="35">
        <v>45365</v>
      </c>
      <c r="D59" s="28" t="s">
        <v>1243</v>
      </c>
      <c r="E59" s="28" t="s">
        <v>1244</v>
      </c>
      <c r="F59" s="28">
        <v>2</v>
      </c>
      <c r="G59" s="1">
        <v>330000</v>
      </c>
      <c r="H59" s="1">
        <f t="shared" si="1"/>
        <v>363000.00000000006</v>
      </c>
    </row>
    <row r="60" spans="1:8" x14ac:dyDescent="0.3">
      <c r="A60" s="28" t="s">
        <v>1242</v>
      </c>
      <c r="B60" s="28" t="s">
        <v>4</v>
      </c>
      <c r="C60" s="35">
        <v>45365</v>
      </c>
      <c r="D60" s="28" t="s">
        <v>143</v>
      </c>
      <c r="E60" s="28" t="s">
        <v>478</v>
      </c>
      <c r="F60" s="28">
        <v>1</v>
      </c>
      <c r="G60" s="1">
        <v>80000</v>
      </c>
      <c r="H60" s="1">
        <f t="shared" si="1"/>
        <v>88000</v>
      </c>
    </row>
    <row r="61" spans="1:8" x14ac:dyDescent="0.3">
      <c r="A61" s="28" t="s">
        <v>1257</v>
      </c>
      <c r="B61" s="28" t="s">
        <v>4</v>
      </c>
      <c r="C61" s="35">
        <v>45369</v>
      </c>
      <c r="D61" s="28" t="s">
        <v>1258</v>
      </c>
      <c r="E61" s="28" t="s">
        <v>1259</v>
      </c>
      <c r="F61" s="28">
        <v>1</v>
      </c>
      <c r="G61" s="1">
        <v>110000</v>
      </c>
      <c r="H61" s="1">
        <f t="shared" si="1"/>
        <v>121000.00000000001</v>
      </c>
    </row>
    <row r="62" spans="1:8" x14ac:dyDescent="0.3">
      <c r="A62" s="28" t="s">
        <v>1257</v>
      </c>
      <c r="B62" s="28" t="s">
        <v>4</v>
      </c>
      <c r="C62" s="35">
        <v>45369</v>
      </c>
      <c r="D62" s="28" t="s">
        <v>1007</v>
      </c>
      <c r="E62" s="28" t="s">
        <v>1008</v>
      </c>
      <c r="F62" s="28">
        <v>1</v>
      </c>
      <c r="G62" s="1">
        <v>100000</v>
      </c>
      <c r="H62" s="1">
        <f t="shared" si="1"/>
        <v>110000.00000000001</v>
      </c>
    </row>
    <row r="63" spans="1:8" x14ac:dyDescent="0.3">
      <c r="A63" s="28" t="s">
        <v>98</v>
      </c>
      <c r="B63" s="28" t="s">
        <v>4</v>
      </c>
      <c r="C63" s="35">
        <v>45370</v>
      </c>
      <c r="D63" s="28" t="s">
        <v>19</v>
      </c>
      <c r="E63" s="28" t="s">
        <v>1286</v>
      </c>
      <c r="F63" s="28">
        <v>1</v>
      </c>
      <c r="G63" s="1">
        <v>130000</v>
      </c>
      <c r="H63" s="1">
        <f t="shared" si="1"/>
        <v>143000</v>
      </c>
    </row>
    <row r="64" spans="1:8" x14ac:dyDescent="0.3">
      <c r="A64" s="28" t="s">
        <v>98</v>
      </c>
      <c r="B64" s="28" t="s">
        <v>4</v>
      </c>
      <c r="C64" s="35">
        <v>45370</v>
      </c>
      <c r="D64" s="28" t="s">
        <v>288</v>
      </c>
      <c r="E64" s="28" t="s">
        <v>289</v>
      </c>
      <c r="F64" s="28">
        <v>1</v>
      </c>
      <c r="G64" s="1">
        <v>120000</v>
      </c>
      <c r="H64" s="1">
        <f t="shared" si="1"/>
        <v>132000</v>
      </c>
    </row>
    <row r="65" spans="1:8" x14ac:dyDescent="0.3">
      <c r="A65" s="28" t="s">
        <v>98</v>
      </c>
      <c r="B65" s="28" t="s">
        <v>4</v>
      </c>
      <c r="C65" s="35">
        <v>45371</v>
      </c>
      <c r="D65" s="28" t="s">
        <v>1287</v>
      </c>
      <c r="E65" s="28" t="s">
        <v>1288</v>
      </c>
      <c r="F65" s="28">
        <v>1</v>
      </c>
      <c r="G65" s="1">
        <v>100000</v>
      </c>
      <c r="H65" s="1">
        <f t="shared" si="1"/>
        <v>110000.00000000001</v>
      </c>
    </row>
    <row r="66" spans="1:8" x14ac:dyDescent="0.3">
      <c r="A66" s="28" t="s">
        <v>98</v>
      </c>
      <c r="B66" s="28" t="s">
        <v>4</v>
      </c>
      <c r="C66" s="35">
        <v>45372</v>
      </c>
      <c r="D66" s="28" t="s">
        <v>1290</v>
      </c>
      <c r="E66" s="28" t="s">
        <v>1291</v>
      </c>
      <c r="F66" s="28">
        <v>1</v>
      </c>
      <c r="G66" s="1">
        <v>100000</v>
      </c>
      <c r="H66" s="1">
        <f t="shared" ref="H66:H72" si="2">G66*1.1</f>
        <v>110000.00000000001</v>
      </c>
    </row>
    <row r="67" spans="1:8" x14ac:dyDescent="0.3">
      <c r="A67" s="28" t="s">
        <v>98</v>
      </c>
      <c r="B67" s="28" t="s">
        <v>4</v>
      </c>
      <c r="C67" s="35">
        <v>45372</v>
      </c>
      <c r="D67" s="28" t="s">
        <v>1292</v>
      </c>
      <c r="E67" s="28" t="s">
        <v>1293</v>
      </c>
      <c r="F67" s="28">
        <v>2</v>
      </c>
      <c r="G67" s="1">
        <v>200000</v>
      </c>
      <c r="H67" s="1">
        <f t="shared" si="2"/>
        <v>220000.00000000003</v>
      </c>
    </row>
    <row r="68" spans="1:8" x14ac:dyDescent="0.3">
      <c r="A68" s="28" t="s">
        <v>98</v>
      </c>
      <c r="B68" s="28" t="s">
        <v>4</v>
      </c>
      <c r="C68" s="35">
        <v>45376</v>
      </c>
      <c r="D68" s="28" t="s">
        <v>288</v>
      </c>
      <c r="E68" s="28" t="s">
        <v>289</v>
      </c>
      <c r="F68" s="28">
        <v>1</v>
      </c>
      <c r="G68" s="1">
        <v>120000</v>
      </c>
      <c r="H68" s="1">
        <f t="shared" si="2"/>
        <v>132000</v>
      </c>
    </row>
    <row r="69" spans="1:8" x14ac:dyDescent="0.3">
      <c r="A69" s="28" t="s">
        <v>98</v>
      </c>
      <c r="B69" s="28" t="s">
        <v>4</v>
      </c>
      <c r="C69" s="35">
        <v>45376</v>
      </c>
      <c r="D69" s="28" t="s">
        <v>1297</v>
      </c>
      <c r="E69" s="28" t="s">
        <v>1298</v>
      </c>
      <c r="F69" s="28">
        <v>1</v>
      </c>
      <c r="G69" s="1">
        <v>130000</v>
      </c>
      <c r="H69" s="1">
        <f t="shared" si="2"/>
        <v>143000</v>
      </c>
    </row>
    <row r="70" spans="1:8" x14ac:dyDescent="0.3">
      <c r="A70" s="28" t="s">
        <v>98</v>
      </c>
      <c r="B70" s="28" t="s">
        <v>4</v>
      </c>
      <c r="C70" s="35">
        <v>45376</v>
      </c>
      <c r="D70" s="28" t="s">
        <v>755</v>
      </c>
      <c r="E70" s="28" t="s">
        <v>1299</v>
      </c>
      <c r="F70" s="28">
        <v>1</v>
      </c>
      <c r="G70" s="1">
        <v>130000</v>
      </c>
      <c r="H70" s="1">
        <f t="shared" si="2"/>
        <v>143000</v>
      </c>
    </row>
    <row r="71" spans="1:8" x14ac:dyDescent="0.3">
      <c r="A71" s="28" t="s">
        <v>98</v>
      </c>
      <c r="B71" s="28" t="s">
        <v>4</v>
      </c>
      <c r="C71" s="35">
        <v>45377</v>
      </c>
      <c r="D71" s="28" t="s">
        <v>118</v>
      </c>
      <c r="E71" s="28" t="s">
        <v>1307</v>
      </c>
      <c r="F71" s="28">
        <v>1</v>
      </c>
      <c r="G71" s="1">
        <v>110000</v>
      </c>
      <c r="H71" s="1">
        <f t="shared" si="2"/>
        <v>121000.00000000001</v>
      </c>
    </row>
    <row r="72" spans="1:8" x14ac:dyDescent="0.3">
      <c r="A72" s="28" t="s">
        <v>1310</v>
      </c>
      <c r="B72" s="28" t="s">
        <v>4</v>
      </c>
      <c r="C72" s="35">
        <v>45380</v>
      </c>
      <c r="D72" s="28" t="s">
        <v>288</v>
      </c>
      <c r="E72" s="28" t="s">
        <v>289</v>
      </c>
      <c r="F72" s="28">
        <v>1</v>
      </c>
      <c r="G72" s="1">
        <v>120000</v>
      </c>
      <c r="H72" s="1">
        <f t="shared" si="2"/>
        <v>132000</v>
      </c>
    </row>
  </sheetData>
  <autoFilter ref="A1:H1" xr:uid="{4ABC4112-A4E3-4070-925B-3E61023945C1}">
    <sortState xmlns:xlrd2="http://schemas.microsoft.com/office/spreadsheetml/2017/richdata2" ref="A2:H72">
      <sortCondition ref="A1"/>
    </sortState>
  </autoFilter>
  <sortState xmlns:xlrd2="http://schemas.microsoft.com/office/spreadsheetml/2017/richdata2" ref="A2:H72">
    <sortCondition ref="A2:A72"/>
    <sortCondition ref="B2:B72"/>
    <sortCondition ref="C2:C72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7월</vt:lpstr>
      <vt:lpstr>8월</vt:lpstr>
      <vt:lpstr>9월</vt:lpstr>
      <vt:lpstr>10월</vt:lpstr>
      <vt:lpstr>11월</vt:lpstr>
      <vt:lpstr>12월</vt:lpstr>
      <vt:lpstr>24년1월</vt:lpstr>
      <vt:lpstr>24년 2월</vt:lpstr>
      <vt:lpstr>24년 3월</vt:lpstr>
      <vt:lpstr>24년 4월</vt:lpstr>
      <vt:lpstr>24년 5월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dalra</dc:creator>
  <cp:lastModifiedBy>하연 정</cp:lastModifiedBy>
  <cp:lastPrinted>2024-03-07T06:52:20Z</cp:lastPrinted>
  <dcterms:created xsi:type="dcterms:W3CDTF">2023-07-11T07:42:30Z</dcterms:created>
  <dcterms:modified xsi:type="dcterms:W3CDTF">2024-05-08T10:02:03Z</dcterms:modified>
</cp:coreProperties>
</file>