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imelineCaches/timelineCache1.xml" ContentType="application/vnd.ms-excel.timelineCache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esktop\"/>
    </mc:Choice>
  </mc:AlternateContent>
  <bookViews>
    <workbookView xWindow="240" yWindow="15" windowWidth="18780" windowHeight="11895" activeTab="7"/>
  </bookViews>
  <sheets>
    <sheet name="PARTICIPANTE" sheetId="3" r:id="rId1"/>
    <sheet name="Censo" sheetId="9" r:id="rId2"/>
    <sheet name="Hoja2" sheetId="13" r:id="rId3"/>
    <sheet name="Paises" sheetId="12" r:id="rId4"/>
    <sheet name="Socios" sheetId="6" r:id="rId5"/>
    <sheet name="Colegio" sheetId="2" r:id="rId6"/>
    <sheet name="Multinacional" sheetId="10" r:id="rId7"/>
    <sheet name="BaseGeneral" sheetId="11" r:id="rId8"/>
    <sheet name="Almacen" sheetId="5" state="hidden" r:id="rId9"/>
    <sheet name="Cuota" sheetId="7" state="hidden" r:id="rId10"/>
  </sheets>
  <definedNames>
    <definedName name="_xlnm._FilterDatabase" localSheetId="1" hidden="1">Censo!$A$1:$J$128</definedName>
    <definedName name="_xlnm._FilterDatabase" localSheetId="6" hidden="1">Multinacional!$A$1:$M$109</definedName>
    <definedName name="_xlnm._FilterDatabase" localSheetId="3" hidden="1">Paises!$A$1:$J$128</definedName>
    <definedName name="_xlnm._FilterDatabase" localSheetId="4" hidden="1">Socios!$A$2:$E$27</definedName>
    <definedName name="_xlcn.WorksheetConnection_MultinacionalA1M109" hidden="1">Multinacional!$A$1:$M$109</definedName>
    <definedName name="anscount" hidden="1">1</definedName>
    <definedName name="limcount" hidden="1">1</definedName>
    <definedName name="NativeTimeline_Fecha_de_Censo">#N/A</definedName>
    <definedName name="SegmentaciónDeDatos_País">#N/A</definedName>
    <definedName name="sencount" hidden="1">2</definedName>
    <definedName name="solver_drv" hidden="1">1</definedName>
    <definedName name="solver_est" hidden="1">1</definedName>
    <definedName name="solver_itr" hidden="1">100</definedName>
    <definedName name="solver_nwt" hidden="1">1</definedName>
    <definedName name="solver_oldobj" hidden="1">0.1644</definedName>
    <definedName name="solver_pre" hidden="1">0.000001</definedName>
    <definedName name="solver_rel1" hidden="1">3</definedName>
    <definedName name="solver_rel4" hidden="1">3</definedName>
    <definedName name="solver_rel5" hidden="1">3</definedName>
    <definedName name="solver_rel6" hidden="1">3</definedName>
    <definedName name="solver_rel7" hidden="1">3</definedName>
    <definedName name="solver_rel8" hidden="1">3</definedName>
    <definedName name="solver_rhs4" hidden="1">100000</definedName>
    <definedName name="solver_rhs5" hidden="1">0</definedName>
    <definedName name="solver_rhs6" hidden="1">0</definedName>
    <definedName name="solver_rhs7" hidden="1">0</definedName>
    <definedName name="solver_rhs8" hidden="1">100000</definedName>
    <definedName name="solver_tim" hidden="1">100</definedName>
    <definedName name="solver_tmp" hidden="1">0</definedName>
    <definedName name="solver_tol" hidden="1">0.05</definedName>
  </definedNames>
  <calcPr calcId="152511"/>
  <pivotCaches>
    <pivotCache cacheId="0" r:id="rId11"/>
  </pivotCaches>
  <extLs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12"/>
      </x15:timelineCacheRefs>
    </ext>
    <ext xmlns:x15="http://schemas.microsoft.com/office/spreadsheetml/2010/11/main" uri="{46BE6895-7355-4a93-B00E-2C351335B9C9}">
      <x15:slicerCaches xmlns:x14="http://schemas.microsoft.com/office/spreadsheetml/2009/9/main">
        <x14:slicerCache r:id="rId13"/>
      </x15:slicerCaches>
    </ext>
    <ext xmlns:x15="http://schemas.microsoft.com/office/spreadsheetml/2010/11/main" uri="{FCE2AD5D-F65C-4FA6-A056-5C36A1767C68}">
      <x15:dataModel>
        <x15:modelTables>
          <x15:modelTable id="Rango" name="Rango" connection="WorksheetConnection_Multinacional!$A$1:$M$109"/>
        </x15:modelTables>
      </x15:dataModel>
    </ext>
  </extLst>
</workbook>
</file>

<file path=xl/calcChain.xml><?xml version="1.0" encoding="utf-8"?>
<calcChain xmlns="http://schemas.openxmlformats.org/spreadsheetml/2006/main">
  <c r="C28" i="6" l="1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2" i="10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2" i="11"/>
  <c r="D3" i="11"/>
  <c r="D4" i="11"/>
  <c r="D5" i="1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2" i="11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3" i="6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2" i="2"/>
  <c r="C14" i="5" l="1"/>
  <c r="B14" i="5"/>
  <c r="C13" i="5"/>
  <c r="C12" i="5"/>
  <c r="C11" i="5"/>
  <c r="C10" i="5"/>
  <c r="C9" i="5"/>
  <c r="C8" i="5"/>
  <c r="C7" i="5"/>
  <c r="C6" i="5"/>
  <c r="C5" i="5"/>
  <c r="D4" i="5"/>
  <c r="C4" i="5"/>
  <c r="J128" i="12"/>
  <c r="J127" i="12"/>
  <c r="J126" i="12"/>
  <c r="J125" i="12"/>
  <c r="J124" i="12"/>
  <c r="J123" i="12"/>
  <c r="J122" i="12"/>
  <c r="J121" i="12"/>
  <c r="J120" i="12"/>
  <c r="J119" i="12"/>
  <c r="J118" i="12"/>
  <c r="J117" i="12"/>
  <c r="J116" i="12"/>
  <c r="J115" i="12"/>
  <c r="J114" i="12"/>
  <c r="J113" i="12"/>
  <c r="J112" i="12"/>
  <c r="J111" i="12"/>
  <c r="J110" i="12"/>
  <c r="J109" i="12"/>
  <c r="J108" i="12"/>
  <c r="J107" i="12"/>
  <c r="J106" i="12"/>
  <c r="J105" i="12"/>
  <c r="J104" i="12"/>
  <c r="J103" i="12"/>
  <c r="J102" i="12"/>
  <c r="J101" i="12"/>
  <c r="J100" i="12"/>
  <c r="J99" i="12"/>
  <c r="J98" i="12"/>
  <c r="J97" i="12"/>
  <c r="J96" i="12"/>
  <c r="J95" i="12"/>
  <c r="J94" i="12"/>
  <c r="J93" i="12"/>
  <c r="J92" i="12"/>
  <c r="J91" i="12"/>
  <c r="J90" i="12"/>
  <c r="J89" i="12"/>
  <c r="J88" i="12"/>
  <c r="J87" i="12"/>
  <c r="J86" i="12"/>
  <c r="J85" i="12"/>
  <c r="J84" i="12"/>
  <c r="J83" i="12"/>
  <c r="J82" i="12"/>
  <c r="J81" i="12"/>
  <c r="J80" i="12"/>
  <c r="J79" i="12"/>
  <c r="J78" i="12"/>
  <c r="J77" i="12"/>
  <c r="J76" i="12"/>
  <c r="J75" i="12"/>
  <c r="J74" i="12"/>
  <c r="J73" i="12"/>
  <c r="J72" i="12"/>
  <c r="J71" i="12"/>
  <c r="J70" i="12"/>
  <c r="J69" i="12"/>
  <c r="J68" i="12"/>
  <c r="J67" i="12"/>
  <c r="J66" i="12"/>
  <c r="J65" i="12"/>
  <c r="J64" i="12"/>
  <c r="J63" i="12"/>
  <c r="J62" i="12"/>
  <c r="J61" i="12"/>
  <c r="J60" i="12"/>
  <c r="J59" i="12"/>
  <c r="J58" i="12"/>
  <c r="J57" i="12"/>
  <c r="J56" i="12"/>
  <c r="J55" i="12"/>
  <c r="J54" i="12"/>
  <c r="J53" i="12"/>
  <c r="J52" i="12"/>
  <c r="J51" i="12"/>
  <c r="J50" i="12"/>
  <c r="J49" i="12"/>
  <c r="J48" i="12"/>
  <c r="J47" i="12"/>
  <c r="J46" i="12"/>
  <c r="J45" i="12"/>
  <c r="J44" i="12"/>
  <c r="J43" i="12"/>
  <c r="J42" i="12"/>
  <c r="J41" i="12"/>
  <c r="J40" i="12"/>
  <c r="J39" i="12"/>
  <c r="J38" i="12"/>
  <c r="J37" i="12"/>
  <c r="J36" i="12"/>
  <c r="J35" i="12"/>
  <c r="J34" i="12"/>
  <c r="J33" i="12"/>
  <c r="J32" i="12"/>
  <c r="J31" i="12"/>
  <c r="J30" i="12"/>
  <c r="J29" i="12"/>
  <c r="J28" i="12"/>
  <c r="J27" i="12"/>
  <c r="J26" i="12"/>
  <c r="J25" i="12"/>
  <c r="J24" i="12"/>
  <c r="J23" i="12"/>
  <c r="J22" i="12"/>
  <c r="J21" i="12"/>
  <c r="J20" i="12"/>
  <c r="J19" i="12"/>
  <c r="J18" i="12"/>
  <c r="J17" i="12"/>
  <c r="J16" i="12"/>
  <c r="J15" i="12"/>
  <c r="J14" i="12"/>
  <c r="J13" i="12"/>
  <c r="J12" i="12"/>
  <c r="J11" i="12"/>
  <c r="J10" i="12"/>
  <c r="J9" i="12"/>
  <c r="J8" i="12"/>
  <c r="J7" i="12"/>
  <c r="J6" i="12"/>
  <c r="J5" i="12"/>
  <c r="J4" i="12"/>
  <c r="J3" i="12"/>
  <c r="J2" i="12"/>
  <c r="J128" i="9"/>
  <c r="J127" i="9"/>
  <c r="J126" i="9"/>
  <c r="J125" i="9"/>
  <c r="J124" i="9"/>
  <c r="J123" i="9"/>
  <c r="J122" i="9"/>
  <c r="J121" i="9"/>
  <c r="J120" i="9"/>
  <c r="J119" i="9"/>
  <c r="J118" i="9"/>
  <c r="J117" i="9"/>
  <c r="J116" i="9"/>
  <c r="J115" i="9"/>
  <c r="J114" i="9"/>
  <c r="J113" i="9"/>
  <c r="J112" i="9"/>
  <c r="J111" i="9"/>
  <c r="J110" i="9"/>
  <c r="J109" i="9"/>
  <c r="J108" i="9"/>
  <c r="J107" i="9"/>
  <c r="J106" i="9"/>
  <c r="J105" i="9"/>
  <c r="J104" i="9"/>
  <c r="J103" i="9"/>
  <c r="J102" i="9"/>
  <c r="J101" i="9"/>
  <c r="J100" i="9"/>
  <c r="J99" i="9"/>
  <c r="J98" i="9"/>
  <c r="J97" i="9"/>
  <c r="J96" i="9"/>
  <c r="J95" i="9"/>
  <c r="J94" i="9"/>
  <c r="J93" i="9"/>
  <c r="J92" i="9"/>
  <c r="J91" i="9"/>
  <c r="J90" i="9"/>
  <c r="J89" i="9"/>
  <c r="J88" i="9"/>
  <c r="J87" i="9"/>
  <c r="J86" i="9"/>
  <c r="J85" i="9"/>
  <c r="J84" i="9"/>
  <c r="J83" i="9"/>
  <c r="J82" i="9"/>
  <c r="J81" i="9"/>
  <c r="J80" i="9"/>
  <c r="J79" i="9"/>
  <c r="J78" i="9"/>
  <c r="J77" i="9"/>
  <c r="J76" i="9"/>
  <c r="J75" i="9"/>
  <c r="J74" i="9"/>
  <c r="J73" i="9"/>
  <c r="J72" i="9"/>
  <c r="J71" i="9"/>
  <c r="J70" i="9"/>
  <c r="J69" i="9"/>
  <c r="J68" i="9"/>
  <c r="J67" i="9"/>
  <c r="J66" i="9"/>
  <c r="J65" i="9"/>
  <c r="J64" i="9"/>
  <c r="J63" i="9"/>
  <c r="J62" i="9"/>
  <c r="J61" i="9"/>
  <c r="J60" i="9"/>
  <c r="J59" i="9"/>
  <c r="J58" i="9"/>
  <c r="J57" i="9"/>
  <c r="J56" i="9"/>
  <c r="J55" i="9"/>
  <c r="J54" i="9"/>
  <c r="J53" i="9"/>
  <c r="J52" i="9"/>
  <c r="J51" i="9"/>
  <c r="J50" i="9"/>
  <c r="J49" i="9"/>
  <c r="J48" i="9"/>
  <c r="J47" i="9"/>
  <c r="J46" i="9"/>
  <c r="J45" i="9"/>
  <c r="J44" i="9"/>
  <c r="J43" i="9"/>
  <c r="J42" i="9"/>
  <c r="J41" i="9"/>
  <c r="J40" i="9"/>
  <c r="J39" i="9"/>
  <c r="J38" i="9"/>
  <c r="J37" i="9"/>
  <c r="J36" i="9"/>
  <c r="J35" i="9"/>
  <c r="J34" i="9"/>
  <c r="J33" i="9"/>
  <c r="J32" i="9"/>
  <c r="J31" i="9"/>
  <c r="J30" i="9"/>
  <c r="J29" i="9"/>
  <c r="J28" i="9"/>
  <c r="J27" i="9"/>
  <c r="J26" i="9"/>
  <c r="J25" i="9"/>
  <c r="J24" i="9"/>
  <c r="J23" i="9"/>
  <c r="J22" i="9"/>
  <c r="J21" i="9"/>
  <c r="J20" i="9"/>
  <c r="J19" i="9"/>
  <c r="J18" i="9"/>
  <c r="J17" i="9"/>
  <c r="J16" i="9"/>
  <c r="J15" i="9"/>
  <c r="J14" i="9"/>
  <c r="J13" i="9"/>
  <c r="J12" i="9"/>
  <c r="J11" i="9"/>
  <c r="J10" i="9"/>
  <c r="J9" i="9"/>
  <c r="J8" i="9"/>
  <c r="J7" i="9"/>
  <c r="J6" i="9"/>
  <c r="J5" i="9"/>
  <c r="J4" i="9"/>
  <c r="J3" i="9"/>
  <c r="J2" i="9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</calcChain>
</file>

<file path=xl/comments1.xml><?xml version="1.0" encoding="utf-8"?>
<comments xmlns="http://schemas.openxmlformats.org/spreadsheetml/2006/main">
  <authors>
    <author>admin</author>
  </authors>
  <commentList>
    <comment ref="B2" authorId="0" shapeId="0">
      <text>
        <r>
          <rPr>
            <b/>
            <sz val="9"/>
            <color indexed="81"/>
            <rFont val="Tahoma"/>
            <family val="2"/>
          </rPr>
          <t>admin:</t>
        </r>
        <r>
          <rPr>
            <sz val="9"/>
            <color indexed="81"/>
            <rFont val="Tahoma"/>
            <family val="2"/>
          </rPr>
          <t xml:space="preserve">
Proximo a vacaciones. </t>
        </r>
      </text>
    </comment>
  </commentList>
</comments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ultinacional!$A$1:$M$109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MultinacionalA1M109"/>
        </x15:connection>
      </ext>
    </extLst>
  </connection>
</connections>
</file>

<file path=xl/sharedStrings.xml><?xml version="1.0" encoding="utf-8"?>
<sst xmlns="http://schemas.openxmlformats.org/spreadsheetml/2006/main" count="2231" uniqueCount="843">
  <si>
    <t>Promedio</t>
  </si>
  <si>
    <t>Colegio</t>
  </si>
  <si>
    <t>Quiz</t>
  </si>
  <si>
    <t>Exposicion</t>
  </si>
  <si>
    <t>Taller</t>
  </si>
  <si>
    <t>Parcial 1</t>
  </si>
  <si>
    <t>Parcial 2</t>
  </si>
  <si>
    <t>Las Mercedes</t>
  </si>
  <si>
    <t>Torquigua</t>
  </si>
  <si>
    <t>Asesor</t>
  </si>
  <si>
    <t>Ventas Semestre 1</t>
  </si>
  <si>
    <t>Ventas Semestre 2</t>
  </si>
  <si>
    <t>Oficina</t>
  </si>
  <si>
    <t>FORTALEZA</t>
  </si>
  <si>
    <t>ANA UZA</t>
  </si>
  <si>
    <t>JUAN MORI</t>
  </si>
  <si>
    <t>BOGOTA</t>
  </si>
  <si>
    <t>KATY SUAREZ</t>
  </si>
  <si>
    <t>MANAOS</t>
  </si>
  <si>
    <t>MIRIAM HUAREZ</t>
  </si>
  <si>
    <t>GLORIA SANTOS</t>
  </si>
  <si>
    <t>CARLOS RUIZ</t>
  </si>
  <si>
    <t>PEDRO SANTOS</t>
  </si>
  <si>
    <t>MONICA MURO</t>
  </si>
  <si>
    <t>CARLOS SOTO</t>
  </si>
  <si>
    <t>JOSE OLIVARES</t>
  </si>
  <si>
    <t>CARLOS DIAZ</t>
  </si>
  <si>
    <t>IVAN RAMIREZ</t>
  </si>
  <si>
    <t>LUIS QUINTERO</t>
  </si>
  <si>
    <t>MARIA RIQUELME</t>
  </si>
  <si>
    <t>ANGEL SUAREZ</t>
  </si>
  <si>
    <t>MARIO ROBLES</t>
  </si>
  <si>
    <t>YANG WANG</t>
  </si>
  <si>
    <t>PEDRO AFONSO</t>
  </si>
  <si>
    <t>SVEN OTTLIEB</t>
  </si>
  <si>
    <t>JANINE LABRUNE</t>
  </si>
  <si>
    <t>ANN DEVON</t>
  </si>
  <si>
    <t>ROLAND MENDEL</t>
  </si>
  <si>
    <t>ARIA CRUZ</t>
  </si>
  <si>
    <t>DIEGO ROEL</t>
  </si>
  <si>
    <t>MARTINE RANCÉ</t>
  </si>
  <si>
    <t>FOLKER NARVAEZ</t>
  </si>
  <si>
    <t>NICOLAY TIRBABUSO</t>
  </si>
  <si>
    <t>JOSE PLINIO MARTINEZ SILVA</t>
  </si>
  <si>
    <t>YULI TIQUE</t>
  </si>
  <si>
    <t>INGRID JULIETH FIGUEROA ROBAYO</t>
  </si>
  <si>
    <t>WILSON MICHAEL GONZALEZ TRESPALACIOS</t>
  </si>
  <si>
    <t xml:space="preserve">PABLO ANDRES QUINTERO HERRERA </t>
  </si>
  <si>
    <t>ANDREA ROMERO ROMERO</t>
  </si>
  <si>
    <t>JUAN MANUEL HERRERA</t>
  </si>
  <si>
    <t>DIEGO ALEXANDER GUTIERREZ RUIZ</t>
  </si>
  <si>
    <t>IVAN ENRIQUE GUZMAN</t>
  </si>
  <si>
    <t>TERESA RODRIGUEZ NIETO</t>
  </si>
  <si>
    <t>MARTIN EMILIO REDONDO MARTINEZ</t>
  </si>
  <si>
    <t xml:space="preserve">JEISSON ORLANDO GUTIERREZ SAMBONI </t>
  </si>
  <si>
    <t>SERGIO ALEJANDRO CASTRO LONDOÑO</t>
  </si>
  <si>
    <t xml:space="preserve">LADY JOHANNA ALEA MILLÁN </t>
  </si>
  <si>
    <t xml:space="preserve">PEDRO ALEA MILLAN </t>
  </si>
  <si>
    <t>JHONATHAN D. RINCÓN M.</t>
  </si>
  <si>
    <t>NESTOR JAVIER SOLANO AREVALO</t>
  </si>
  <si>
    <t>HAROLD MAURICIO PENAGOS ARDILA</t>
  </si>
  <si>
    <t>ANGELA PATRICIA BERMUDEZ GALVIS</t>
  </si>
  <si>
    <t xml:space="preserve">ADRIANA LOPEZ </t>
  </si>
  <si>
    <t>Codigo</t>
  </si>
  <si>
    <t>BM001</t>
  </si>
  <si>
    <t>BM002</t>
  </si>
  <si>
    <t>BM003</t>
  </si>
  <si>
    <t>BM004</t>
  </si>
  <si>
    <t>BM005</t>
  </si>
  <si>
    <t>BM006</t>
  </si>
  <si>
    <t>BM007</t>
  </si>
  <si>
    <t>BM008</t>
  </si>
  <si>
    <t>BM009</t>
  </si>
  <si>
    <t>BM010</t>
  </si>
  <si>
    <t>BM011</t>
  </si>
  <si>
    <t>BF001</t>
  </si>
  <si>
    <t>BF002</t>
  </si>
  <si>
    <t>BF003</t>
  </si>
  <si>
    <t>BF004</t>
  </si>
  <si>
    <t>BF005</t>
  </si>
  <si>
    <t>BF006</t>
  </si>
  <si>
    <t>BF007</t>
  </si>
  <si>
    <t>BF008</t>
  </si>
  <si>
    <t>BF009</t>
  </si>
  <si>
    <t>BF010</t>
  </si>
  <si>
    <t>BF011</t>
  </si>
  <si>
    <t>BF012</t>
  </si>
  <si>
    <t>RIO DE JANEIRO</t>
  </si>
  <si>
    <t>Apellidos</t>
  </si>
  <si>
    <t>Nombres</t>
  </si>
  <si>
    <t>Articulos</t>
  </si>
  <si>
    <t>Jeans</t>
  </si>
  <si>
    <t>Tennis</t>
  </si>
  <si>
    <t>Blusa</t>
  </si>
  <si>
    <t>Camisa</t>
  </si>
  <si>
    <t>Chaqueta</t>
  </si>
  <si>
    <t>Zapatos</t>
  </si>
  <si>
    <t>Saco</t>
  </si>
  <si>
    <t>Gaban</t>
  </si>
  <si>
    <t>Pantalon</t>
  </si>
  <si>
    <t>Precio</t>
  </si>
  <si>
    <t>Sastre</t>
  </si>
  <si>
    <t>Incremento 
2015</t>
  </si>
  <si>
    <t>Prestamo</t>
  </si>
  <si>
    <t>Interes Mensual</t>
  </si>
  <si>
    <t>No Meses</t>
  </si>
  <si>
    <t>Valor Cuota</t>
  </si>
  <si>
    <t>Meses</t>
  </si>
  <si>
    <t>Continente</t>
  </si>
  <si>
    <t>Zona</t>
  </si>
  <si>
    <t>Pais</t>
  </si>
  <si>
    <t>Adultos   (Mayor 25 Años)</t>
  </si>
  <si>
    <t>Ancianos   (Mayor 60 Años)</t>
  </si>
  <si>
    <t>Jovenes (Mayor   17 Años)</t>
  </si>
  <si>
    <t>Adolescentes   (Mayor 12 Años)</t>
  </si>
  <si>
    <t>Niños   (Menor 12 Años)</t>
  </si>
  <si>
    <t>Asia</t>
  </si>
  <si>
    <t>Occidental</t>
  </si>
  <si>
    <t>Yemen</t>
  </si>
  <si>
    <t>Sudeste</t>
  </si>
  <si>
    <t>Vietnam</t>
  </si>
  <si>
    <t>America</t>
  </si>
  <si>
    <t>Sur America</t>
  </si>
  <si>
    <t>Venezuela</t>
  </si>
  <si>
    <t>Central</t>
  </si>
  <si>
    <t>Uzbekistán.</t>
  </si>
  <si>
    <t>Norte America</t>
  </si>
  <si>
    <t>Usa</t>
  </si>
  <si>
    <t>Uruguay</t>
  </si>
  <si>
    <t>Africa</t>
  </si>
  <si>
    <t>Oriente</t>
  </si>
  <si>
    <t>Uganda</t>
  </si>
  <si>
    <t>Turquía</t>
  </si>
  <si>
    <t>Turkmenistán</t>
  </si>
  <si>
    <t>Del Norte</t>
  </si>
  <si>
    <t>Tunez</t>
  </si>
  <si>
    <t>America Insular</t>
  </si>
  <si>
    <t>Trinidad y Tobago</t>
  </si>
  <si>
    <t>Del Oeste</t>
  </si>
  <si>
    <t>Togo</t>
  </si>
  <si>
    <t>Timor Oriental</t>
  </si>
  <si>
    <t>Tayikistán</t>
  </si>
  <si>
    <t>Tanzania</t>
  </si>
  <si>
    <t>Tailandia</t>
  </si>
  <si>
    <t>Europa</t>
  </si>
  <si>
    <t>Centro</t>
  </si>
  <si>
    <t>Suiza</t>
  </si>
  <si>
    <t>Nordicos</t>
  </si>
  <si>
    <t>Suecia</t>
  </si>
  <si>
    <t>Del Sur</t>
  </si>
  <si>
    <t>Sudáfrica</t>
  </si>
  <si>
    <t>Suazilandia</t>
  </si>
  <si>
    <t>Suarasia</t>
  </si>
  <si>
    <t>Sri Lanka</t>
  </si>
  <si>
    <t>Siria</t>
  </si>
  <si>
    <t>Singapur</t>
  </si>
  <si>
    <t>Sierra Leona</t>
  </si>
  <si>
    <t>Senegal</t>
  </si>
  <si>
    <t>Meridional</t>
  </si>
  <si>
    <t>San Marino</t>
  </si>
  <si>
    <t>Del Este</t>
  </si>
  <si>
    <t>Rumania</t>
  </si>
  <si>
    <t>Ruanda.</t>
  </si>
  <si>
    <t>República Democrática del Congo.</t>
  </si>
  <si>
    <t>República Centroafricana.</t>
  </si>
  <si>
    <t>Rep Domicana</t>
  </si>
  <si>
    <t>Rep Checa</t>
  </si>
  <si>
    <t>Puerto Rico</t>
  </si>
  <si>
    <t>Portugal</t>
  </si>
  <si>
    <t>Polonia</t>
  </si>
  <si>
    <t>Perú</t>
  </si>
  <si>
    <t>Paraguay</t>
  </si>
  <si>
    <t>Centro America</t>
  </si>
  <si>
    <t>Panama</t>
  </si>
  <si>
    <t>Pakistan</t>
  </si>
  <si>
    <t>Omán</t>
  </si>
  <si>
    <t>Noruega</t>
  </si>
  <si>
    <t>Nigeria</t>
  </si>
  <si>
    <t>Níger</t>
  </si>
  <si>
    <t>Nicaragua</t>
  </si>
  <si>
    <t>Nepal</t>
  </si>
  <si>
    <t>Namibia</t>
  </si>
  <si>
    <t>Oriental</t>
  </si>
  <si>
    <t>Mongolia</t>
  </si>
  <si>
    <t>Mexico</t>
  </si>
  <si>
    <t>Mauritania</t>
  </si>
  <si>
    <t>Marruecos</t>
  </si>
  <si>
    <t>Malta</t>
  </si>
  <si>
    <t>Malí</t>
  </si>
  <si>
    <t>Malasia</t>
  </si>
  <si>
    <t>Liechtenstein</t>
  </si>
  <si>
    <t>Libia</t>
  </si>
  <si>
    <t>Liberia</t>
  </si>
  <si>
    <t>Líbano</t>
  </si>
  <si>
    <t>Lesoto</t>
  </si>
  <si>
    <t>Laos</t>
  </si>
  <si>
    <t>Kuwait</t>
  </si>
  <si>
    <t>Kirguistán</t>
  </si>
  <si>
    <t>Kenia</t>
  </si>
  <si>
    <t>Kazajistán</t>
  </si>
  <si>
    <t>Jordania</t>
  </si>
  <si>
    <t>Japon</t>
  </si>
  <si>
    <t>Jamaica</t>
  </si>
  <si>
    <t>Italia</t>
  </si>
  <si>
    <t>Israel</t>
  </si>
  <si>
    <t>Islandia</t>
  </si>
  <si>
    <t>Irak</t>
  </si>
  <si>
    <t>Indonesia</t>
  </si>
  <si>
    <t>India</t>
  </si>
  <si>
    <t>Hungria</t>
  </si>
  <si>
    <t>Honduras</t>
  </si>
  <si>
    <t>Haiti</t>
  </si>
  <si>
    <t>Guinea-Bissau</t>
  </si>
  <si>
    <t>Guinea</t>
  </si>
  <si>
    <t>Guatemala</t>
  </si>
  <si>
    <t>Grecia</t>
  </si>
  <si>
    <t>Ghana</t>
  </si>
  <si>
    <t>Gambia</t>
  </si>
  <si>
    <t>Francia</t>
  </si>
  <si>
    <t>Finlandia</t>
  </si>
  <si>
    <t>Filipinas</t>
  </si>
  <si>
    <t>España</t>
  </si>
  <si>
    <t>Eslovenia</t>
  </si>
  <si>
    <t>Eslovaquia</t>
  </si>
  <si>
    <t>Emiratos Árabes Unidos</t>
  </si>
  <si>
    <t>El Salvador</t>
  </si>
  <si>
    <t>Egipto</t>
  </si>
  <si>
    <t>Ecuador</t>
  </si>
  <si>
    <t>Dinamarca</t>
  </si>
  <si>
    <t>Cuba</t>
  </si>
  <si>
    <t>Costa Rica</t>
  </si>
  <si>
    <t>Costa de Marfil</t>
  </si>
  <si>
    <t>Corea del Sur</t>
  </si>
  <si>
    <t>Corea del Norte</t>
  </si>
  <si>
    <t>Colombia</t>
  </si>
  <si>
    <t>Chipre</t>
  </si>
  <si>
    <t>China</t>
  </si>
  <si>
    <t>Chile</t>
  </si>
  <si>
    <t>Chad</t>
  </si>
  <si>
    <t>Canada</t>
  </si>
  <si>
    <t>Camboya</t>
  </si>
  <si>
    <t>Cabo Verde</t>
  </si>
  <si>
    <t>Butan</t>
  </si>
  <si>
    <t>Burundi.</t>
  </si>
  <si>
    <t>Burkina Faso</t>
  </si>
  <si>
    <t>Bulgaria</t>
  </si>
  <si>
    <t>Brunéi</t>
  </si>
  <si>
    <t>Brasil</t>
  </si>
  <si>
    <t>Botsuana</t>
  </si>
  <si>
    <t>Bolivia</t>
  </si>
  <si>
    <t>Birmania</t>
  </si>
  <si>
    <t>Benín</t>
  </si>
  <si>
    <t>Belice</t>
  </si>
  <si>
    <t>Banglades</t>
  </si>
  <si>
    <t>Azerbaiyán</t>
  </si>
  <si>
    <t>Austria</t>
  </si>
  <si>
    <t>Armenia</t>
  </si>
  <si>
    <t>Argentina</t>
  </si>
  <si>
    <t>Argelia</t>
  </si>
  <si>
    <t>Arabia Saudita</t>
  </si>
  <si>
    <t>Andorra</t>
  </si>
  <si>
    <t>Alemania</t>
  </si>
  <si>
    <t>Albania</t>
  </si>
  <si>
    <t>BARTOLOME DE LAS CASAS</t>
  </si>
  <si>
    <t>LUCAS TAÑEDA</t>
  </si>
  <si>
    <t>SIMON TEMPLAR</t>
  </si>
  <si>
    <t>MICHAEL SMITH</t>
  </si>
  <si>
    <t>BRUNO DIAZ</t>
  </si>
  <si>
    <t>RICARDO TAPIAS</t>
  </si>
  <si>
    <t>GONZALO JIMENEZ</t>
  </si>
  <si>
    <t>WILLIAM GATES</t>
  </si>
  <si>
    <t>MICKEY DISNEY</t>
  </si>
  <si>
    <t>DONALD DISNEY</t>
  </si>
  <si>
    <t>BUSG BONNY</t>
  </si>
  <si>
    <t>SPEDY GONZALEZ</t>
  </si>
  <si>
    <t>PEDRO PICAPIEDRA</t>
  </si>
  <si>
    <t>PABLO MARMOL</t>
  </si>
  <si>
    <t>JUAN TABLA</t>
  </si>
  <si>
    <t>PEPE GRILLO</t>
  </si>
  <si>
    <t>ROY ROGGERS</t>
  </si>
  <si>
    <t>DOMINIC TORETO</t>
  </si>
  <si>
    <t>CLAR KENT</t>
  </si>
  <si>
    <t>DIANA PRINCE</t>
  </si>
  <si>
    <t>HALOLD JORDAN</t>
  </si>
  <si>
    <t>BARRY ALLEN</t>
  </si>
  <si>
    <t>OLIVER QUEEN</t>
  </si>
  <si>
    <t>JESUS SALVADOR</t>
  </si>
  <si>
    <t>ARNOLDO FALCAO</t>
  </si>
  <si>
    <t>BM012</t>
  </si>
  <si>
    <t>BM013</t>
  </si>
  <si>
    <t>LETICIA</t>
  </si>
  <si>
    <t>CUCUTA</t>
  </si>
  <si>
    <t>POPAYAN</t>
  </si>
  <si>
    <t>YOPAL</t>
  </si>
  <si>
    <t>Precio Nuevo</t>
  </si>
  <si>
    <t>aguilera aguilera</t>
  </si>
  <si>
    <t>luis alberto</t>
  </si>
  <si>
    <t>ascencio jose</t>
  </si>
  <si>
    <t>jose armando</t>
  </si>
  <si>
    <t>buitrago cardenas</t>
  </si>
  <si>
    <t>david mauricio</t>
  </si>
  <si>
    <t>cardozo torres</t>
  </si>
  <si>
    <t>diana carolina</t>
  </si>
  <si>
    <t>castellanos ovalle</t>
  </si>
  <si>
    <t>flor alba</t>
  </si>
  <si>
    <t>chacon sanchez</t>
  </si>
  <si>
    <t>jenny elizabeth</t>
  </si>
  <si>
    <t>cifuentes galvis</t>
  </si>
  <si>
    <t>yeimy andrea</t>
  </si>
  <si>
    <t>cortes camacho</t>
  </si>
  <si>
    <t xml:space="preserve">jazmin </t>
  </si>
  <si>
    <t>enriquez cifuentes</t>
  </si>
  <si>
    <t>jhon alberto</t>
  </si>
  <si>
    <t>forero gonzalez</t>
  </si>
  <si>
    <t>garay zambrano</t>
  </si>
  <si>
    <t>lady yulith</t>
  </si>
  <si>
    <t>gomez ariza</t>
  </si>
  <si>
    <t xml:space="preserve">jonathan </t>
  </si>
  <si>
    <t>gonzalez gomez</t>
  </si>
  <si>
    <t>francia yuli</t>
  </si>
  <si>
    <t>gonzalez gonzalez</t>
  </si>
  <si>
    <t>ivan dario</t>
  </si>
  <si>
    <t>henao arboleda</t>
  </si>
  <si>
    <t xml:space="preserve">irieleth </t>
  </si>
  <si>
    <t>hernandez mendoza</t>
  </si>
  <si>
    <t>jose david</t>
  </si>
  <si>
    <t>jaramillo diaz</t>
  </si>
  <si>
    <t xml:space="preserve">madelyn </t>
  </si>
  <si>
    <t>lopez valasquez</t>
  </si>
  <si>
    <t>sandra viviana</t>
  </si>
  <si>
    <t>martinez vargas</t>
  </si>
  <si>
    <t>jimmy alejandro</t>
  </si>
  <si>
    <t>montaño mendivelso</t>
  </si>
  <si>
    <t xml:space="preserve">janneth </t>
  </si>
  <si>
    <t>munar mesa</t>
  </si>
  <si>
    <t>oswaldo leonardo</t>
  </si>
  <si>
    <t>ososrio chirivi</t>
  </si>
  <si>
    <t>cesar fernando</t>
  </si>
  <si>
    <t>ovalle mendez</t>
  </si>
  <si>
    <t>erick leonardo</t>
  </si>
  <si>
    <t>peña mendoza</t>
  </si>
  <si>
    <t>sandra milena</t>
  </si>
  <si>
    <t>quesada ramirez</t>
  </si>
  <si>
    <t>jhonathan yesid</t>
  </si>
  <si>
    <t xml:space="preserve">ramirez </t>
  </si>
  <si>
    <t>cristian camilo</t>
  </si>
  <si>
    <t>rivera calceto</t>
  </si>
  <si>
    <t>omayra alejandra</t>
  </si>
  <si>
    <t>rodriguez moyano</t>
  </si>
  <si>
    <t>ana carolina</t>
  </si>
  <si>
    <t>rodriguez velez</t>
  </si>
  <si>
    <t>lady alejandra</t>
  </si>
  <si>
    <t>romero puentes</t>
  </si>
  <si>
    <t>dheniz leonardo</t>
  </si>
  <si>
    <t>romero zamudio</t>
  </si>
  <si>
    <t>jenny marcela</t>
  </si>
  <si>
    <t>sabogal arias</t>
  </si>
  <si>
    <t>jesica tatiana</t>
  </si>
  <si>
    <t>santamaria parra</t>
  </si>
  <si>
    <t>faiber daniel</t>
  </si>
  <si>
    <t>sierra ovalle</t>
  </si>
  <si>
    <t>jeifferson david</t>
  </si>
  <si>
    <t>tellez lozano</t>
  </si>
  <si>
    <t>vivian julieth</t>
  </si>
  <si>
    <t>urrego urrego</t>
  </si>
  <si>
    <t xml:space="preserve">mayra </t>
  </si>
  <si>
    <t>vargas uribe</t>
  </si>
  <si>
    <t xml:space="preserve">andrea </t>
  </si>
  <si>
    <t>vela roncancio</t>
  </si>
  <si>
    <t>jhon jairo</t>
  </si>
  <si>
    <t>Aporte Oficina</t>
  </si>
  <si>
    <t>Empresa</t>
  </si>
  <si>
    <t>Categ</t>
  </si>
  <si>
    <t>Contacto</t>
  </si>
  <si>
    <t>Edad</t>
  </si>
  <si>
    <t>Cargo Contacto</t>
  </si>
  <si>
    <t>Fecha Ingreso</t>
  </si>
  <si>
    <t>País</t>
  </si>
  <si>
    <t>Saldo</t>
  </si>
  <si>
    <t>Comisión</t>
  </si>
  <si>
    <t>Movilidad</t>
  </si>
  <si>
    <t>Total</t>
  </si>
  <si>
    <t>X001</t>
  </si>
  <si>
    <t>Bios Computer S.R.L</t>
  </si>
  <si>
    <t>B</t>
  </si>
  <si>
    <t>Propietario</t>
  </si>
  <si>
    <t>Este</t>
  </si>
  <si>
    <t>X002</t>
  </si>
  <si>
    <t>Efix Computer</t>
  </si>
  <si>
    <t>Gerente de Marketing</t>
  </si>
  <si>
    <t>Norte</t>
  </si>
  <si>
    <t>X003</t>
  </si>
  <si>
    <t>Microdek</t>
  </si>
  <si>
    <t>A</t>
  </si>
  <si>
    <t>Sur</t>
  </si>
  <si>
    <t>X004</t>
  </si>
  <si>
    <t>Anward Computer</t>
  </si>
  <si>
    <t>Representante de Ventas</t>
  </si>
  <si>
    <t>X005</t>
  </si>
  <si>
    <t>Texco Computer</t>
  </si>
  <si>
    <t>C</t>
  </si>
  <si>
    <t>Gerente de Contabilidad</t>
  </si>
  <si>
    <t>X006</t>
  </si>
  <si>
    <t>Compumarket</t>
  </si>
  <si>
    <t>Agente de Ventas</t>
  </si>
  <si>
    <t>X007</t>
  </si>
  <si>
    <t>Micromate</t>
  </si>
  <si>
    <t>X008</t>
  </si>
  <si>
    <t>BRM Representaciones</t>
  </si>
  <si>
    <t>X009</t>
  </si>
  <si>
    <t>GSI Computer</t>
  </si>
  <si>
    <t>X010</t>
  </si>
  <si>
    <t>Infordata</t>
  </si>
  <si>
    <t>Oeste</t>
  </si>
  <si>
    <t>X011</t>
  </si>
  <si>
    <t>On line Computers</t>
  </si>
  <si>
    <t>E</t>
  </si>
  <si>
    <t>Administrador de pedidos</t>
  </si>
  <si>
    <t>X012</t>
  </si>
  <si>
    <t>ESAN</t>
  </si>
  <si>
    <t>X013</t>
  </si>
  <si>
    <t>Complejo Ransa</t>
  </si>
  <si>
    <t>X014</t>
  </si>
  <si>
    <t>Inca Films</t>
  </si>
  <si>
    <t>D</t>
  </si>
  <si>
    <t>X015</t>
  </si>
  <si>
    <t>Banco de Lima</t>
  </si>
  <si>
    <t>Administardor de Pedidos</t>
  </si>
  <si>
    <t>X016</t>
  </si>
  <si>
    <t>M.C. stefanel s.a.</t>
  </si>
  <si>
    <t>X017</t>
  </si>
  <si>
    <t>Chop-suey Chinese</t>
  </si>
  <si>
    <t>X018</t>
  </si>
  <si>
    <t>Comércio Mineiro</t>
  </si>
  <si>
    <t>Asistente de ventas</t>
  </si>
  <si>
    <t>X019</t>
  </si>
  <si>
    <t>Drachenblut tessen</t>
  </si>
  <si>
    <t>X020</t>
  </si>
  <si>
    <t>Du monde entier</t>
  </si>
  <si>
    <t>X021</t>
  </si>
  <si>
    <t>Eastern Connection</t>
  </si>
  <si>
    <t>Agente de ventas</t>
  </si>
  <si>
    <t>Reino Unido</t>
  </si>
  <si>
    <t>X022</t>
  </si>
  <si>
    <t>Ernst Handel</t>
  </si>
  <si>
    <t>Gerente de ventas</t>
  </si>
  <si>
    <t>X023</t>
  </si>
  <si>
    <t>Familia Arquibaldo</t>
  </si>
  <si>
    <t>Asistente de marketing</t>
  </si>
  <si>
    <t>X024</t>
  </si>
  <si>
    <t>FISSA Fabrica Inter.</t>
  </si>
  <si>
    <t>Gerente de contabilidad</t>
  </si>
  <si>
    <t>X025</t>
  </si>
  <si>
    <t>Folies gourmandes</t>
  </si>
  <si>
    <t>Asistente de agente de ventas</t>
  </si>
  <si>
    <t>X026</t>
  </si>
  <si>
    <t>Folk och fä HB</t>
  </si>
  <si>
    <t>X027</t>
  </si>
  <si>
    <t>Frankenversand</t>
  </si>
  <si>
    <t>Gerente de marketing</t>
  </si>
  <si>
    <t>X028</t>
  </si>
  <si>
    <t>France Line</t>
  </si>
  <si>
    <t>X029</t>
  </si>
  <si>
    <t>Franchi S.p.A.</t>
  </si>
  <si>
    <t>Representante de ventas</t>
  </si>
  <si>
    <t>X030</t>
  </si>
  <si>
    <t>Frutos do Mar</t>
  </si>
  <si>
    <t>X031</t>
  </si>
  <si>
    <t>Galería de Informatica</t>
  </si>
  <si>
    <t>X032</t>
  </si>
  <si>
    <t>Godos  Tips</t>
  </si>
  <si>
    <t>X033</t>
  </si>
  <si>
    <t>Great Computer</t>
  </si>
  <si>
    <t>X034</t>
  </si>
  <si>
    <t>Great Lakes Market</t>
  </si>
  <si>
    <t>Estados Unidos</t>
  </si>
  <si>
    <t>X035</t>
  </si>
  <si>
    <t>Greats Minimarket</t>
  </si>
  <si>
    <t>X036</t>
  </si>
  <si>
    <t>Hanari</t>
  </si>
  <si>
    <t>X037</t>
  </si>
  <si>
    <t>HILARIÓN-PC</t>
  </si>
  <si>
    <t>X038</t>
  </si>
  <si>
    <t>Coyote Import Store</t>
  </si>
  <si>
    <t>X039</t>
  </si>
  <si>
    <t>Owl All-Night</t>
  </si>
  <si>
    <t>Irlanda</t>
  </si>
  <si>
    <t>X040</t>
  </si>
  <si>
    <t>Island Trading</t>
  </si>
  <si>
    <t>X041</t>
  </si>
  <si>
    <t>Königlich Essen</t>
  </si>
  <si>
    <t>X042</t>
  </si>
  <si>
    <t>La PC d'abondance</t>
  </si>
  <si>
    <t>X043</t>
  </si>
  <si>
    <t>La maison d'Asie</t>
  </si>
  <si>
    <t>X044</t>
  </si>
  <si>
    <t>Laughing Bacchus</t>
  </si>
  <si>
    <t>Canadá</t>
  </si>
  <si>
    <t>X045</t>
  </si>
  <si>
    <t>Lazy K Kountry Store</t>
  </si>
  <si>
    <t>X046</t>
  </si>
  <si>
    <t>Lehmanns Marktstand</t>
  </si>
  <si>
    <t>X047</t>
  </si>
  <si>
    <t>Let's Stop N Shop</t>
  </si>
  <si>
    <t>X048</t>
  </si>
  <si>
    <t>LILA-Supermercado</t>
  </si>
  <si>
    <t>X049</t>
  </si>
  <si>
    <t>LINO-PC</t>
  </si>
  <si>
    <t>X050</t>
  </si>
  <si>
    <t>Lonesome Pine</t>
  </si>
  <si>
    <t>X051</t>
  </si>
  <si>
    <t>Magazzini PC</t>
  </si>
  <si>
    <t>X052</t>
  </si>
  <si>
    <t>Maison Dewey</t>
  </si>
  <si>
    <t>Bélgica</t>
  </si>
  <si>
    <t>X053</t>
  </si>
  <si>
    <t>Mère Paillarde</t>
  </si>
  <si>
    <t>X054</t>
  </si>
  <si>
    <t>Morgenstern Gesun</t>
  </si>
  <si>
    <t>X055</t>
  </si>
  <si>
    <t>North/South</t>
  </si>
  <si>
    <t>X056</t>
  </si>
  <si>
    <t>Océano Atlántico Ltda.</t>
  </si>
  <si>
    <t>X057</t>
  </si>
  <si>
    <t>Old World</t>
  </si>
  <si>
    <t>X058</t>
  </si>
  <si>
    <t>Ottilies Käseladen</t>
  </si>
  <si>
    <t>X059</t>
  </si>
  <si>
    <t>Paris spécialités</t>
  </si>
  <si>
    <t>X060</t>
  </si>
  <si>
    <t>Pericles</t>
  </si>
  <si>
    <t>México</t>
  </si>
  <si>
    <t>X061</t>
  </si>
  <si>
    <t>Piccolo und mehr</t>
  </si>
  <si>
    <t>X062</t>
  </si>
  <si>
    <t>Princesa Isabel</t>
  </si>
  <si>
    <t>X063</t>
  </si>
  <si>
    <t>Que PC</t>
  </si>
  <si>
    <t>X064</t>
  </si>
  <si>
    <t>Queen</t>
  </si>
  <si>
    <t>X065</t>
  </si>
  <si>
    <t>QUICK-Stop</t>
  </si>
  <si>
    <t>X066</t>
  </si>
  <si>
    <t>Rancho grande</t>
  </si>
  <si>
    <t>X067</t>
  </si>
  <si>
    <t>Rattlesnake Canyon</t>
  </si>
  <si>
    <t>Representante agente ventas</t>
  </si>
  <si>
    <t>X068</t>
  </si>
  <si>
    <t>Reggiani Caseifici</t>
  </si>
  <si>
    <t>X069</t>
  </si>
  <si>
    <t>Ricardo Adocicados</t>
  </si>
  <si>
    <t>X070</t>
  </si>
  <si>
    <t>Richter Supermarkt</t>
  </si>
  <si>
    <t>X071</t>
  </si>
  <si>
    <t>Romero y tomillo</t>
  </si>
  <si>
    <t>X072</t>
  </si>
  <si>
    <t>Santé G.</t>
  </si>
  <si>
    <t>X073</t>
  </si>
  <si>
    <t>Save-a-lot Markets</t>
  </si>
  <si>
    <t>X074</t>
  </si>
  <si>
    <t>Seven Seas Imports</t>
  </si>
  <si>
    <t>X075</t>
  </si>
  <si>
    <t>Simons</t>
  </si>
  <si>
    <t>X076</t>
  </si>
  <si>
    <t>Spécialités du monde</t>
  </si>
  <si>
    <t>X077</t>
  </si>
  <si>
    <t>Split Rail Beer &amp; Ale</t>
  </si>
  <si>
    <t>X078</t>
  </si>
  <si>
    <t>Saint PC</t>
  </si>
  <si>
    <t>X079</t>
  </si>
  <si>
    <t>The Big Computer</t>
  </si>
  <si>
    <t>X080</t>
  </si>
  <si>
    <t>The Cracker Box</t>
  </si>
  <si>
    <t>X081</t>
  </si>
  <si>
    <t>Toms Spezialitäten</t>
  </si>
  <si>
    <t>X082</t>
  </si>
  <si>
    <t>Teco Import</t>
  </si>
  <si>
    <t>X083</t>
  </si>
  <si>
    <t>Tradição Hiper</t>
  </si>
  <si>
    <t>X084</t>
  </si>
  <si>
    <t>Trail's Provisioners</t>
  </si>
  <si>
    <t>X085</t>
  </si>
  <si>
    <t>Vaffeljernet</t>
  </si>
  <si>
    <t>X086</t>
  </si>
  <si>
    <t>Victuailles en stock</t>
  </si>
  <si>
    <t>X087</t>
  </si>
  <si>
    <t>Vins Chevalier</t>
  </si>
  <si>
    <t>X088</t>
  </si>
  <si>
    <t>Die Wandernde Kuh</t>
  </si>
  <si>
    <t>X089</t>
  </si>
  <si>
    <t>Wartian Herkku</t>
  </si>
  <si>
    <t>X090</t>
  </si>
  <si>
    <t>Wellington Importadora</t>
  </si>
  <si>
    <t>X091</t>
  </si>
  <si>
    <t>White Clover Markets</t>
  </si>
  <si>
    <t>X092</t>
  </si>
  <si>
    <t>Wilman Kala</t>
  </si>
  <si>
    <t>X093</t>
  </si>
  <si>
    <t>Wolski  Zajazd</t>
  </si>
  <si>
    <t>X094</t>
  </si>
  <si>
    <t>Alfreds Futterkiste</t>
  </si>
  <si>
    <t>X095</t>
  </si>
  <si>
    <t>Ana Trujillo helados</t>
  </si>
  <si>
    <t>X096</t>
  </si>
  <si>
    <t>Antonio Moreno</t>
  </si>
  <si>
    <t>X097</t>
  </si>
  <si>
    <t>Around the Horn</t>
  </si>
  <si>
    <t>X098</t>
  </si>
  <si>
    <t>Berglunds snabbköp</t>
  </si>
  <si>
    <t>X099</t>
  </si>
  <si>
    <t>Blauer Delikatessen</t>
  </si>
  <si>
    <t>X100</t>
  </si>
  <si>
    <t>Blondel père et fils</t>
  </si>
  <si>
    <t>X101</t>
  </si>
  <si>
    <t>Bólido Computer</t>
  </si>
  <si>
    <t>X102</t>
  </si>
  <si>
    <t>Bon app'</t>
  </si>
  <si>
    <t>X103</t>
  </si>
  <si>
    <t>Bottom-Dollar Markets</t>
  </si>
  <si>
    <t>X104</t>
  </si>
  <si>
    <t>B's Beverly</t>
  </si>
  <si>
    <t>X105</t>
  </si>
  <si>
    <t>Cactus Distribuidora</t>
  </si>
  <si>
    <t>X106</t>
  </si>
  <si>
    <t>Centro comercial Monte</t>
  </si>
  <si>
    <t>X107</t>
  </si>
  <si>
    <t>Consolidated Holdings</t>
  </si>
  <si>
    <t>X108</t>
  </si>
  <si>
    <t>Reycer Computer</t>
  </si>
  <si>
    <t>Administrador de Pedidos</t>
  </si>
  <si>
    <t xml:space="preserve">Nombre </t>
  </si>
  <si>
    <t>Apellido</t>
  </si>
  <si>
    <t>ANA</t>
  </si>
  <si>
    <t>UZA</t>
  </si>
  <si>
    <t>JUAN</t>
  </si>
  <si>
    <t>MORI</t>
  </si>
  <si>
    <t>KATY</t>
  </si>
  <si>
    <t>SUAREZ</t>
  </si>
  <si>
    <t>MIRIAM</t>
  </si>
  <si>
    <t>HUAREZ</t>
  </si>
  <si>
    <t>GLORIA</t>
  </si>
  <si>
    <t>SANTOS</t>
  </si>
  <si>
    <t>CARLOS</t>
  </si>
  <si>
    <t>RUIZ</t>
  </si>
  <si>
    <t>PEDRO</t>
  </si>
  <si>
    <t>MONICA</t>
  </si>
  <si>
    <t>MURO</t>
  </si>
  <si>
    <t>SOTO</t>
  </si>
  <si>
    <t>JOSE</t>
  </si>
  <si>
    <t>OLIVARES</t>
  </si>
  <si>
    <t>DIAZ</t>
  </si>
  <si>
    <t>IVAN</t>
  </si>
  <si>
    <t>RAMIREZ</t>
  </si>
  <si>
    <t>LUIS</t>
  </si>
  <si>
    <t>QUINTERO</t>
  </si>
  <si>
    <t>MARIA</t>
  </si>
  <si>
    <t>RIQUELME</t>
  </si>
  <si>
    <t>ANGEL</t>
  </si>
  <si>
    <t>MARIO</t>
  </si>
  <si>
    <t>ROBLES</t>
  </si>
  <si>
    <t>YANG</t>
  </si>
  <si>
    <t>WANG</t>
  </si>
  <si>
    <t>AFONSO</t>
  </si>
  <si>
    <t>SVEN</t>
  </si>
  <si>
    <t>OTTLIEB</t>
  </si>
  <si>
    <t>JANINE</t>
  </si>
  <si>
    <t>LABRUNE</t>
  </si>
  <si>
    <t>ANN</t>
  </si>
  <si>
    <t>DEVON</t>
  </si>
  <si>
    <t>ROLAND</t>
  </si>
  <si>
    <t>MENDEL</t>
  </si>
  <si>
    <t>ARIA</t>
  </si>
  <si>
    <t>CRUZ</t>
  </si>
  <si>
    <t>DIEGO</t>
  </si>
  <si>
    <t>ROEL</t>
  </si>
  <si>
    <t>MARTINE</t>
  </si>
  <si>
    <t>RANCÉ</t>
  </si>
  <si>
    <t>LARSSON</t>
  </si>
  <si>
    <t>PETER</t>
  </si>
  <si>
    <t>FRANKEN</t>
  </si>
  <si>
    <t>CARINE</t>
  </si>
  <si>
    <t>SCHMITT</t>
  </si>
  <si>
    <t>PAOLO</t>
  </si>
  <si>
    <t>ACCORTI</t>
  </si>
  <si>
    <t>LINO</t>
  </si>
  <si>
    <t>RODRIGUEZ</t>
  </si>
  <si>
    <t>EDUARDO</t>
  </si>
  <si>
    <t>SAAVEDRA</t>
  </si>
  <si>
    <t>JOSÉ PEDRO</t>
  </si>
  <si>
    <t>FREYRE</t>
  </si>
  <si>
    <t>ANDRÉ</t>
  </si>
  <si>
    <t>FONSECA</t>
  </si>
  <si>
    <t>HOWARD</t>
  </si>
  <si>
    <t>SNYDER</t>
  </si>
  <si>
    <t>MANUEL</t>
  </si>
  <si>
    <t>PEREIRA</t>
  </si>
  <si>
    <t>PONTES</t>
  </si>
  <si>
    <t>HERNÁNDEZ</t>
  </si>
  <si>
    <t>YOSHI</t>
  </si>
  <si>
    <t>LATIMER</t>
  </si>
  <si>
    <t>PATRICIA</t>
  </si>
  <si>
    <t>MCKENNA</t>
  </si>
  <si>
    <t>HELEN</t>
  </si>
  <si>
    <t>BENNETT</t>
  </si>
  <si>
    <t>PHILIP</t>
  </si>
  <si>
    <t>CRAMER</t>
  </si>
  <si>
    <t>DANIEL</t>
  </si>
  <si>
    <t>TONINI</t>
  </si>
  <si>
    <t>ANNETTE</t>
  </si>
  <si>
    <t>ROULET</t>
  </si>
  <si>
    <t>TANNAMURI</t>
  </si>
  <si>
    <t>JOHN</t>
  </si>
  <si>
    <t>STEEL</t>
  </si>
  <si>
    <t>RENATE</t>
  </si>
  <si>
    <t>MESSNER</t>
  </si>
  <si>
    <t>JAIME</t>
  </si>
  <si>
    <t>YORRES</t>
  </si>
  <si>
    <t>GONZÁLEZ</t>
  </si>
  <si>
    <t>FELIPE</t>
  </si>
  <si>
    <t>IZQUIERDO</t>
  </si>
  <si>
    <t>FRAN</t>
  </si>
  <si>
    <t>WILSON</t>
  </si>
  <si>
    <t>GIOVANNI</t>
  </si>
  <si>
    <t>ROVELLI</t>
  </si>
  <si>
    <t>CATHERINE</t>
  </si>
  <si>
    <t>DEWEY</t>
  </si>
  <si>
    <t>JEAN</t>
  </si>
  <si>
    <t>FRESNIÈRE</t>
  </si>
  <si>
    <t>ALEXANDER</t>
  </si>
  <si>
    <t>FEUER</t>
  </si>
  <si>
    <t>SIMON</t>
  </si>
  <si>
    <t>CROWTHER</t>
  </si>
  <si>
    <t>YVONNE</t>
  </si>
  <si>
    <t>MONCADA</t>
  </si>
  <si>
    <t>RENE</t>
  </si>
  <si>
    <t>PHILLIPS</t>
  </si>
  <si>
    <t>HENRIETTE</t>
  </si>
  <si>
    <t>PFALZHEIM</t>
  </si>
  <si>
    <t>MARIE</t>
  </si>
  <si>
    <t>BERTRAND</t>
  </si>
  <si>
    <t>GUILLERMO</t>
  </si>
  <si>
    <t>FERNÁNDEZ</t>
  </si>
  <si>
    <t>GEORG</t>
  </si>
  <si>
    <t>PIPPS</t>
  </si>
  <si>
    <t>ISABEL</t>
  </si>
  <si>
    <t>DE CASTRO</t>
  </si>
  <si>
    <t>BERNARDO</t>
  </si>
  <si>
    <t>BATISTA</t>
  </si>
  <si>
    <t>LÚCIA</t>
  </si>
  <si>
    <t>CARVALHO</t>
  </si>
  <si>
    <t>HORST</t>
  </si>
  <si>
    <t>KLOSS</t>
  </si>
  <si>
    <t>SERGIO</t>
  </si>
  <si>
    <t>GUTIÉRREZ</t>
  </si>
  <si>
    <t>PAULA</t>
  </si>
  <si>
    <t>MAURIZIO</t>
  </si>
  <si>
    <t>MORONI</t>
  </si>
  <si>
    <t>JANETE</t>
  </si>
  <si>
    <t>LIMEIRA</t>
  </si>
  <si>
    <t>MICHAEL</t>
  </si>
  <si>
    <t>HOLZ</t>
  </si>
  <si>
    <t>ALEJANDRA</t>
  </si>
  <si>
    <t>CAMINO</t>
  </si>
  <si>
    <t>JONAS</t>
  </si>
  <si>
    <t>BERGULFSEN</t>
  </si>
  <si>
    <t>PAVAROTTI</t>
  </si>
  <si>
    <t>HARI</t>
  </si>
  <si>
    <t>KUMAR</t>
  </si>
  <si>
    <t>JYTTE</t>
  </si>
  <si>
    <t>PETERSEN</t>
  </si>
  <si>
    <t>DOMINIQUE</t>
  </si>
  <si>
    <t>PERRIER</t>
  </si>
  <si>
    <t>ART</t>
  </si>
  <si>
    <t>BRAUNSCHWEIGER</t>
  </si>
  <si>
    <t>PASCALE</t>
  </si>
  <si>
    <t>CARTRAIN</t>
  </si>
  <si>
    <t>LIZ</t>
  </si>
  <si>
    <t>NIXON</t>
  </si>
  <si>
    <t>LIU</t>
  </si>
  <si>
    <t>WONG</t>
  </si>
  <si>
    <t>KARIN</t>
  </si>
  <si>
    <t>JOSEPHS</t>
  </si>
  <si>
    <t>MIGUEL</t>
  </si>
  <si>
    <t>PAOLINO</t>
  </si>
  <si>
    <t>ANABELA</t>
  </si>
  <si>
    <t>DOMINGUES</t>
  </si>
  <si>
    <t>HELVETIUS</t>
  </si>
  <si>
    <t>NAGY</t>
  </si>
  <si>
    <t>PALLE</t>
  </si>
  <si>
    <t>IBSEN</t>
  </si>
  <si>
    <t>MARY</t>
  </si>
  <si>
    <t>SAVELEY</t>
  </si>
  <si>
    <t>PAUL</t>
  </si>
  <si>
    <t>HENRIOT</t>
  </si>
  <si>
    <t>RITA</t>
  </si>
  <si>
    <t>MÜLLER</t>
  </si>
  <si>
    <t>PIRKKO</t>
  </si>
  <si>
    <t>KOSKITALO</t>
  </si>
  <si>
    <t>PARENTE</t>
  </si>
  <si>
    <t>KARL</t>
  </si>
  <si>
    <t>JABLONSKI</t>
  </si>
  <si>
    <t>MATTI</t>
  </si>
  <si>
    <t>KARTTUNEN</t>
  </si>
  <si>
    <t>ZBYSZEK</t>
  </si>
  <si>
    <t>PIESTRZENIEWICZ</t>
  </si>
  <si>
    <t>ANDERS</t>
  </si>
  <si>
    <t>TRUJILLO</t>
  </si>
  <si>
    <t>ANTONIO</t>
  </si>
  <si>
    <t>MORENO</t>
  </si>
  <si>
    <t>THOMAS</t>
  </si>
  <si>
    <t>HARDY</t>
  </si>
  <si>
    <t>CHRISTINA</t>
  </si>
  <si>
    <t>BERGLUND</t>
  </si>
  <si>
    <t>HANNA</t>
  </si>
  <si>
    <t>MOOS</t>
  </si>
  <si>
    <t>FRÉDÉRIQUE</t>
  </si>
  <si>
    <t>CITEAUX</t>
  </si>
  <si>
    <t>MARTÍN</t>
  </si>
  <si>
    <t>SOMMER</t>
  </si>
  <si>
    <t>LAURENCE</t>
  </si>
  <si>
    <t>LEBIHAN</t>
  </si>
  <si>
    <t>ELIZABETH</t>
  </si>
  <si>
    <t>LINCOLN</t>
  </si>
  <si>
    <t>VICTORIA</t>
  </si>
  <si>
    <t>ASHWORTH</t>
  </si>
  <si>
    <t>PATRICIO</t>
  </si>
  <si>
    <t>SIMPSON</t>
  </si>
  <si>
    <t>FRANCISCO</t>
  </si>
  <si>
    <t>CHANG</t>
  </si>
  <si>
    <t>BROWN</t>
  </si>
  <si>
    <t>TANIA</t>
  </si>
  <si>
    <t>LANBERT</t>
  </si>
  <si>
    <t>Habitantes</t>
  </si>
  <si>
    <t>Definitiva</t>
  </si>
  <si>
    <t>Fecha de Censo</t>
  </si>
  <si>
    <t>Ventas 2018</t>
  </si>
  <si>
    <t>Etiquetas de fila</t>
  </si>
  <si>
    <t>Total general</t>
  </si>
  <si>
    <t>Suma de Habitantes</t>
  </si>
  <si>
    <t>Suma de CFuerza Productiva</t>
  </si>
  <si>
    <t>Estudiantes 2018</t>
  </si>
  <si>
    <t xml:space="preserve">CONCATENADO </t>
  </si>
  <si>
    <t>NOMBRE PROPIO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</si>
</sst>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9">
    <numFmt numFmtId="42" formatCode="_-&quot;$&quot;* #,##0_-;\-&quot;$&quot;* #,##0_-;_-&quot;$&quot;* &quot;-&quot;_-;_-@_-"/>
    <numFmt numFmtId="164" formatCode="_-* #,##0.00\ _€_-;\-* #,##0.00\ _€_-;_-* &quot;-&quot;??\ _€_-;_-@_-"/>
    <numFmt numFmtId="165" formatCode="_(&quot;$&quot;\ * #,##0.00_);_(&quot;$&quot;\ * \(#,##0.00\);_(&quot;$&quot;\ * &quot;-&quot;??_);_(@_)"/>
    <numFmt numFmtId="166" formatCode="&quot;$&quot;#,##0_);[Red]\(&quot;$&quot;#,##0\)"/>
    <numFmt numFmtId="167" formatCode="&quot;$&quot;#,##0.00_);[Red]\(&quot;$&quot;#,##0.00\)"/>
    <numFmt numFmtId="168" formatCode="0.0"/>
    <numFmt numFmtId="169" formatCode="\$#,##0;[Red]\-\$#,##0"/>
    <numFmt numFmtId="170" formatCode="m\o\n\th\ d\,\ \y\y\y\y"/>
    <numFmt numFmtId="171" formatCode="_ [$€-2]\ * #,##0.00_ ;_ [$€-2]\ * \-#,##0.00_ ;_ [$€-2]\ * &quot;-&quot;??_ "/>
    <numFmt numFmtId="172" formatCode="#.00"/>
    <numFmt numFmtId="173" formatCode="#."/>
    <numFmt numFmtId="174" formatCode="_ * #,##0.00_ ;_ * \-#,##0.00_ ;_ * &quot;-&quot;??_ ;_ @_ "/>
    <numFmt numFmtId="175" formatCode="%#.00"/>
    <numFmt numFmtId="176" formatCode="_(&quot;$&quot;\ * #,##0_);_(&quot;$&quot;\ * \(#,##0\);_(&quot;$&quot;\ * &quot;-&quot;??_);_(@_)"/>
    <numFmt numFmtId="177" formatCode="_-[$$-409]* #,##0_ ;_-[$$-409]* \-#,##0\ ;_-[$$-409]* &quot;-&quot;??_ ;_-@_ "/>
    <numFmt numFmtId="178" formatCode="_-[$$-409]* #,##0.00_ ;_-[$$-409]* \-#,##0.00\ ;_-[$$-409]* &quot;-&quot;??_ ;_-@_ "/>
    <numFmt numFmtId="179" formatCode="_-* #,##0\ _€_-;\-* #,##0\ _€_-;_-* &quot;-&quot;??\ _€_-;_-@_-"/>
    <numFmt numFmtId="180" formatCode="dd\-mmm\-yyyy"/>
    <numFmt numFmtId="181" formatCode="_-[$$-240A]\ * #,##0_-;\-[$$-240A]\ * #,##0_-;_-[$$-240A]\ 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1"/>
      <color indexed="8"/>
      <name val="Courier"/>
      <family val="3"/>
    </font>
    <font>
      <sz val="10"/>
      <name val="MS Sans Serif"/>
      <family val="2"/>
    </font>
    <font>
      <sz val="8"/>
      <name val="Helv"/>
    </font>
    <font>
      <b/>
      <sz val="10"/>
      <name val="MS Sans Serif"/>
      <family val="2"/>
    </font>
    <font>
      <b/>
      <sz val="1"/>
      <color indexed="8"/>
      <name val="Courier"/>
      <family val="3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0"/>
      <color rgb="FF252525"/>
      <name val="Arial"/>
      <family val="2"/>
    </font>
    <font>
      <b/>
      <sz val="10"/>
      <color indexed="9"/>
      <name val="Arial"/>
      <family val="2"/>
    </font>
    <font>
      <sz val="10"/>
      <color rgb="FF333E48"/>
      <name val="Arial"/>
      <family val="2"/>
    </font>
    <font>
      <b/>
      <sz val="10"/>
      <color indexed="8"/>
      <name val="Arial"/>
      <family val="2"/>
    </font>
    <font>
      <i/>
      <sz val="11"/>
      <name val="Calibri"/>
      <family val="2"/>
      <scheme val="minor"/>
    </font>
    <font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6">
    <border>
      <left/>
      <right/>
      <top/>
      <bottom/>
      <diagonal/>
    </border>
    <border>
      <left/>
      <right/>
      <top style="thick">
        <color indexed="10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169" fontId="5" fillId="0" borderId="1" applyFont="0" applyFill="0" applyBorder="0" applyAlignment="0" applyProtection="0">
      <alignment horizontal="left"/>
    </xf>
    <xf numFmtId="38" fontId="7" fillId="0" borderId="0" applyFont="0" applyFill="0" applyBorder="0" applyAlignment="0" applyProtection="0"/>
    <xf numFmtId="4" fontId="8" fillId="0" borderId="0" applyFont="0" applyFill="0" applyBorder="0" applyAlignment="0" applyProtection="0"/>
    <xf numFmtId="166" fontId="7" fillId="0" borderId="0" applyFont="0" applyFill="0" applyBorder="0" applyAlignment="0" applyProtection="0"/>
    <xf numFmtId="167" fontId="8" fillId="0" borderId="0" applyFont="0" applyFill="0" applyBorder="0" applyAlignment="0" applyProtection="0"/>
    <xf numFmtId="170" fontId="6" fillId="0" borderId="0">
      <protection locked="0"/>
    </xf>
    <xf numFmtId="171" fontId="2" fillId="0" borderId="0" applyFont="0" applyFill="0" applyBorder="0" applyAlignment="0" applyProtection="0"/>
    <xf numFmtId="172" fontId="6" fillId="0" borderId="0">
      <protection locked="0"/>
    </xf>
    <xf numFmtId="0" fontId="9" fillId="0" borderId="0" applyNumberFormat="0" applyFill="0" applyBorder="0" applyAlignment="0" applyProtection="0"/>
    <xf numFmtId="173" fontId="10" fillId="0" borderId="0">
      <protection locked="0"/>
    </xf>
    <xf numFmtId="173" fontId="10" fillId="0" borderId="0">
      <protection locked="0"/>
    </xf>
    <xf numFmtId="174" fontId="2" fillId="0" borderId="0" applyFont="0" applyFill="0" applyBorder="0" applyAlignment="0" applyProtection="0"/>
    <xf numFmtId="0" fontId="2" fillId="0" borderId="0"/>
    <xf numFmtId="175" fontId="6" fillId="0" borderId="0">
      <protection locked="0"/>
    </xf>
    <xf numFmtId="165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0" xfId="0" applyFont="1" applyBorder="1" applyProtection="1">
      <protection locked="0"/>
    </xf>
    <xf numFmtId="168" fontId="3" fillId="0" borderId="0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3" fillId="0" borderId="0" xfId="0" applyFont="1" applyBorder="1" applyAlignment="1" applyProtection="1">
      <alignment horizontal="center"/>
    </xf>
    <xf numFmtId="0" fontId="3" fillId="0" borderId="0" xfId="0" applyFont="1" applyBorder="1" applyProtection="1"/>
    <xf numFmtId="0" fontId="3" fillId="0" borderId="0" xfId="0" applyFont="1" applyFill="1" applyBorder="1" applyAlignment="1" applyProtection="1">
      <alignment horizontal="center"/>
    </xf>
    <xf numFmtId="0" fontId="11" fillId="0" borderId="0" xfId="0" applyFont="1" applyFill="1" applyBorder="1" applyAlignment="1" applyProtection="1">
      <alignment horizontal="left" vertical="top"/>
      <protection locked="0"/>
    </xf>
    <xf numFmtId="0" fontId="0" fillId="0" borderId="0" xfId="0" applyFill="1" applyBorder="1" applyProtection="1">
      <protection locked="0"/>
    </xf>
    <xf numFmtId="176" fontId="0" fillId="0" borderId="0" xfId="17" applyNumberFormat="1" applyFont="1" applyBorder="1" applyProtection="1">
      <protection locked="0"/>
    </xf>
    <xf numFmtId="0" fontId="2" fillId="0" borderId="0" xfId="2" applyFont="1" applyFill="1" applyBorder="1" applyAlignment="1" applyProtection="1">
      <alignment horizontal="left" vertical="top"/>
    </xf>
    <xf numFmtId="0" fontId="0" fillId="0" borderId="0" xfId="0" applyBorder="1" applyProtection="1"/>
    <xf numFmtId="0" fontId="4" fillId="0" borderId="0" xfId="2" applyFont="1" applyFill="1" applyBorder="1" applyAlignment="1" applyProtection="1">
      <alignment horizontal="left" wrapText="1"/>
    </xf>
    <xf numFmtId="0" fontId="0" fillId="0" borderId="0" xfId="0" applyFill="1" applyBorder="1" applyProtection="1"/>
    <xf numFmtId="177" fontId="0" fillId="0" borderId="0" xfId="0" applyNumberFormat="1" applyFill="1" applyBorder="1" applyProtection="1"/>
    <xf numFmtId="177" fontId="0" fillId="0" borderId="0" xfId="0" applyNumberFormat="1" applyBorder="1" applyProtection="1"/>
    <xf numFmtId="9" fontId="12" fillId="0" borderId="0" xfId="0" applyNumberFormat="1" applyFont="1" applyBorder="1" applyAlignment="1" applyProtection="1">
      <alignment horizontal="center" vertical="center"/>
      <protection locked="0"/>
    </xf>
    <xf numFmtId="0" fontId="13" fillId="0" borderId="0" xfId="2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center"/>
      <protection locked="0"/>
    </xf>
    <xf numFmtId="0" fontId="14" fillId="0" borderId="0" xfId="0" applyFont="1" applyFill="1" applyBorder="1" applyAlignment="1" applyProtection="1">
      <alignment horizontal="center" vertical="top"/>
    </xf>
    <xf numFmtId="0" fontId="13" fillId="0" borderId="0" xfId="2" applyFont="1" applyFill="1" applyBorder="1" applyAlignment="1" applyProtection="1">
      <alignment horizontal="center" vertical="top"/>
    </xf>
    <xf numFmtId="177" fontId="0" fillId="0" borderId="0" xfId="0" applyNumberFormat="1"/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 wrapText="1"/>
    </xf>
    <xf numFmtId="9" fontId="0" fillId="0" borderId="0" xfId="0" applyNumberFormat="1" applyAlignment="1">
      <alignment horizontal="center" vertical="center" wrapText="1"/>
    </xf>
    <xf numFmtId="9" fontId="0" fillId="0" borderId="0" xfId="0" applyNumberFormat="1"/>
    <xf numFmtId="178" fontId="0" fillId="0" borderId="0" xfId="0" applyNumberFormat="1"/>
    <xf numFmtId="0" fontId="2" fillId="0" borderId="0" xfId="0" applyFont="1" applyAlignment="1">
      <alignment horizontal="left" vertical="top"/>
    </xf>
    <xf numFmtId="0" fontId="15" fillId="0" borderId="0" xfId="0" applyFont="1"/>
    <xf numFmtId="179" fontId="15" fillId="0" borderId="0" xfId="1" applyNumberFormat="1" applyFont="1" applyProtection="1">
      <protection locked="0"/>
    </xf>
    <xf numFmtId="179" fontId="15" fillId="0" borderId="0" xfId="0" applyNumberFormat="1" applyFont="1"/>
    <xf numFmtId="0" fontId="16" fillId="0" borderId="0" xfId="0" applyFont="1" applyAlignment="1">
      <alignment vertical="center"/>
    </xf>
    <xf numFmtId="0" fontId="2" fillId="0" borderId="0" xfId="0" applyFont="1"/>
    <xf numFmtId="0" fontId="17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4" fontId="3" fillId="0" borderId="0" xfId="0" applyNumberFormat="1" applyFont="1" applyBorder="1" applyProtection="1">
      <protection locked="0"/>
    </xf>
    <xf numFmtId="0" fontId="18" fillId="2" borderId="2" xfId="2" applyFont="1" applyFill="1" applyBorder="1" applyAlignment="1">
      <alignment horizontal="center"/>
    </xf>
    <xf numFmtId="0" fontId="18" fillId="2" borderId="3" xfId="2" applyFont="1" applyFill="1" applyBorder="1" applyAlignment="1">
      <alignment horizontal="center"/>
    </xf>
    <xf numFmtId="0" fontId="4" fillId="0" borderId="0" xfId="2"/>
    <xf numFmtId="0" fontId="4" fillId="0" borderId="0" xfId="2" applyFont="1"/>
    <xf numFmtId="0" fontId="4" fillId="0" borderId="2" xfId="2" applyFont="1" applyFill="1" applyBorder="1" applyAlignment="1">
      <alignment horizontal="right" wrapText="1"/>
    </xf>
    <xf numFmtId="0" fontId="4" fillId="0" borderId="2" xfId="2" applyFont="1" applyFill="1" applyBorder="1" applyAlignment="1">
      <alignment horizontal="left" wrapText="1"/>
    </xf>
    <xf numFmtId="0" fontId="4" fillId="0" borderId="2" xfId="2" applyFont="1" applyFill="1" applyBorder="1" applyAlignment="1">
      <alignment horizontal="center" wrapText="1"/>
    </xf>
    <xf numFmtId="0" fontId="19" fillId="0" borderId="0" xfId="0" applyFont="1"/>
    <xf numFmtId="14" fontId="4" fillId="0" borderId="2" xfId="2" applyNumberFormat="1" applyFont="1" applyFill="1" applyBorder="1" applyAlignment="1">
      <alignment horizontal="left" wrapText="1"/>
    </xf>
    <xf numFmtId="180" fontId="4" fillId="0" borderId="2" xfId="2" applyNumberFormat="1" applyFont="1" applyFill="1" applyBorder="1" applyAlignment="1">
      <alignment horizontal="center" wrapText="1"/>
    </xf>
    <xf numFmtId="0" fontId="4" fillId="0" borderId="2" xfId="2" applyBorder="1"/>
    <xf numFmtId="0" fontId="4" fillId="0" borderId="4" xfId="2" applyFont="1" applyFill="1" applyBorder="1" applyAlignment="1">
      <alignment horizontal="center" wrapText="1"/>
    </xf>
    <xf numFmtId="0" fontId="4" fillId="0" borderId="0" xfId="2" applyAlignment="1">
      <alignment horizontal="center"/>
    </xf>
    <xf numFmtId="0" fontId="20" fillId="0" borderId="0" xfId="2" applyFont="1"/>
    <xf numFmtId="0" fontId="0" fillId="0" borderId="2" xfId="0" applyBorder="1"/>
    <xf numFmtId="0" fontId="11" fillId="0" borderId="0" xfId="0" applyFont="1" applyFill="1" applyBorder="1" applyAlignment="1" applyProtection="1">
      <alignment horizontal="left" vertical="top" wrapText="1"/>
    </xf>
    <xf numFmtId="0" fontId="2" fillId="0" borderId="0" xfId="2" applyFont="1" applyFill="1" applyBorder="1" applyAlignment="1" applyProtection="1">
      <alignment horizontal="left" vertical="top" wrapText="1"/>
    </xf>
    <xf numFmtId="14" fontId="15" fillId="0" borderId="0" xfId="0" applyNumberFormat="1" applyFont="1"/>
    <xf numFmtId="14" fontId="16" fillId="0" borderId="0" xfId="0" applyNumberFormat="1" applyFont="1" applyAlignment="1">
      <alignment vertical="center"/>
    </xf>
    <xf numFmtId="181" fontId="0" fillId="0" borderId="0" xfId="0" applyNumberFormat="1" applyFill="1" applyBorder="1" applyProtection="1"/>
    <xf numFmtId="181" fontId="0" fillId="0" borderId="0" xfId="0" applyNumberFormat="1" applyBorder="1" applyProtection="1"/>
    <xf numFmtId="181" fontId="0" fillId="0" borderId="0" xfId="0" applyNumberFormat="1" applyFill="1" applyBorder="1" applyProtection="1">
      <protection locked="0"/>
    </xf>
    <xf numFmtId="181" fontId="0" fillId="0" borderId="0" xfId="0" applyNumberFormat="1" applyBorder="1" applyProtection="1">
      <protection locked="0"/>
    </xf>
    <xf numFmtId="0" fontId="21" fillId="0" borderId="0" xfId="0" applyFont="1" applyFill="1" applyBorder="1" applyAlignment="1" applyProtection="1">
      <alignment horizontal="left" vertical="top" wrapText="1"/>
    </xf>
    <xf numFmtId="181" fontId="22" fillId="0" borderId="0" xfId="2" applyNumberFormat="1" applyFont="1" applyFill="1" applyBorder="1" applyAlignment="1" applyProtection="1">
      <alignment horizontal="left" vertical="top" wrapText="1"/>
    </xf>
    <xf numFmtId="0" fontId="22" fillId="0" borderId="0" xfId="2" applyFont="1" applyFill="1" applyBorder="1" applyAlignment="1" applyProtection="1">
      <alignment horizontal="left" vertical="top" wrapText="1"/>
    </xf>
    <xf numFmtId="0" fontId="22" fillId="0" borderId="0" xfId="2" applyFont="1" applyFill="1" applyBorder="1" applyAlignment="1" applyProtection="1">
      <alignment horizontal="left" vertical="top"/>
    </xf>
    <xf numFmtId="42" fontId="0" fillId="0" borderId="0" xfId="18" applyFont="1" applyBorder="1" applyProtection="1">
      <protection locked="0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179" fontId="0" fillId="0" borderId="0" xfId="0" applyNumberFormat="1"/>
    <xf numFmtId="0" fontId="25" fillId="0" borderId="0" xfId="0" applyFont="1" applyBorder="1" applyProtection="1">
      <protection locked="0"/>
    </xf>
    <xf numFmtId="9" fontId="0" fillId="0" borderId="0" xfId="19" applyFont="1" applyBorder="1" applyProtection="1"/>
    <xf numFmtId="9" fontId="0" fillId="0" borderId="0" xfId="0" applyNumberFormat="1" applyBorder="1" applyProtection="1"/>
    <xf numFmtId="0" fontId="19" fillId="0" borderId="2" xfId="0" applyFont="1" applyBorder="1"/>
    <xf numFmtId="0" fontId="18" fillId="2" borderId="5" xfId="2" applyFont="1" applyFill="1" applyBorder="1" applyAlignment="1">
      <alignment horizontal="center"/>
    </xf>
    <xf numFmtId="0" fontId="4" fillId="0" borderId="5" xfId="2" applyFont="1" applyFill="1" applyBorder="1" applyAlignment="1">
      <alignment horizontal="right" wrapText="1"/>
    </xf>
    <xf numFmtId="42" fontId="0" fillId="0" borderId="0" xfId="18" applyFont="1" applyBorder="1" applyProtection="1"/>
  </cellXfs>
  <cellStyles count="20">
    <cellStyle name="$$$" xfId="3"/>
    <cellStyle name="Comma" xfId="1"/>
    <cellStyle name="Comma [0]" xfId="4"/>
    <cellStyle name="Comma_SOLVER1" xfId="5"/>
    <cellStyle name="Currency" xfId="17"/>
    <cellStyle name="Currency [0]" xfId="6"/>
    <cellStyle name="Currency_SOLVER1" xfId="7"/>
    <cellStyle name="Date" xfId="8"/>
    <cellStyle name="Euro" xfId="9"/>
    <cellStyle name="Fixed" xfId="10"/>
    <cellStyle name="Heading" xfId="11"/>
    <cellStyle name="Heading1" xfId="12"/>
    <cellStyle name="Heading2" xfId="13"/>
    <cellStyle name="Millares 2" xfId="14"/>
    <cellStyle name="Moneda [0]" xfId="18" builtinId="7"/>
    <cellStyle name="Normal" xfId="0" builtinId="0"/>
    <cellStyle name="Normal 2" xfId="15"/>
    <cellStyle name="Normal_ClientesCEPS 2" xfId="2"/>
    <cellStyle name="Percent" xfId="16"/>
    <cellStyle name="Porcentaje" xfId="19" builtinId="5"/>
  </cellStyles>
  <dxfs count="12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80" formatCode="dd\-mmm\-yyyy"/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d/mm/yyyy"/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333E48"/>
        <name val="Arial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left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fill>
        <patternFill patternType="solid">
          <fgColor indexed="64"/>
          <bgColor indexed="8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1.xml"/><Relationship Id="rId18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microsoft.com/office/2011/relationships/timelineCache" Target="timelineCaches/timeline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23" Type="http://schemas.openxmlformats.org/officeDocument/2006/relationships/customXml" Target="../customXml/item4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[LAURA MARIA BARRIOS MURCIA.xlsx]Hoja2!Tabla dinámica2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Hoja2!$B$3</c:f>
              <c:strCache>
                <c:ptCount val="1"/>
                <c:pt idx="0">
                  <c:v>Suma de Habitantes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Hoja2!$A$4:$A$134</c:f>
              <c:multiLvlStrCache>
                <c:ptCount val="126"/>
                <c:lvl>
                  <c:pt idx="0">
                    <c:v>Argelia</c:v>
                  </c:pt>
                  <c:pt idx="1">
                    <c:v>Benín</c:v>
                  </c:pt>
                  <c:pt idx="2">
                    <c:v>Botsuana</c:v>
                  </c:pt>
                  <c:pt idx="3">
                    <c:v>Burkina Faso</c:v>
                  </c:pt>
                  <c:pt idx="4">
                    <c:v>Burundi.</c:v>
                  </c:pt>
                  <c:pt idx="5">
                    <c:v>Cabo Verde</c:v>
                  </c:pt>
                  <c:pt idx="6">
                    <c:v>Chad</c:v>
                  </c:pt>
                  <c:pt idx="7">
                    <c:v>Costa de Marfil</c:v>
                  </c:pt>
                  <c:pt idx="8">
                    <c:v>Egipto</c:v>
                  </c:pt>
                  <c:pt idx="9">
                    <c:v>Gambia</c:v>
                  </c:pt>
                  <c:pt idx="10">
                    <c:v>Ghana</c:v>
                  </c:pt>
                  <c:pt idx="11">
                    <c:v>Guinea</c:v>
                  </c:pt>
                  <c:pt idx="12">
                    <c:v>Guinea-Bissau</c:v>
                  </c:pt>
                  <c:pt idx="13">
                    <c:v>Kenia</c:v>
                  </c:pt>
                  <c:pt idx="14">
                    <c:v>Lesoto</c:v>
                  </c:pt>
                  <c:pt idx="15">
                    <c:v>Liberia</c:v>
                  </c:pt>
                  <c:pt idx="16">
                    <c:v>Libia</c:v>
                  </c:pt>
                  <c:pt idx="17">
                    <c:v>Malí</c:v>
                  </c:pt>
                  <c:pt idx="18">
                    <c:v>Marruecos</c:v>
                  </c:pt>
                  <c:pt idx="19">
                    <c:v>Mauritania</c:v>
                  </c:pt>
                  <c:pt idx="20">
                    <c:v>Namibia</c:v>
                  </c:pt>
                  <c:pt idx="21">
                    <c:v>Níger</c:v>
                  </c:pt>
                  <c:pt idx="22">
                    <c:v>Nigeria</c:v>
                  </c:pt>
                  <c:pt idx="23">
                    <c:v>República Centroafricana.</c:v>
                  </c:pt>
                  <c:pt idx="24">
                    <c:v>República Democrática del Congo.</c:v>
                  </c:pt>
                  <c:pt idx="25">
                    <c:v>Ruanda.</c:v>
                  </c:pt>
                  <c:pt idx="26">
                    <c:v>Senegal</c:v>
                  </c:pt>
                  <c:pt idx="27">
                    <c:v>Sierra Leona</c:v>
                  </c:pt>
                  <c:pt idx="28">
                    <c:v>Suazilandia</c:v>
                  </c:pt>
                  <c:pt idx="29">
                    <c:v>Sudáfrica</c:v>
                  </c:pt>
                  <c:pt idx="30">
                    <c:v>Tanzania</c:v>
                  </c:pt>
                  <c:pt idx="31">
                    <c:v>Togo</c:v>
                  </c:pt>
                  <c:pt idx="32">
                    <c:v>Tunez</c:v>
                  </c:pt>
                  <c:pt idx="33">
                    <c:v>Uganda</c:v>
                  </c:pt>
                  <c:pt idx="34">
                    <c:v>Argentina</c:v>
                  </c:pt>
                  <c:pt idx="35">
                    <c:v>Belice</c:v>
                  </c:pt>
                  <c:pt idx="36">
                    <c:v>Bolivia</c:v>
                  </c:pt>
                  <c:pt idx="37">
                    <c:v>Brasil</c:v>
                  </c:pt>
                  <c:pt idx="38">
                    <c:v>Canada</c:v>
                  </c:pt>
                  <c:pt idx="39">
                    <c:v>Chile</c:v>
                  </c:pt>
                  <c:pt idx="40">
                    <c:v>Colombia</c:v>
                  </c:pt>
                  <c:pt idx="41">
                    <c:v>Costa Rica</c:v>
                  </c:pt>
                  <c:pt idx="42">
                    <c:v>Cuba</c:v>
                  </c:pt>
                  <c:pt idx="43">
                    <c:v>Ecuador</c:v>
                  </c:pt>
                  <c:pt idx="44">
                    <c:v>El Salvador</c:v>
                  </c:pt>
                  <c:pt idx="45">
                    <c:v>Guatemala</c:v>
                  </c:pt>
                  <c:pt idx="46">
                    <c:v>Haiti</c:v>
                  </c:pt>
                  <c:pt idx="47">
                    <c:v>Honduras</c:v>
                  </c:pt>
                  <c:pt idx="48">
                    <c:v>Jamaica</c:v>
                  </c:pt>
                  <c:pt idx="49">
                    <c:v>Mexico</c:v>
                  </c:pt>
                  <c:pt idx="50">
                    <c:v>Nicaragua</c:v>
                  </c:pt>
                  <c:pt idx="51">
                    <c:v>Panama</c:v>
                  </c:pt>
                  <c:pt idx="52">
                    <c:v>Paraguay</c:v>
                  </c:pt>
                  <c:pt idx="53">
                    <c:v>Perú</c:v>
                  </c:pt>
                  <c:pt idx="54">
                    <c:v>Puerto Rico</c:v>
                  </c:pt>
                  <c:pt idx="55">
                    <c:v>Rep Domicana</c:v>
                  </c:pt>
                  <c:pt idx="56">
                    <c:v>Trinidad y Tobago</c:v>
                  </c:pt>
                  <c:pt idx="57">
                    <c:v>Uruguay</c:v>
                  </c:pt>
                  <c:pt idx="58">
                    <c:v>Usa</c:v>
                  </c:pt>
                  <c:pt idx="59">
                    <c:v>Venezuela</c:v>
                  </c:pt>
                  <c:pt idx="60">
                    <c:v>Arabia Saudita</c:v>
                  </c:pt>
                  <c:pt idx="61">
                    <c:v>Armenia</c:v>
                  </c:pt>
                  <c:pt idx="62">
                    <c:v>Azerbaiyán</c:v>
                  </c:pt>
                  <c:pt idx="63">
                    <c:v>Banglades</c:v>
                  </c:pt>
                  <c:pt idx="64">
                    <c:v>Birmania</c:v>
                  </c:pt>
                  <c:pt idx="65">
                    <c:v>Brunéi</c:v>
                  </c:pt>
                  <c:pt idx="66">
                    <c:v>Butan</c:v>
                  </c:pt>
                  <c:pt idx="67">
                    <c:v>Camboya</c:v>
                  </c:pt>
                  <c:pt idx="68">
                    <c:v>China</c:v>
                  </c:pt>
                  <c:pt idx="69">
                    <c:v>Chipre</c:v>
                  </c:pt>
                  <c:pt idx="70">
                    <c:v>Corea del Norte</c:v>
                  </c:pt>
                  <c:pt idx="71">
                    <c:v>Corea del Sur</c:v>
                  </c:pt>
                  <c:pt idx="72">
                    <c:v>Emiratos Árabes Unidos</c:v>
                  </c:pt>
                  <c:pt idx="73">
                    <c:v>Filipinas</c:v>
                  </c:pt>
                  <c:pt idx="74">
                    <c:v>India</c:v>
                  </c:pt>
                  <c:pt idx="75">
                    <c:v>Indonesia</c:v>
                  </c:pt>
                  <c:pt idx="76">
                    <c:v>Irak</c:v>
                  </c:pt>
                  <c:pt idx="77">
                    <c:v>Israel</c:v>
                  </c:pt>
                  <c:pt idx="78">
                    <c:v>Japon</c:v>
                  </c:pt>
                  <c:pt idx="79">
                    <c:v>Jordania</c:v>
                  </c:pt>
                  <c:pt idx="80">
                    <c:v>Kazajistán</c:v>
                  </c:pt>
                  <c:pt idx="81">
                    <c:v>Kirguistán</c:v>
                  </c:pt>
                  <c:pt idx="82">
                    <c:v>Kuwait</c:v>
                  </c:pt>
                  <c:pt idx="83">
                    <c:v>Laos</c:v>
                  </c:pt>
                  <c:pt idx="84">
                    <c:v>Líbano</c:v>
                  </c:pt>
                  <c:pt idx="85">
                    <c:v>Malasia</c:v>
                  </c:pt>
                  <c:pt idx="86">
                    <c:v>Mongolia</c:v>
                  </c:pt>
                  <c:pt idx="87">
                    <c:v>Nepal</c:v>
                  </c:pt>
                  <c:pt idx="88">
                    <c:v>Omán</c:v>
                  </c:pt>
                  <c:pt idx="89">
                    <c:v>Pakistan</c:v>
                  </c:pt>
                  <c:pt idx="90">
                    <c:v>Singapur</c:v>
                  </c:pt>
                  <c:pt idx="91">
                    <c:v>Siria</c:v>
                  </c:pt>
                  <c:pt idx="92">
                    <c:v>Sri Lanka</c:v>
                  </c:pt>
                  <c:pt idx="93">
                    <c:v>Tailandia</c:v>
                  </c:pt>
                  <c:pt idx="94">
                    <c:v>Tayikistán</c:v>
                  </c:pt>
                  <c:pt idx="95">
                    <c:v>Timor Oriental</c:v>
                  </c:pt>
                  <c:pt idx="96">
                    <c:v>Turkmenistán</c:v>
                  </c:pt>
                  <c:pt idx="97">
                    <c:v>Turquía</c:v>
                  </c:pt>
                  <c:pt idx="98">
                    <c:v>Uzbekistán.</c:v>
                  </c:pt>
                  <c:pt idx="99">
                    <c:v>Vietnam</c:v>
                  </c:pt>
                  <c:pt idx="100">
                    <c:v>Yemen</c:v>
                  </c:pt>
                  <c:pt idx="101">
                    <c:v>Albania</c:v>
                  </c:pt>
                  <c:pt idx="102">
                    <c:v>Alemania</c:v>
                  </c:pt>
                  <c:pt idx="103">
                    <c:v>Andorra</c:v>
                  </c:pt>
                  <c:pt idx="104">
                    <c:v>Austria</c:v>
                  </c:pt>
                  <c:pt idx="105">
                    <c:v>Bulgaria</c:v>
                  </c:pt>
                  <c:pt idx="106">
                    <c:v>Dinamarca</c:v>
                  </c:pt>
                  <c:pt idx="107">
                    <c:v>Eslovaquia</c:v>
                  </c:pt>
                  <c:pt idx="108">
                    <c:v>Eslovenia</c:v>
                  </c:pt>
                  <c:pt idx="109">
                    <c:v>España</c:v>
                  </c:pt>
                  <c:pt idx="110">
                    <c:v>Finlandia</c:v>
                  </c:pt>
                  <c:pt idx="111">
                    <c:v>Francia</c:v>
                  </c:pt>
                  <c:pt idx="112">
                    <c:v>Grecia</c:v>
                  </c:pt>
                  <c:pt idx="113">
                    <c:v>Hungria</c:v>
                  </c:pt>
                  <c:pt idx="114">
                    <c:v>Islandia</c:v>
                  </c:pt>
                  <c:pt idx="115">
                    <c:v>Italia</c:v>
                  </c:pt>
                  <c:pt idx="116">
                    <c:v>Liechtenstein</c:v>
                  </c:pt>
                  <c:pt idx="117">
                    <c:v>Malta</c:v>
                  </c:pt>
                  <c:pt idx="118">
                    <c:v>Noruega</c:v>
                  </c:pt>
                  <c:pt idx="119">
                    <c:v>Polonia</c:v>
                  </c:pt>
                  <c:pt idx="120">
                    <c:v>Portugal</c:v>
                  </c:pt>
                  <c:pt idx="121">
                    <c:v>Rep Checa</c:v>
                  </c:pt>
                  <c:pt idx="122">
                    <c:v>Rumania</c:v>
                  </c:pt>
                  <c:pt idx="123">
                    <c:v>San Marino</c:v>
                  </c:pt>
                  <c:pt idx="124">
                    <c:v>Suecia</c:v>
                  </c:pt>
                  <c:pt idx="125">
                    <c:v>Suiza</c:v>
                  </c:pt>
                </c:lvl>
                <c:lvl>
                  <c:pt idx="0">
                    <c:v>Africa</c:v>
                  </c:pt>
                  <c:pt idx="34">
                    <c:v>America</c:v>
                  </c:pt>
                  <c:pt idx="60">
                    <c:v>Asia</c:v>
                  </c:pt>
                  <c:pt idx="101">
                    <c:v>Europa</c:v>
                  </c:pt>
                </c:lvl>
              </c:multiLvlStrCache>
            </c:multiLvlStrRef>
          </c:cat>
          <c:val>
            <c:numRef>
              <c:f>Hoja2!$B$4:$B$134</c:f>
              <c:numCache>
                <c:formatCode>General</c:formatCode>
                <c:ptCount val="126"/>
                <c:pt idx="0">
                  <c:v>44440000</c:v>
                </c:pt>
                <c:pt idx="1">
                  <c:v>42200000</c:v>
                </c:pt>
                <c:pt idx="2">
                  <c:v>41240000</c:v>
                </c:pt>
                <c:pt idx="3">
                  <c:v>39960000</c:v>
                </c:pt>
                <c:pt idx="4">
                  <c:v>39640000</c:v>
                </c:pt>
                <c:pt idx="5">
                  <c:v>39000000</c:v>
                </c:pt>
                <c:pt idx="6">
                  <c:v>75760000</c:v>
                </c:pt>
                <c:pt idx="7">
                  <c:v>35480000</c:v>
                </c:pt>
                <c:pt idx="8">
                  <c:v>33880000</c:v>
                </c:pt>
                <c:pt idx="9">
                  <c:v>31000000</c:v>
                </c:pt>
                <c:pt idx="10">
                  <c:v>30680000</c:v>
                </c:pt>
                <c:pt idx="11">
                  <c:v>29720000</c:v>
                </c:pt>
                <c:pt idx="12">
                  <c:v>29400000</c:v>
                </c:pt>
                <c:pt idx="13">
                  <c:v>24920000</c:v>
                </c:pt>
                <c:pt idx="14">
                  <c:v>23640000</c:v>
                </c:pt>
                <c:pt idx="15">
                  <c:v>23000000</c:v>
                </c:pt>
                <c:pt idx="16">
                  <c:v>22680000</c:v>
                </c:pt>
                <c:pt idx="17">
                  <c:v>21720000</c:v>
                </c:pt>
                <c:pt idx="18">
                  <c:v>21080000</c:v>
                </c:pt>
                <c:pt idx="19">
                  <c:v>20760000</c:v>
                </c:pt>
                <c:pt idx="20">
                  <c:v>19800000</c:v>
                </c:pt>
                <c:pt idx="21">
                  <c:v>18840000</c:v>
                </c:pt>
                <c:pt idx="22">
                  <c:v>18520000</c:v>
                </c:pt>
                <c:pt idx="23">
                  <c:v>14680000</c:v>
                </c:pt>
                <c:pt idx="24">
                  <c:v>14360000</c:v>
                </c:pt>
                <c:pt idx="25">
                  <c:v>14040000</c:v>
                </c:pt>
                <c:pt idx="26">
                  <c:v>13080000</c:v>
                </c:pt>
                <c:pt idx="27">
                  <c:v>12760000</c:v>
                </c:pt>
                <c:pt idx="28">
                  <c:v>11480000</c:v>
                </c:pt>
                <c:pt idx="29">
                  <c:v>11160000</c:v>
                </c:pt>
                <c:pt idx="30">
                  <c:v>9880000</c:v>
                </c:pt>
                <c:pt idx="31">
                  <c:v>8920000</c:v>
                </c:pt>
                <c:pt idx="32">
                  <c:v>8280000</c:v>
                </c:pt>
                <c:pt idx="33">
                  <c:v>7320000</c:v>
                </c:pt>
                <c:pt idx="34">
                  <c:v>44120000</c:v>
                </c:pt>
                <c:pt idx="35">
                  <c:v>42520000</c:v>
                </c:pt>
                <c:pt idx="36">
                  <c:v>41560000</c:v>
                </c:pt>
                <c:pt idx="37">
                  <c:v>40920000</c:v>
                </c:pt>
                <c:pt idx="38">
                  <c:v>38360000</c:v>
                </c:pt>
                <c:pt idx="39">
                  <c:v>37400000</c:v>
                </c:pt>
                <c:pt idx="40">
                  <c:v>36440000</c:v>
                </c:pt>
                <c:pt idx="41">
                  <c:v>35160000</c:v>
                </c:pt>
                <c:pt idx="42">
                  <c:v>34840000</c:v>
                </c:pt>
                <c:pt idx="43">
                  <c:v>34200000</c:v>
                </c:pt>
                <c:pt idx="44">
                  <c:v>33560000</c:v>
                </c:pt>
                <c:pt idx="45">
                  <c:v>30040000</c:v>
                </c:pt>
                <c:pt idx="46">
                  <c:v>29080000</c:v>
                </c:pt>
                <c:pt idx="47">
                  <c:v>28760000</c:v>
                </c:pt>
                <c:pt idx="48">
                  <c:v>26200000</c:v>
                </c:pt>
                <c:pt idx="49">
                  <c:v>20440000</c:v>
                </c:pt>
                <c:pt idx="50">
                  <c:v>19160000</c:v>
                </c:pt>
                <c:pt idx="51">
                  <c:v>17240000</c:v>
                </c:pt>
                <c:pt idx="52">
                  <c:v>16920000</c:v>
                </c:pt>
                <c:pt idx="53">
                  <c:v>16600000</c:v>
                </c:pt>
                <c:pt idx="54">
                  <c:v>15640000</c:v>
                </c:pt>
                <c:pt idx="55">
                  <c:v>15000000</c:v>
                </c:pt>
                <c:pt idx="56">
                  <c:v>8600000</c:v>
                </c:pt>
                <c:pt idx="57">
                  <c:v>7000000</c:v>
                </c:pt>
                <c:pt idx="58">
                  <c:v>6680000</c:v>
                </c:pt>
                <c:pt idx="59">
                  <c:v>6040000</c:v>
                </c:pt>
                <c:pt idx="60">
                  <c:v>44760000</c:v>
                </c:pt>
                <c:pt idx="61">
                  <c:v>43800000</c:v>
                </c:pt>
                <c:pt idx="62">
                  <c:v>43160000</c:v>
                </c:pt>
                <c:pt idx="63">
                  <c:v>42840000</c:v>
                </c:pt>
                <c:pt idx="64">
                  <c:v>41880000</c:v>
                </c:pt>
                <c:pt idx="65">
                  <c:v>40600000</c:v>
                </c:pt>
                <c:pt idx="66">
                  <c:v>39320000</c:v>
                </c:pt>
                <c:pt idx="67">
                  <c:v>38680000</c:v>
                </c:pt>
                <c:pt idx="68">
                  <c:v>37080000</c:v>
                </c:pt>
                <c:pt idx="69">
                  <c:v>36760000</c:v>
                </c:pt>
                <c:pt idx="70">
                  <c:v>36120000</c:v>
                </c:pt>
                <c:pt idx="71">
                  <c:v>35800000</c:v>
                </c:pt>
                <c:pt idx="72">
                  <c:v>33240000</c:v>
                </c:pt>
                <c:pt idx="73">
                  <c:v>31960000</c:v>
                </c:pt>
                <c:pt idx="74">
                  <c:v>28120000</c:v>
                </c:pt>
                <c:pt idx="75">
                  <c:v>27800000</c:v>
                </c:pt>
                <c:pt idx="76">
                  <c:v>27480000</c:v>
                </c:pt>
                <c:pt idx="77">
                  <c:v>26840000</c:v>
                </c:pt>
                <c:pt idx="78">
                  <c:v>25880000</c:v>
                </c:pt>
                <c:pt idx="79">
                  <c:v>25560000</c:v>
                </c:pt>
                <c:pt idx="80">
                  <c:v>25240000</c:v>
                </c:pt>
                <c:pt idx="81">
                  <c:v>24600000</c:v>
                </c:pt>
                <c:pt idx="82">
                  <c:v>24280000</c:v>
                </c:pt>
                <c:pt idx="83">
                  <c:v>23960000</c:v>
                </c:pt>
                <c:pt idx="84">
                  <c:v>23320000</c:v>
                </c:pt>
                <c:pt idx="85">
                  <c:v>22040000</c:v>
                </c:pt>
                <c:pt idx="86">
                  <c:v>20120000</c:v>
                </c:pt>
                <c:pt idx="87">
                  <c:v>19480000</c:v>
                </c:pt>
                <c:pt idx="88">
                  <c:v>17880000</c:v>
                </c:pt>
                <c:pt idx="89">
                  <c:v>17560000</c:v>
                </c:pt>
                <c:pt idx="90">
                  <c:v>12440000</c:v>
                </c:pt>
                <c:pt idx="91">
                  <c:v>12120000</c:v>
                </c:pt>
                <c:pt idx="92">
                  <c:v>11800000</c:v>
                </c:pt>
                <c:pt idx="93">
                  <c:v>10200000</c:v>
                </c:pt>
                <c:pt idx="94">
                  <c:v>9560000</c:v>
                </c:pt>
                <c:pt idx="95">
                  <c:v>9240000</c:v>
                </c:pt>
                <c:pt idx="96">
                  <c:v>7960000</c:v>
                </c:pt>
                <c:pt idx="97">
                  <c:v>7640000</c:v>
                </c:pt>
                <c:pt idx="98">
                  <c:v>6360000</c:v>
                </c:pt>
                <c:pt idx="99">
                  <c:v>5720000</c:v>
                </c:pt>
                <c:pt idx="100">
                  <c:v>5400000</c:v>
                </c:pt>
                <c:pt idx="101">
                  <c:v>45720000</c:v>
                </c:pt>
                <c:pt idx="102">
                  <c:v>45400000</c:v>
                </c:pt>
                <c:pt idx="103">
                  <c:v>45080000</c:v>
                </c:pt>
                <c:pt idx="104">
                  <c:v>43480000</c:v>
                </c:pt>
                <c:pt idx="105">
                  <c:v>40280000</c:v>
                </c:pt>
                <c:pt idx="106">
                  <c:v>34520000</c:v>
                </c:pt>
                <c:pt idx="107">
                  <c:v>32920000</c:v>
                </c:pt>
                <c:pt idx="108">
                  <c:v>32600000</c:v>
                </c:pt>
                <c:pt idx="109">
                  <c:v>32280000</c:v>
                </c:pt>
                <c:pt idx="110">
                  <c:v>31640000</c:v>
                </c:pt>
                <c:pt idx="111">
                  <c:v>31320000</c:v>
                </c:pt>
                <c:pt idx="112">
                  <c:v>30360000</c:v>
                </c:pt>
                <c:pt idx="113">
                  <c:v>28440000</c:v>
                </c:pt>
                <c:pt idx="114">
                  <c:v>27160000</c:v>
                </c:pt>
                <c:pt idx="115">
                  <c:v>26520000</c:v>
                </c:pt>
                <c:pt idx="116">
                  <c:v>22360000</c:v>
                </c:pt>
                <c:pt idx="117">
                  <c:v>21400000</c:v>
                </c:pt>
                <c:pt idx="118">
                  <c:v>18200000</c:v>
                </c:pt>
                <c:pt idx="119">
                  <c:v>16280000</c:v>
                </c:pt>
                <c:pt idx="120">
                  <c:v>15960000</c:v>
                </c:pt>
                <c:pt idx="121">
                  <c:v>15320000</c:v>
                </c:pt>
                <c:pt idx="122">
                  <c:v>13720000</c:v>
                </c:pt>
                <c:pt idx="123">
                  <c:v>13400000</c:v>
                </c:pt>
                <c:pt idx="124">
                  <c:v>10840000</c:v>
                </c:pt>
                <c:pt idx="125">
                  <c:v>10520000</c:v>
                </c:pt>
              </c:numCache>
            </c:numRef>
          </c:val>
        </c:ser>
        <c:ser>
          <c:idx val="1"/>
          <c:order val="1"/>
          <c:tx>
            <c:strRef>
              <c:f>Hoja2!$C$3</c:f>
              <c:strCache>
                <c:ptCount val="1"/>
                <c:pt idx="0">
                  <c:v>Suma de CFuerza Productiva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Hoja2!$A$4:$A$134</c:f>
              <c:multiLvlStrCache>
                <c:ptCount val="126"/>
                <c:lvl>
                  <c:pt idx="0">
                    <c:v>Argelia</c:v>
                  </c:pt>
                  <c:pt idx="1">
                    <c:v>Benín</c:v>
                  </c:pt>
                  <c:pt idx="2">
                    <c:v>Botsuana</c:v>
                  </c:pt>
                  <c:pt idx="3">
                    <c:v>Burkina Faso</c:v>
                  </c:pt>
                  <c:pt idx="4">
                    <c:v>Burundi.</c:v>
                  </c:pt>
                  <c:pt idx="5">
                    <c:v>Cabo Verde</c:v>
                  </c:pt>
                  <c:pt idx="6">
                    <c:v>Chad</c:v>
                  </c:pt>
                  <c:pt idx="7">
                    <c:v>Costa de Marfil</c:v>
                  </c:pt>
                  <c:pt idx="8">
                    <c:v>Egipto</c:v>
                  </c:pt>
                  <c:pt idx="9">
                    <c:v>Gambia</c:v>
                  </c:pt>
                  <c:pt idx="10">
                    <c:v>Ghana</c:v>
                  </c:pt>
                  <c:pt idx="11">
                    <c:v>Guinea</c:v>
                  </c:pt>
                  <c:pt idx="12">
                    <c:v>Guinea-Bissau</c:v>
                  </c:pt>
                  <c:pt idx="13">
                    <c:v>Kenia</c:v>
                  </c:pt>
                  <c:pt idx="14">
                    <c:v>Lesoto</c:v>
                  </c:pt>
                  <c:pt idx="15">
                    <c:v>Liberia</c:v>
                  </c:pt>
                  <c:pt idx="16">
                    <c:v>Libia</c:v>
                  </c:pt>
                  <c:pt idx="17">
                    <c:v>Malí</c:v>
                  </c:pt>
                  <c:pt idx="18">
                    <c:v>Marruecos</c:v>
                  </c:pt>
                  <c:pt idx="19">
                    <c:v>Mauritania</c:v>
                  </c:pt>
                  <c:pt idx="20">
                    <c:v>Namibia</c:v>
                  </c:pt>
                  <c:pt idx="21">
                    <c:v>Níger</c:v>
                  </c:pt>
                  <c:pt idx="22">
                    <c:v>Nigeria</c:v>
                  </c:pt>
                  <c:pt idx="23">
                    <c:v>República Centroafricana.</c:v>
                  </c:pt>
                  <c:pt idx="24">
                    <c:v>República Democrática del Congo.</c:v>
                  </c:pt>
                  <c:pt idx="25">
                    <c:v>Ruanda.</c:v>
                  </c:pt>
                  <c:pt idx="26">
                    <c:v>Senegal</c:v>
                  </c:pt>
                  <c:pt idx="27">
                    <c:v>Sierra Leona</c:v>
                  </c:pt>
                  <c:pt idx="28">
                    <c:v>Suazilandia</c:v>
                  </c:pt>
                  <c:pt idx="29">
                    <c:v>Sudáfrica</c:v>
                  </c:pt>
                  <c:pt idx="30">
                    <c:v>Tanzania</c:v>
                  </c:pt>
                  <c:pt idx="31">
                    <c:v>Togo</c:v>
                  </c:pt>
                  <c:pt idx="32">
                    <c:v>Tunez</c:v>
                  </c:pt>
                  <c:pt idx="33">
                    <c:v>Uganda</c:v>
                  </c:pt>
                  <c:pt idx="34">
                    <c:v>Argentina</c:v>
                  </c:pt>
                  <c:pt idx="35">
                    <c:v>Belice</c:v>
                  </c:pt>
                  <c:pt idx="36">
                    <c:v>Bolivia</c:v>
                  </c:pt>
                  <c:pt idx="37">
                    <c:v>Brasil</c:v>
                  </c:pt>
                  <c:pt idx="38">
                    <c:v>Canada</c:v>
                  </c:pt>
                  <c:pt idx="39">
                    <c:v>Chile</c:v>
                  </c:pt>
                  <c:pt idx="40">
                    <c:v>Colombia</c:v>
                  </c:pt>
                  <c:pt idx="41">
                    <c:v>Costa Rica</c:v>
                  </c:pt>
                  <c:pt idx="42">
                    <c:v>Cuba</c:v>
                  </c:pt>
                  <c:pt idx="43">
                    <c:v>Ecuador</c:v>
                  </c:pt>
                  <c:pt idx="44">
                    <c:v>El Salvador</c:v>
                  </c:pt>
                  <c:pt idx="45">
                    <c:v>Guatemala</c:v>
                  </c:pt>
                  <c:pt idx="46">
                    <c:v>Haiti</c:v>
                  </c:pt>
                  <c:pt idx="47">
                    <c:v>Honduras</c:v>
                  </c:pt>
                  <c:pt idx="48">
                    <c:v>Jamaica</c:v>
                  </c:pt>
                  <c:pt idx="49">
                    <c:v>Mexico</c:v>
                  </c:pt>
                  <c:pt idx="50">
                    <c:v>Nicaragua</c:v>
                  </c:pt>
                  <c:pt idx="51">
                    <c:v>Panama</c:v>
                  </c:pt>
                  <c:pt idx="52">
                    <c:v>Paraguay</c:v>
                  </c:pt>
                  <c:pt idx="53">
                    <c:v>Perú</c:v>
                  </c:pt>
                  <c:pt idx="54">
                    <c:v>Puerto Rico</c:v>
                  </c:pt>
                  <c:pt idx="55">
                    <c:v>Rep Domicana</c:v>
                  </c:pt>
                  <c:pt idx="56">
                    <c:v>Trinidad y Tobago</c:v>
                  </c:pt>
                  <c:pt idx="57">
                    <c:v>Uruguay</c:v>
                  </c:pt>
                  <c:pt idx="58">
                    <c:v>Usa</c:v>
                  </c:pt>
                  <c:pt idx="59">
                    <c:v>Venezuela</c:v>
                  </c:pt>
                  <c:pt idx="60">
                    <c:v>Arabia Saudita</c:v>
                  </c:pt>
                  <c:pt idx="61">
                    <c:v>Armenia</c:v>
                  </c:pt>
                  <c:pt idx="62">
                    <c:v>Azerbaiyán</c:v>
                  </c:pt>
                  <c:pt idx="63">
                    <c:v>Banglades</c:v>
                  </c:pt>
                  <c:pt idx="64">
                    <c:v>Birmania</c:v>
                  </c:pt>
                  <c:pt idx="65">
                    <c:v>Brunéi</c:v>
                  </c:pt>
                  <c:pt idx="66">
                    <c:v>Butan</c:v>
                  </c:pt>
                  <c:pt idx="67">
                    <c:v>Camboya</c:v>
                  </c:pt>
                  <c:pt idx="68">
                    <c:v>China</c:v>
                  </c:pt>
                  <c:pt idx="69">
                    <c:v>Chipre</c:v>
                  </c:pt>
                  <c:pt idx="70">
                    <c:v>Corea del Norte</c:v>
                  </c:pt>
                  <c:pt idx="71">
                    <c:v>Corea del Sur</c:v>
                  </c:pt>
                  <c:pt idx="72">
                    <c:v>Emiratos Árabes Unidos</c:v>
                  </c:pt>
                  <c:pt idx="73">
                    <c:v>Filipinas</c:v>
                  </c:pt>
                  <c:pt idx="74">
                    <c:v>India</c:v>
                  </c:pt>
                  <c:pt idx="75">
                    <c:v>Indonesia</c:v>
                  </c:pt>
                  <c:pt idx="76">
                    <c:v>Irak</c:v>
                  </c:pt>
                  <c:pt idx="77">
                    <c:v>Israel</c:v>
                  </c:pt>
                  <c:pt idx="78">
                    <c:v>Japon</c:v>
                  </c:pt>
                  <c:pt idx="79">
                    <c:v>Jordania</c:v>
                  </c:pt>
                  <c:pt idx="80">
                    <c:v>Kazajistán</c:v>
                  </c:pt>
                  <c:pt idx="81">
                    <c:v>Kirguistán</c:v>
                  </c:pt>
                  <c:pt idx="82">
                    <c:v>Kuwait</c:v>
                  </c:pt>
                  <c:pt idx="83">
                    <c:v>Laos</c:v>
                  </c:pt>
                  <c:pt idx="84">
                    <c:v>Líbano</c:v>
                  </c:pt>
                  <c:pt idx="85">
                    <c:v>Malasia</c:v>
                  </c:pt>
                  <c:pt idx="86">
                    <c:v>Mongolia</c:v>
                  </c:pt>
                  <c:pt idx="87">
                    <c:v>Nepal</c:v>
                  </c:pt>
                  <c:pt idx="88">
                    <c:v>Omán</c:v>
                  </c:pt>
                  <c:pt idx="89">
                    <c:v>Pakistan</c:v>
                  </c:pt>
                  <c:pt idx="90">
                    <c:v>Singapur</c:v>
                  </c:pt>
                  <c:pt idx="91">
                    <c:v>Siria</c:v>
                  </c:pt>
                  <c:pt idx="92">
                    <c:v>Sri Lanka</c:v>
                  </c:pt>
                  <c:pt idx="93">
                    <c:v>Tailandia</c:v>
                  </c:pt>
                  <c:pt idx="94">
                    <c:v>Tayikistán</c:v>
                  </c:pt>
                  <c:pt idx="95">
                    <c:v>Timor Oriental</c:v>
                  </c:pt>
                  <c:pt idx="96">
                    <c:v>Turkmenistán</c:v>
                  </c:pt>
                  <c:pt idx="97">
                    <c:v>Turquía</c:v>
                  </c:pt>
                  <c:pt idx="98">
                    <c:v>Uzbekistán.</c:v>
                  </c:pt>
                  <c:pt idx="99">
                    <c:v>Vietnam</c:v>
                  </c:pt>
                  <c:pt idx="100">
                    <c:v>Yemen</c:v>
                  </c:pt>
                  <c:pt idx="101">
                    <c:v>Albania</c:v>
                  </c:pt>
                  <c:pt idx="102">
                    <c:v>Alemania</c:v>
                  </c:pt>
                  <c:pt idx="103">
                    <c:v>Andorra</c:v>
                  </c:pt>
                  <c:pt idx="104">
                    <c:v>Austria</c:v>
                  </c:pt>
                  <c:pt idx="105">
                    <c:v>Bulgaria</c:v>
                  </c:pt>
                  <c:pt idx="106">
                    <c:v>Dinamarca</c:v>
                  </c:pt>
                  <c:pt idx="107">
                    <c:v>Eslovaquia</c:v>
                  </c:pt>
                  <c:pt idx="108">
                    <c:v>Eslovenia</c:v>
                  </c:pt>
                  <c:pt idx="109">
                    <c:v>España</c:v>
                  </c:pt>
                  <c:pt idx="110">
                    <c:v>Finlandia</c:v>
                  </c:pt>
                  <c:pt idx="111">
                    <c:v>Francia</c:v>
                  </c:pt>
                  <c:pt idx="112">
                    <c:v>Grecia</c:v>
                  </c:pt>
                  <c:pt idx="113">
                    <c:v>Hungria</c:v>
                  </c:pt>
                  <c:pt idx="114">
                    <c:v>Islandia</c:v>
                  </c:pt>
                  <c:pt idx="115">
                    <c:v>Italia</c:v>
                  </c:pt>
                  <c:pt idx="116">
                    <c:v>Liechtenstein</c:v>
                  </c:pt>
                  <c:pt idx="117">
                    <c:v>Malta</c:v>
                  </c:pt>
                  <c:pt idx="118">
                    <c:v>Noruega</c:v>
                  </c:pt>
                  <c:pt idx="119">
                    <c:v>Polonia</c:v>
                  </c:pt>
                  <c:pt idx="120">
                    <c:v>Portugal</c:v>
                  </c:pt>
                  <c:pt idx="121">
                    <c:v>Rep Checa</c:v>
                  </c:pt>
                  <c:pt idx="122">
                    <c:v>Rumania</c:v>
                  </c:pt>
                  <c:pt idx="123">
                    <c:v>San Marino</c:v>
                  </c:pt>
                  <c:pt idx="124">
                    <c:v>Suecia</c:v>
                  </c:pt>
                  <c:pt idx="125">
                    <c:v>Suiza</c:v>
                  </c:pt>
                </c:lvl>
                <c:lvl>
                  <c:pt idx="0">
                    <c:v>Africa</c:v>
                  </c:pt>
                  <c:pt idx="34">
                    <c:v>America</c:v>
                  </c:pt>
                  <c:pt idx="60">
                    <c:v>Asia</c:v>
                  </c:pt>
                  <c:pt idx="101">
                    <c:v>Europa</c:v>
                  </c:pt>
                </c:lvl>
              </c:multiLvlStrCache>
            </c:multiLvlStrRef>
          </c:cat>
          <c:val>
            <c:numRef>
              <c:f>Hoja2!$C$4:$C$134</c:f>
              <c:numCache>
                <c:formatCode>_-* #,##0\ _€_-;\-* #,##0\ _€_-;_-* "-"??\ _€_-;_-@_-</c:formatCode>
                <c:ptCount val="126"/>
                <c:pt idx="0">
                  <c:v>22220000</c:v>
                </c:pt>
                <c:pt idx="1">
                  <c:v>21100000</c:v>
                </c:pt>
                <c:pt idx="2">
                  <c:v>20620000</c:v>
                </c:pt>
                <c:pt idx="3">
                  <c:v>19980000</c:v>
                </c:pt>
                <c:pt idx="4">
                  <c:v>19820000</c:v>
                </c:pt>
                <c:pt idx="5">
                  <c:v>19500000</c:v>
                </c:pt>
                <c:pt idx="6">
                  <c:v>37880000</c:v>
                </c:pt>
                <c:pt idx="7">
                  <c:v>17740000</c:v>
                </c:pt>
                <c:pt idx="8">
                  <c:v>16940000</c:v>
                </c:pt>
                <c:pt idx="9">
                  <c:v>15500000</c:v>
                </c:pt>
                <c:pt idx="10">
                  <c:v>15340000</c:v>
                </c:pt>
                <c:pt idx="11">
                  <c:v>14860000</c:v>
                </c:pt>
                <c:pt idx="12">
                  <c:v>14700000</c:v>
                </c:pt>
                <c:pt idx="13">
                  <c:v>12460000</c:v>
                </c:pt>
                <c:pt idx="14">
                  <c:v>11820000</c:v>
                </c:pt>
                <c:pt idx="15">
                  <c:v>11500000</c:v>
                </c:pt>
                <c:pt idx="16">
                  <c:v>11340000</c:v>
                </c:pt>
                <c:pt idx="17">
                  <c:v>10860000</c:v>
                </c:pt>
                <c:pt idx="18">
                  <c:v>10540000</c:v>
                </c:pt>
                <c:pt idx="19">
                  <c:v>10380000</c:v>
                </c:pt>
                <c:pt idx="20">
                  <c:v>9900000</c:v>
                </c:pt>
                <c:pt idx="21">
                  <c:v>9420000</c:v>
                </c:pt>
                <c:pt idx="22">
                  <c:v>9260000</c:v>
                </c:pt>
                <c:pt idx="23">
                  <c:v>7340000</c:v>
                </c:pt>
                <c:pt idx="24">
                  <c:v>7180000</c:v>
                </c:pt>
                <c:pt idx="25">
                  <c:v>7020000</c:v>
                </c:pt>
                <c:pt idx="26">
                  <c:v>6540000</c:v>
                </c:pt>
                <c:pt idx="27">
                  <c:v>6380000</c:v>
                </c:pt>
                <c:pt idx="28">
                  <c:v>5740000</c:v>
                </c:pt>
                <c:pt idx="29">
                  <c:v>5580000</c:v>
                </c:pt>
                <c:pt idx="30">
                  <c:v>4940000</c:v>
                </c:pt>
                <c:pt idx="31">
                  <c:v>4460000</c:v>
                </c:pt>
                <c:pt idx="32">
                  <c:v>4140000</c:v>
                </c:pt>
                <c:pt idx="33">
                  <c:v>3660000</c:v>
                </c:pt>
                <c:pt idx="34">
                  <c:v>22060000</c:v>
                </c:pt>
                <c:pt idx="35">
                  <c:v>21260000</c:v>
                </c:pt>
                <c:pt idx="36">
                  <c:v>20780000</c:v>
                </c:pt>
                <c:pt idx="37">
                  <c:v>20460000</c:v>
                </c:pt>
                <c:pt idx="38">
                  <c:v>19180000</c:v>
                </c:pt>
                <c:pt idx="39">
                  <c:v>18700000</c:v>
                </c:pt>
                <c:pt idx="40">
                  <c:v>18220000</c:v>
                </c:pt>
                <c:pt idx="41">
                  <c:v>17580000</c:v>
                </c:pt>
                <c:pt idx="42">
                  <c:v>17420000</c:v>
                </c:pt>
                <c:pt idx="43">
                  <c:v>17100000</c:v>
                </c:pt>
                <c:pt idx="44">
                  <c:v>16780000</c:v>
                </c:pt>
                <c:pt idx="45">
                  <c:v>15020000</c:v>
                </c:pt>
                <c:pt idx="46">
                  <c:v>14540000</c:v>
                </c:pt>
                <c:pt idx="47">
                  <c:v>14380000</c:v>
                </c:pt>
                <c:pt idx="48">
                  <c:v>13100000</c:v>
                </c:pt>
                <c:pt idx="49">
                  <c:v>10220000</c:v>
                </c:pt>
                <c:pt idx="50">
                  <c:v>9580000</c:v>
                </c:pt>
                <c:pt idx="51">
                  <c:v>8620000</c:v>
                </c:pt>
                <c:pt idx="52">
                  <c:v>8460000</c:v>
                </c:pt>
                <c:pt idx="53">
                  <c:v>8300000</c:v>
                </c:pt>
                <c:pt idx="54">
                  <c:v>7820000</c:v>
                </c:pt>
                <c:pt idx="55">
                  <c:v>7500000</c:v>
                </c:pt>
                <c:pt idx="56">
                  <c:v>4300000</c:v>
                </c:pt>
                <c:pt idx="57">
                  <c:v>3500000</c:v>
                </c:pt>
                <c:pt idx="58">
                  <c:v>3340000</c:v>
                </c:pt>
                <c:pt idx="59">
                  <c:v>3020000</c:v>
                </c:pt>
                <c:pt idx="60">
                  <c:v>22380000</c:v>
                </c:pt>
                <c:pt idx="61">
                  <c:v>21900000</c:v>
                </c:pt>
                <c:pt idx="62">
                  <c:v>21580000</c:v>
                </c:pt>
                <c:pt idx="63">
                  <c:v>21420000</c:v>
                </c:pt>
                <c:pt idx="64">
                  <c:v>20940000</c:v>
                </c:pt>
                <c:pt idx="65">
                  <c:v>20300000</c:v>
                </c:pt>
                <c:pt idx="66">
                  <c:v>19660000</c:v>
                </c:pt>
                <c:pt idx="67">
                  <c:v>19340000</c:v>
                </c:pt>
                <c:pt idx="68">
                  <c:v>18540000</c:v>
                </c:pt>
                <c:pt idx="69">
                  <c:v>18380000</c:v>
                </c:pt>
                <c:pt idx="70">
                  <c:v>18060000</c:v>
                </c:pt>
                <c:pt idx="71">
                  <c:v>17900000</c:v>
                </c:pt>
                <c:pt idx="72">
                  <c:v>16620000</c:v>
                </c:pt>
                <c:pt idx="73">
                  <c:v>15980000</c:v>
                </c:pt>
                <c:pt idx="74">
                  <c:v>14060000</c:v>
                </c:pt>
                <c:pt idx="75">
                  <c:v>13900000</c:v>
                </c:pt>
                <c:pt idx="76">
                  <c:v>13740000</c:v>
                </c:pt>
                <c:pt idx="77">
                  <c:v>13420000</c:v>
                </c:pt>
                <c:pt idx="78">
                  <c:v>12940000</c:v>
                </c:pt>
                <c:pt idx="79">
                  <c:v>12780000</c:v>
                </c:pt>
                <c:pt idx="80">
                  <c:v>12620000</c:v>
                </c:pt>
                <c:pt idx="81">
                  <c:v>12300000</c:v>
                </c:pt>
                <c:pt idx="82">
                  <c:v>12140000</c:v>
                </c:pt>
                <c:pt idx="83">
                  <c:v>11980000</c:v>
                </c:pt>
                <c:pt idx="84">
                  <c:v>11660000</c:v>
                </c:pt>
                <c:pt idx="85">
                  <c:v>11020000</c:v>
                </c:pt>
                <c:pt idx="86">
                  <c:v>10060000</c:v>
                </c:pt>
                <c:pt idx="87">
                  <c:v>9740000</c:v>
                </c:pt>
                <c:pt idx="88">
                  <c:v>8940000</c:v>
                </c:pt>
                <c:pt idx="89">
                  <c:v>8780000</c:v>
                </c:pt>
                <c:pt idx="90">
                  <c:v>6220000</c:v>
                </c:pt>
                <c:pt idx="91">
                  <c:v>6060000</c:v>
                </c:pt>
                <c:pt idx="92">
                  <c:v>5900000</c:v>
                </c:pt>
                <c:pt idx="93">
                  <c:v>5100000</c:v>
                </c:pt>
                <c:pt idx="94">
                  <c:v>4780000</c:v>
                </c:pt>
                <c:pt idx="95">
                  <c:v>4620000</c:v>
                </c:pt>
                <c:pt idx="96">
                  <c:v>3980000</c:v>
                </c:pt>
                <c:pt idx="97">
                  <c:v>3820000</c:v>
                </c:pt>
                <c:pt idx="98">
                  <c:v>3180000</c:v>
                </c:pt>
                <c:pt idx="99">
                  <c:v>2860000</c:v>
                </c:pt>
                <c:pt idx="100">
                  <c:v>2700000</c:v>
                </c:pt>
                <c:pt idx="101">
                  <c:v>22860000</c:v>
                </c:pt>
                <c:pt idx="102">
                  <c:v>22700000</c:v>
                </c:pt>
                <c:pt idx="103">
                  <c:v>22540000</c:v>
                </c:pt>
                <c:pt idx="104">
                  <c:v>21740000</c:v>
                </c:pt>
                <c:pt idx="105">
                  <c:v>20140000</c:v>
                </c:pt>
                <c:pt idx="106">
                  <c:v>17260000</c:v>
                </c:pt>
                <c:pt idx="107">
                  <c:v>16460000</c:v>
                </c:pt>
                <c:pt idx="108">
                  <c:v>16300000</c:v>
                </c:pt>
                <c:pt idx="109">
                  <c:v>16140000</c:v>
                </c:pt>
                <c:pt idx="110">
                  <c:v>15820000</c:v>
                </c:pt>
                <c:pt idx="111">
                  <c:v>15660000</c:v>
                </c:pt>
                <c:pt idx="112">
                  <c:v>15180000</c:v>
                </c:pt>
                <c:pt idx="113">
                  <c:v>14220000</c:v>
                </c:pt>
                <c:pt idx="114">
                  <c:v>13580000</c:v>
                </c:pt>
                <c:pt idx="115">
                  <c:v>13260000</c:v>
                </c:pt>
                <c:pt idx="116">
                  <c:v>11180000</c:v>
                </c:pt>
                <c:pt idx="117">
                  <c:v>10700000</c:v>
                </c:pt>
                <c:pt idx="118">
                  <c:v>9100000</c:v>
                </c:pt>
                <c:pt idx="119">
                  <c:v>8140000</c:v>
                </c:pt>
                <c:pt idx="120">
                  <c:v>7980000</c:v>
                </c:pt>
                <c:pt idx="121">
                  <c:v>7660000</c:v>
                </c:pt>
                <c:pt idx="122">
                  <c:v>6860000</c:v>
                </c:pt>
                <c:pt idx="123">
                  <c:v>6700000</c:v>
                </c:pt>
                <c:pt idx="124">
                  <c:v>5420000</c:v>
                </c:pt>
                <c:pt idx="125">
                  <c:v>5260000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2306544"/>
        <c:axId val="342306936"/>
      </c:barChart>
      <c:catAx>
        <c:axId val="34230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2306936"/>
        <c:crosses val="autoZero"/>
        <c:auto val="1"/>
        <c:lblAlgn val="ctr"/>
        <c:lblOffset val="100"/>
        <c:noMultiLvlLbl val="0"/>
      </c:catAx>
      <c:valAx>
        <c:axId val="34230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4230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795335</xdr:colOff>
      <xdr:row>2</xdr:row>
      <xdr:rowOff>14286</xdr:rowOff>
    </xdr:from>
    <xdr:to>
      <xdr:col>10</xdr:col>
      <xdr:colOff>9524</xdr:colOff>
      <xdr:row>20</xdr:row>
      <xdr:rowOff>171450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19050</xdr:colOff>
      <xdr:row>21</xdr:row>
      <xdr:rowOff>180976</xdr:rowOff>
    </xdr:from>
    <xdr:to>
      <xdr:col>9</xdr:col>
      <xdr:colOff>533400</xdr:colOff>
      <xdr:row>29</xdr:row>
      <xdr:rowOff>28576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3" name="Fecha de Censo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Fecha de Cens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3550" y="4181476"/>
              <a:ext cx="5600700" cy="1371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Escala de tiempo: funciona en Excel 2013 o versiones posteriores. No la mueva ni cambie su tamaño.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10</xdr:col>
      <xdr:colOff>19050</xdr:colOff>
      <xdr:row>1</xdr:row>
      <xdr:rowOff>28575</xdr:rowOff>
    </xdr:from>
    <xdr:to>
      <xdr:col>12</xdr:col>
      <xdr:colOff>276225</xdr:colOff>
      <xdr:row>15</xdr:row>
      <xdr:rowOff>152400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Paí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í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05925" y="2000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O" sz="1100"/>
                <a:t>Esta forma representa una segmentación de datos de tabla. La segmentación de datos de tabla se admite en Excel 2013 o versiones posteriores.
Si la forma se modificó en una versión anterior de Excel o si el libro se guardó en Excel 2007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dmin" refreshedDate="43329.315152546296" createdVersion="5" refreshedVersion="5" minRefreshableVersion="3" recordCount="127">
  <cacheSource type="worksheet">
    <worksheetSource ref="A1:J128" sheet="Paises"/>
  </cacheSource>
  <cacheFields count="17">
    <cacheField name="Continente" numFmtId="0">
      <sharedItems count="4">
        <s v="America"/>
        <s v="Asia"/>
        <s v="Africa"/>
        <s v="Europa"/>
      </sharedItems>
    </cacheField>
    <cacheField name="Zona" numFmtId="0">
      <sharedItems count="17">
        <s v="America Insular"/>
        <s v="Central"/>
        <s v="Centro"/>
        <s v="Centro America"/>
        <s v="Del Este"/>
        <s v="Del Norte"/>
        <s v="Del Oeste"/>
        <s v="Del Sur"/>
        <s v="Meridional"/>
        <s v="Nordicos"/>
        <s v="Norte America"/>
        <s v="Occidental"/>
        <s v="Oriental"/>
        <s v="Oriente"/>
        <s v="Suarasia"/>
        <s v="Sudeste"/>
        <s v="Sur America"/>
      </sharedItems>
    </cacheField>
    <cacheField name="Pais" numFmtId="0">
      <sharedItems count="126">
        <s v="Trinidad y Tobago"/>
        <s v="Rep Domicana"/>
        <s v="Puerto Rico"/>
        <s v="Jamaica"/>
        <s v="Haiti"/>
        <s v="Cuba"/>
        <s v="Uzbekistán."/>
        <s v="Turkmenistán"/>
        <s v="Tayikistán"/>
        <s v="Kirguistán"/>
        <s v="Kazajistán"/>
        <s v="Ruanda."/>
        <s v="República Democrática del Congo."/>
        <s v="República Centroafricana."/>
        <s v="Chad"/>
        <s v="Burundi."/>
        <s v="Suiza"/>
        <s v="Liechtenstein"/>
        <s v="Eslovenia"/>
        <s v="Austria"/>
        <s v="Alemania"/>
        <s v="Panama"/>
        <s v="Nicaragua"/>
        <s v="Honduras"/>
        <s v="Guatemala"/>
        <s v="El Salvador"/>
        <s v="Costa Rica"/>
        <s v="Belice"/>
        <s v="Rumania"/>
        <s v="Rep Checa"/>
        <s v="Polonia"/>
        <s v="Hungria"/>
        <s v="Eslovaquia"/>
        <s v="Bulgaria"/>
        <s v="Albania"/>
        <s v="Tunez"/>
        <s v="Mauritania"/>
        <s v="Marruecos"/>
        <s v="Libia"/>
        <s v="Egipto"/>
        <s v="Argelia"/>
        <s v="Togo"/>
        <s v="Sierra Leona"/>
        <s v="Senegal"/>
        <s v="Nigeria"/>
        <s v="Níger"/>
        <s v="Malí"/>
        <s v="Liberia"/>
        <s v="Guinea-Bissau"/>
        <s v="Guinea"/>
        <s v="Ghana"/>
        <s v="Gambia"/>
        <s v="Costa de Marfil"/>
        <s v="Cabo Verde"/>
        <s v="Burkina Faso"/>
        <s v="Benín"/>
        <s v="Sudáfrica"/>
        <s v="Suazilandia"/>
        <s v="Namibia"/>
        <s v="Lesoto"/>
        <s v="Botsuana"/>
        <s v="San Marino"/>
        <s v="Portugal"/>
        <s v="Malta"/>
        <s v="Italia"/>
        <s v="Grecia"/>
        <s v="Francia"/>
        <s v="España"/>
        <s v="Andorra"/>
        <s v="Suecia"/>
        <s v="Noruega"/>
        <s v="Islandia"/>
        <s v="Finlandia"/>
        <s v="Dinamarca"/>
        <s v="Usa"/>
        <s v="Mexico"/>
        <s v="Canada"/>
        <s v="Yemen"/>
        <s v="Turquía"/>
        <s v="Siria"/>
        <s v="Omán"/>
        <s v="Líbano"/>
        <s v="Kuwait"/>
        <s v="Jordania"/>
        <s v="Israel"/>
        <s v="Irak"/>
        <s v="Emiratos Árabes Unidos"/>
        <s v="Chipre"/>
        <s v="Azerbaiyán"/>
        <s v="Armenia"/>
        <s v="Arabia Saudita"/>
        <s v="Mongolia"/>
        <s v="Japon"/>
        <s v="Corea del Sur"/>
        <s v="Corea del Norte"/>
        <s v="China"/>
        <s v="Uganda"/>
        <s v="Tanzania"/>
        <s v="Kenia"/>
        <s v="Sri Lanka"/>
        <s v="Pakistan"/>
        <s v="Nepal"/>
        <s v="India"/>
        <s v="Butan"/>
        <s v="Banglades"/>
        <s v="Vietnam"/>
        <s v="Timor Oriental"/>
        <s v="Tailandia"/>
        <s v="Singapur"/>
        <s v="Malasia"/>
        <s v="Laos"/>
        <s v="Indonesia"/>
        <s v="Filipinas"/>
        <s v="Camboya"/>
        <s v="Brunéi"/>
        <s v="Birmania"/>
        <s v="Venezuela"/>
        <s v="Uruguay"/>
        <s v="Perú"/>
        <s v="Paraguay"/>
        <s v="Ecuador"/>
        <s v="Colombia"/>
        <s v="Chile"/>
        <s v="Brasil"/>
        <s v="Bolivia"/>
        <s v="Argentina"/>
      </sharedItems>
    </cacheField>
    <cacheField name="Fecha de Censo" numFmtId="14">
      <sharedItems containsSemiMixedTypes="0" containsNonDate="0" containsDate="1" containsString="0" minDate="2010-01-05T00:00:00" maxDate="2015-03-11T00:00:00" count="127">
        <d v="2010-06-04T00:00:00"/>
        <d v="2011-03-31T00:00:00"/>
        <d v="2011-04-30T00:00:00"/>
        <d v="2012-09-06T00:00:00"/>
        <d v="2013-01-19T00:00:00"/>
        <d v="2013-10-16T00:00:00"/>
        <d v="2010-02-19T00:00:00"/>
        <d v="2010-05-05T00:00:00"/>
        <d v="2010-07-19T00:00:00"/>
        <d v="2012-06-23T00:00:00"/>
        <d v="2012-07-23T00:00:00"/>
        <d v="2011-02-14T00:00:00"/>
        <d v="2011-03-01T00:00:00"/>
        <d v="2011-03-16T00:00:00"/>
        <d v="2014-02-28T00:00:00"/>
        <d v="2014-05-29T00:00:00"/>
        <d v="2010-09-02T00:00:00"/>
        <d v="2012-03-10T00:00:00"/>
        <d v="2013-07-03T00:00:00"/>
        <d v="2014-11-25T00:00:00"/>
        <d v="2015-02-23T00:00:00"/>
        <d v="2011-07-14T00:00:00"/>
        <d v="2011-10-12T00:00:00"/>
        <d v="2013-01-04T00:00:00"/>
        <d v="2013-03-05T00:00:00"/>
        <d v="2013-08-17T00:00:00"/>
        <d v="2013-10-31T00:00:00"/>
        <d v="2014-10-11T00:00:00"/>
        <d v="2011-01-30T00:00:00"/>
        <d v="2011-04-15T00:00:00"/>
        <d v="2011-05-30T00:00:00"/>
        <d v="2012-12-20T00:00:00"/>
        <d v="2013-07-18T00:00:00"/>
        <d v="2014-06-28T00:00:00"/>
        <d v="2015-03-10T00:00:00"/>
        <d v="2010-05-20T00:00:00"/>
        <d v="2011-12-26T00:00:00"/>
        <d v="2012-01-10T00:00:00"/>
        <d v="2012-03-25T00:00:00"/>
        <d v="2013-09-01T00:00:00"/>
        <d v="2014-03-15T00:00:00"/>
        <d v="2015-01-09T00:00:00"/>
        <d v="2010-06-19T00:00:00"/>
        <d v="2010-12-16T00:00:00"/>
        <d v="2010-12-31T00:00:00"/>
        <d v="2011-09-12T00:00:00"/>
        <d v="2011-09-27T00:00:00"/>
        <d v="2012-02-09T00:00:00"/>
        <d v="2012-04-09T00:00:00"/>
        <d v="2013-02-03T00:00:00"/>
        <d v="2013-02-18T00:00:00"/>
        <d v="2013-04-04T00:00:00"/>
        <d v="2013-04-19T00:00:00"/>
        <d v="2013-11-15T00:00:00"/>
        <d v="2014-04-29T00:00:00"/>
        <d v="2014-06-13T00:00:00"/>
        <d v="2014-09-26T00:00:00"/>
        <d v="2010-10-02T00:00:00"/>
        <d v="2010-10-17T00:00:00"/>
        <d v="2011-11-11T00:00:00"/>
        <d v="2012-05-09T00:00:00"/>
        <d v="2014-08-12T00:00:00"/>
        <d v="2011-01-15T00:00:00"/>
        <d v="2011-05-15T00:00:00"/>
        <d v="2012-01-25T00:00:00"/>
        <d v="2012-09-21T00:00:00"/>
        <d v="2013-03-20T00:00:00"/>
        <d v="2013-05-04T00:00:00"/>
        <d v="2013-06-18T00:00:00"/>
        <d v="2015-02-08T00:00:00"/>
        <d v="2010-09-17T00:00:00"/>
        <d v="2011-08-28T00:00:00"/>
        <d v="2012-10-21T00:00:00"/>
        <d v="2013-05-19T00:00:00"/>
        <d v="2013-10-01T00:00:00"/>
        <d v="2010-03-06T00:00:00"/>
        <d v="2011-12-11T00:00:00"/>
        <d v="2014-03-30T00:00:00"/>
        <d v="2010-01-05T00:00:00"/>
        <d v="2010-04-20T00:00:00"/>
        <d v="2010-11-16T00:00:00"/>
        <d v="2011-08-13T00:00:00"/>
        <d v="2012-04-24T00:00:00"/>
        <d v="2012-06-08T00:00:00"/>
        <d v="2012-08-07T00:00:00"/>
        <d v="2012-10-06T00:00:00"/>
        <d v="2012-11-05T00:00:00"/>
        <d v="2013-08-02T00:00:00"/>
        <d v="2014-01-14T00:00:00"/>
        <d v="2014-11-10T00:00:00"/>
        <d v="2014-12-10T00:00:00"/>
        <d v="2015-01-24T00:00:00"/>
        <d v="2011-11-26T00:00:00"/>
        <d v="2012-08-22T00:00:00"/>
        <d v="2013-11-30T00:00:00"/>
        <d v="2013-12-15T00:00:00"/>
        <d v="2014-01-29T00:00:00"/>
        <d v="2010-04-05T00:00:00"/>
        <d v="2010-08-03T00:00:00"/>
        <d v="2012-07-08T00:00:00"/>
        <d v="2010-11-01T00:00:00"/>
        <d v="2011-07-29T00:00:00"/>
        <d v="2011-10-27T00:00:00"/>
        <d v="2012-12-05T00:00:00"/>
        <d v="2014-05-14T00:00:00"/>
        <d v="2014-10-26T00:00:00"/>
        <d v="2010-01-20T00:00:00"/>
        <d v="2010-07-04T00:00:00"/>
        <d v="2010-08-18T00:00:00"/>
        <d v="2010-12-01T00:00:00"/>
        <d v="2012-02-24T00:00:00"/>
        <d v="2012-05-24T00:00:00"/>
        <d v="2012-11-20T00:00:00"/>
        <d v="2013-06-03T00:00:00"/>
        <d v="2014-04-14T00:00:00"/>
        <d v="2014-07-13T00:00:00"/>
        <d v="2014-09-11T00:00:00"/>
        <d v="2010-02-04T00:00:00"/>
        <d v="2010-03-21T00:00:00"/>
        <d v="2011-06-14T00:00:00"/>
        <d v="2011-06-29T00:00:00"/>
        <d v="2013-09-16T00:00:00"/>
        <d v="2013-12-30T00:00:00"/>
        <d v="2014-02-13T00:00:00"/>
        <d v="2014-07-28T00:00:00"/>
        <d v="2014-08-27T00:00:00"/>
        <d v="2014-12-25T00:00:00"/>
      </sharedItems>
    </cacheField>
    <cacheField name="Adultos   (Mayor 25 Años)" numFmtId="179">
      <sharedItems containsSemiMixedTypes="0" containsString="0" containsNumber="1" containsInteger="1" minValue="675000" maxValue="5715000"/>
    </cacheField>
    <cacheField name="Ancianos   (Mayor 60 Años)" numFmtId="179">
      <sharedItems containsSemiMixedTypes="0" containsString="0" containsNumber="1" containsInteger="1" minValue="337500" maxValue="2857500"/>
    </cacheField>
    <cacheField name="Jovenes (Mayor   17 Años)" numFmtId="179">
      <sharedItems containsSemiMixedTypes="0" containsString="0" containsNumber="1" containsInteger="1" minValue="2025000" maxValue="17145000"/>
    </cacheField>
    <cacheField name="Adolescentes   (Mayor 12 Años)" numFmtId="179">
      <sharedItems containsSemiMixedTypes="0" containsString="0" containsNumber="1" containsInteger="1" minValue="1012500" maxValue="8572500"/>
    </cacheField>
    <cacheField name="Niños   (Menor 12 Años)" numFmtId="179">
      <sharedItems containsSemiMixedTypes="0" containsString="0" containsNumber="1" containsInteger="1" minValue="1350000" maxValue="11430000"/>
    </cacheField>
    <cacheField name="Habitantes" numFmtId="179">
      <sharedItems containsSemiMixedTypes="0" containsString="0" containsNumber="1" containsInteger="1" minValue="5400000" maxValue="45720000" count="127">
        <n v="8600000"/>
        <n v="15000000"/>
        <n v="15640000"/>
        <n v="26200000"/>
        <n v="29080000"/>
        <n v="34840000"/>
        <n v="6360000"/>
        <n v="7960000"/>
        <n v="9560000"/>
        <n v="24600000"/>
        <n v="25240000"/>
        <n v="14040000"/>
        <n v="14360000"/>
        <n v="14680000"/>
        <n v="37720000"/>
        <n v="39640000"/>
        <n v="10520000"/>
        <n v="22360000"/>
        <n v="32600000"/>
        <n v="43480000"/>
        <n v="45400000"/>
        <n v="17240000"/>
        <n v="19160000"/>
        <n v="28760000"/>
        <n v="30040000"/>
        <n v="33560000"/>
        <n v="35160000"/>
        <n v="42520000"/>
        <n v="13720000"/>
        <n v="15320000"/>
        <n v="16280000"/>
        <n v="28440000"/>
        <n v="32920000"/>
        <n v="40280000"/>
        <n v="45720000"/>
        <n v="8280000"/>
        <n v="20760000"/>
        <n v="21080000"/>
        <n v="22680000"/>
        <n v="33880000"/>
        <n v="38040000"/>
        <n v="44440000"/>
        <n v="8920000"/>
        <n v="12760000"/>
        <n v="13080000"/>
        <n v="18520000"/>
        <n v="18840000"/>
        <n v="21720000"/>
        <n v="23000000"/>
        <n v="29400000"/>
        <n v="29720000"/>
        <n v="30680000"/>
        <n v="31000000"/>
        <n v="35480000"/>
        <n v="39000000"/>
        <n v="39960000"/>
        <n v="42200000"/>
        <n v="11160000"/>
        <n v="11480000"/>
        <n v="19800000"/>
        <n v="23640000"/>
        <n v="41240000"/>
        <n v="13400000"/>
        <n v="15960000"/>
        <n v="21400000"/>
        <n v="26520000"/>
        <n v="30360000"/>
        <n v="31320000"/>
        <n v="32280000"/>
        <n v="45080000"/>
        <n v="10840000"/>
        <n v="18200000"/>
        <n v="27160000"/>
        <n v="31640000"/>
        <n v="34520000"/>
        <n v="6680000"/>
        <n v="20440000"/>
        <n v="38360000"/>
        <n v="5400000"/>
        <n v="7640000"/>
        <n v="12120000"/>
        <n v="17880000"/>
        <n v="23320000"/>
        <n v="24280000"/>
        <n v="25560000"/>
        <n v="26840000"/>
        <n v="27480000"/>
        <n v="33240000"/>
        <n v="36760000"/>
        <n v="43160000"/>
        <n v="43800000"/>
        <n v="44760000"/>
        <n v="20120000"/>
        <n v="25880000"/>
        <n v="35800000"/>
        <n v="36120000"/>
        <n v="37080000"/>
        <n v="7320000"/>
        <n v="9880000"/>
        <n v="24920000"/>
        <n v="11800000"/>
        <n v="17560000"/>
        <n v="19480000"/>
        <n v="28120000"/>
        <n v="39320000"/>
        <n v="42840000"/>
        <n v="5720000"/>
        <n v="9240000"/>
        <n v="10200000"/>
        <n v="12440000"/>
        <n v="22040000"/>
        <n v="23960000"/>
        <n v="27800000"/>
        <n v="31960000"/>
        <n v="38680000"/>
        <n v="40600000"/>
        <n v="41880000"/>
        <n v="6040000"/>
        <n v="7000000"/>
        <n v="16600000"/>
        <n v="16920000"/>
        <n v="34200000"/>
        <n v="36440000"/>
        <n v="37400000"/>
        <n v="40920000"/>
        <n v="41560000"/>
        <n v="44120000"/>
      </sharedItems>
    </cacheField>
    <cacheField name="FUERZA PRODUCTIVA " numFmtId="0" formula=" 0" databaseField="0"/>
    <cacheField name="Fuerza Productiva" numFmtId="0" formula="'Adultos   (Mayor 25 Años)'+'Jovenes (Mayor   17 Años)'" databaseField="0"/>
    <cacheField name="Campo1" numFmtId="0" formula=" 0" databaseField="0"/>
    <cacheField name="Campo2" numFmtId="0" formula=" 0" databaseField="0"/>
    <cacheField name="Campo3" numFmtId="0" formula="'Adultos   (Mayor 25 Años)'" databaseField="0"/>
    <cacheField name="Campo4" numFmtId="0" formula="'Adultos   (Mayor 25 Años)'+'Jovenes (Mayor   17 Años)'" databaseField="0"/>
    <cacheField name="CFuerza Productiva" numFmtId="0" formula="'Adultos   (Mayor 25 Años)'+'Jovenes (Mayor   17 Años)'" databaseFiel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7">
  <r>
    <x v="0"/>
    <x v="0"/>
    <x v="0"/>
    <x v="0"/>
    <n v="1075000"/>
    <n v="537500"/>
    <n v="3225000"/>
    <n v="1612500"/>
    <n v="2150000"/>
    <x v="0"/>
  </r>
  <r>
    <x v="0"/>
    <x v="0"/>
    <x v="1"/>
    <x v="1"/>
    <n v="1875000"/>
    <n v="937500"/>
    <n v="5625000"/>
    <n v="2812500"/>
    <n v="3750000"/>
    <x v="1"/>
  </r>
  <r>
    <x v="0"/>
    <x v="0"/>
    <x v="2"/>
    <x v="2"/>
    <n v="1955000"/>
    <n v="977500"/>
    <n v="5865000"/>
    <n v="2932500"/>
    <n v="3910000"/>
    <x v="2"/>
  </r>
  <r>
    <x v="0"/>
    <x v="0"/>
    <x v="3"/>
    <x v="3"/>
    <n v="3275000"/>
    <n v="1637500"/>
    <n v="9825000"/>
    <n v="4912500"/>
    <n v="6550000"/>
    <x v="3"/>
  </r>
  <r>
    <x v="0"/>
    <x v="0"/>
    <x v="4"/>
    <x v="4"/>
    <n v="3635000"/>
    <n v="1817500"/>
    <n v="10905000"/>
    <n v="5452500"/>
    <n v="7270000"/>
    <x v="4"/>
  </r>
  <r>
    <x v="0"/>
    <x v="0"/>
    <x v="5"/>
    <x v="5"/>
    <n v="4355000"/>
    <n v="2177500"/>
    <n v="13065000"/>
    <n v="6532500"/>
    <n v="8710000"/>
    <x v="5"/>
  </r>
  <r>
    <x v="1"/>
    <x v="1"/>
    <x v="6"/>
    <x v="6"/>
    <n v="795000"/>
    <n v="397500"/>
    <n v="2385000"/>
    <n v="1192500"/>
    <n v="1590000"/>
    <x v="6"/>
  </r>
  <r>
    <x v="1"/>
    <x v="1"/>
    <x v="7"/>
    <x v="7"/>
    <n v="995000"/>
    <n v="497500"/>
    <n v="2985000"/>
    <n v="1492500"/>
    <n v="1990000"/>
    <x v="7"/>
  </r>
  <r>
    <x v="1"/>
    <x v="1"/>
    <x v="8"/>
    <x v="8"/>
    <n v="1195000"/>
    <n v="597500"/>
    <n v="3585000"/>
    <n v="1792500"/>
    <n v="2390000"/>
    <x v="8"/>
  </r>
  <r>
    <x v="1"/>
    <x v="1"/>
    <x v="9"/>
    <x v="9"/>
    <n v="3075000"/>
    <n v="1537500"/>
    <n v="9225000"/>
    <n v="4612500"/>
    <n v="6150000"/>
    <x v="9"/>
  </r>
  <r>
    <x v="1"/>
    <x v="1"/>
    <x v="10"/>
    <x v="10"/>
    <n v="3155000"/>
    <n v="1577500"/>
    <n v="9465000"/>
    <n v="4732500"/>
    <n v="6310000"/>
    <x v="10"/>
  </r>
  <r>
    <x v="2"/>
    <x v="2"/>
    <x v="11"/>
    <x v="11"/>
    <n v="1755000"/>
    <n v="877500"/>
    <n v="5265000"/>
    <n v="2632500"/>
    <n v="3510000"/>
    <x v="11"/>
  </r>
  <r>
    <x v="2"/>
    <x v="2"/>
    <x v="12"/>
    <x v="12"/>
    <n v="1795000"/>
    <n v="897500"/>
    <n v="5385000"/>
    <n v="2692500"/>
    <n v="3590000"/>
    <x v="12"/>
  </r>
  <r>
    <x v="2"/>
    <x v="2"/>
    <x v="13"/>
    <x v="13"/>
    <n v="1835000"/>
    <n v="917500"/>
    <n v="5505000"/>
    <n v="2752500"/>
    <n v="3670000"/>
    <x v="13"/>
  </r>
  <r>
    <x v="2"/>
    <x v="2"/>
    <x v="14"/>
    <x v="14"/>
    <n v="4715000"/>
    <n v="2357500"/>
    <n v="14145000"/>
    <n v="7072500"/>
    <n v="9430000"/>
    <x v="14"/>
  </r>
  <r>
    <x v="2"/>
    <x v="2"/>
    <x v="15"/>
    <x v="15"/>
    <n v="4955000"/>
    <n v="2477500"/>
    <n v="14865000"/>
    <n v="7432500"/>
    <n v="9910000"/>
    <x v="15"/>
  </r>
  <r>
    <x v="3"/>
    <x v="2"/>
    <x v="16"/>
    <x v="16"/>
    <n v="1315000"/>
    <n v="657500"/>
    <n v="3945000"/>
    <n v="1972500"/>
    <n v="2630000"/>
    <x v="16"/>
  </r>
  <r>
    <x v="3"/>
    <x v="2"/>
    <x v="17"/>
    <x v="17"/>
    <n v="2795000"/>
    <n v="1397500"/>
    <n v="8385000"/>
    <n v="4192500"/>
    <n v="5590000"/>
    <x v="17"/>
  </r>
  <r>
    <x v="3"/>
    <x v="2"/>
    <x v="18"/>
    <x v="18"/>
    <n v="4075000"/>
    <n v="2037500"/>
    <n v="12225000"/>
    <n v="6112500"/>
    <n v="8150000"/>
    <x v="18"/>
  </r>
  <r>
    <x v="3"/>
    <x v="2"/>
    <x v="19"/>
    <x v="19"/>
    <n v="5435000"/>
    <n v="2717500"/>
    <n v="16305000"/>
    <n v="8152500"/>
    <n v="10870000"/>
    <x v="19"/>
  </r>
  <r>
    <x v="3"/>
    <x v="2"/>
    <x v="20"/>
    <x v="20"/>
    <n v="5675000"/>
    <n v="2837500"/>
    <n v="17025000"/>
    <n v="8512500"/>
    <n v="11350000"/>
    <x v="20"/>
  </r>
  <r>
    <x v="0"/>
    <x v="3"/>
    <x v="21"/>
    <x v="21"/>
    <n v="2155000"/>
    <n v="1077500"/>
    <n v="6465000"/>
    <n v="3232500"/>
    <n v="4310000"/>
    <x v="21"/>
  </r>
  <r>
    <x v="0"/>
    <x v="3"/>
    <x v="22"/>
    <x v="22"/>
    <n v="2395000"/>
    <n v="1197500"/>
    <n v="7185000"/>
    <n v="3592500"/>
    <n v="4790000"/>
    <x v="22"/>
  </r>
  <r>
    <x v="0"/>
    <x v="3"/>
    <x v="23"/>
    <x v="23"/>
    <n v="3595000"/>
    <n v="1797500"/>
    <n v="10785000"/>
    <n v="5392500"/>
    <n v="7190000"/>
    <x v="23"/>
  </r>
  <r>
    <x v="0"/>
    <x v="3"/>
    <x v="24"/>
    <x v="24"/>
    <n v="3755000"/>
    <n v="1877500"/>
    <n v="11265000"/>
    <n v="5632500"/>
    <n v="7510000"/>
    <x v="24"/>
  </r>
  <r>
    <x v="0"/>
    <x v="3"/>
    <x v="25"/>
    <x v="25"/>
    <n v="4195000"/>
    <n v="2097500"/>
    <n v="12585000"/>
    <n v="6292500"/>
    <n v="8390000"/>
    <x v="25"/>
  </r>
  <r>
    <x v="0"/>
    <x v="3"/>
    <x v="26"/>
    <x v="26"/>
    <n v="4395000"/>
    <n v="2197500"/>
    <n v="13185000"/>
    <n v="6592500"/>
    <n v="8790000"/>
    <x v="26"/>
  </r>
  <r>
    <x v="0"/>
    <x v="3"/>
    <x v="27"/>
    <x v="27"/>
    <n v="5315000"/>
    <n v="2657500"/>
    <n v="15945000"/>
    <n v="7972500"/>
    <n v="10630000"/>
    <x v="27"/>
  </r>
  <r>
    <x v="3"/>
    <x v="4"/>
    <x v="28"/>
    <x v="28"/>
    <n v="1715000"/>
    <n v="857500"/>
    <n v="5145000"/>
    <n v="2572500"/>
    <n v="3430000"/>
    <x v="28"/>
  </r>
  <r>
    <x v="3"/>
    <x v="4"/>
    <x v="29"/>
    <x v="29"/>
    <n v="1915000"/>
    <n v="957500"/>
    <n v="5745000"/>
    <n v="2872500"/>
    <n v="3830000"/>
    <x v="29"/>
  </r>
  <r>
    <x v="3"/>
    <x v="4"/>
    <x v="30"/>
    <x v="30"/>
    <n v="2035000"/>
    <n v="1017500"/>
    <n v="6105000"/>
    <n v="3052500"/>
    <n v="4070000"/>
    <x v="30"/>
  </r>
  <r>
    <x v="3"/>
    <x v="4"/>
    <x v="31"/>
    <x v="31"/>
    <n v="3555000"/>
    <n v="1777500"/>
    <n v="10665000"/>
    <n v="5332500"/>
    <n v="7110000"/>
    <x v="31"/>
  </r>
  <r>
    <x v="3"/>
    <x v="4"/>
    <x v="32"/>
    <x v="32"/>
    <n v="4115000"/>
    <n v="2057500"/>
    <n v="12345000"/>
    <n v="6172500"/>
    <n v="8230000"/>
    <x v="32"/>
  </r>
  <r>
    <x v="3"/>
    <x v="4"/>
    <x v="33"/>
    <x v="33"/>
    <n v="5035000"/>
    <n v="2517500"/>
    <n v="15105000"/>
    <n v="7552500"/>
    <n v="10070000"/>
    <x v="33"/>
  </r>
  <r>
    <x v="3"/>
    <x v="4"/>
    <x v="34"/>
    <x v="34"/>
    <n v="5715000"/>
    <n v="2857500"/>
    <n v="17145000"/>
    <n v="8572500"/>
    <n v="11430000"/>
    <x v="34"/>
  </r>
  <r>
    <x v="2"/>
    <x v="5"/>
    <x v="35"/>
    <x v="35"/>
    <n v="1035000"/>
    <n v="517500"/>
    <n v="3105000"/>
    <n v="1552500"/>
    <n v="2070000"/>
    <x v="35"/>
  </r>
  <r>
    <x v="2"/>
    <x v="5"/>
    <x v="36"/>
    <x v="36"/>
    <n v="2595000"/>
    <n v="1297500"/>
    <n v="7785000"/>
    <n v="3892500"/>
    <n v="5190000"/>
    <x v="36"/>
  </r>
  <r>
    <x v="2"/>
    <x v="5"/>
    <x v="37"/>
    <x v="37"/>
    <n v="2635000"/>
    <n v="1317500"/>
    <n v="7905000"/>
    <n v="3952500"/>
    <n v="5270000"/>
    <x v="37"/>
  </r>
  <r>
    <x v="2"/>
    <x v="5"/>
    <x v="38"/>
    <x v="38"/>
    <n v="2835000"/>
    <n v="1417500"/>
    <n v="8505000"/>
    <n v="4252500"/>
    <n v="5670000"/>
    <x v="38"/>
  </r>
  <r>
    <x v="2"/>
    <x v="5"/>
    <x v="39"/>
    <x v="39"/>
    <n v="4235000"/>
    <n v="2117500"/>
    <n v="12705000"/>
    <n v="6352500"/>
    <n v="8470000"/>
    <x v="39"/>
  </r>
  <r>
    <x v="2"/>
    <x v="5"/>
    <x v="14"/>
    <x v="40"/>
    <n v="4755000"/>
    <n v="2377500"/>
    <n v="14265000"/>
    <n v="7132500"/>
    <n v="9510000"/>
    <x v="40"/>
  </r>
  <r>
    <x v="2"/>
    <x v="5"/>
    <x v="40"/>
    <x v="41"/>
    <n v="5555000"/>
    <n v="2777500"/>
    <n v="16665000"/>
    <n v="8332500"/>
    <n v="11110000"/>
    <x v="41"/>
  </r>
  <r>
    <x v="2"/>
    <x v="6"/>
    <x v="41"/>
    <x v="42"/>
    <n v="1115000"/>
    <n v="557500"/>
    <n v="3345000"/>
    <n v="1672500"/>
    <n v="2230000"/>
    <x v="42"/>
  </r>
  <r>
    <x v="2"/>
    <x v="6"/>
    <x v="42"/>
    <x v="43"/>
    <n v="1595000"/>
    <n v="797500"/>
    <n v="4785000"/>
    <n v="2392500"/>
    <n v="3190000"/>
    <x v="43"/>
  </r>
  <r>
    <x v="2"/>
    <x v="6"/>
    <x v="43"/>
    <x v="44"/>
    <n v="1635000"/>
    <n v="817500"/>
    <n v="4905000"/>
    <n v="2452500"/>
    <n v="3270000"/>
    <x v="44"/>
  </r>
  <r>
    <x v="2"/>
    <x v="6"/>
    <x v="44"/>
    <x v="45"/>
    <n v="2315000"/>
    <n v="1157500"/>
    <n v="6945000"/>
    <n v="3472500"/>
    <n v="4630000"/>
    <x v="45"/>
  </r>
  <r>
    <x v="2"/>
    <x v="6"/>
    <x v="45"/>
    <x v="46"/>
    <n v="2355000"/>
    <n v="1177500"/>
    <n v="7065000"/>
    <n v="3532500"/>
    <n v="4710000"/>
    <x v="46"/>
  </r>
  <r>
    <x v="2"/>
    <x v="6"/>
    <x v="46"/>
    <x v="47"/>
    <n v="2715000"/>
    <n v="1357500"/>
    <n v="8145000"/>
    <n v="4072500"/>
    <n v="5430000"/>
    <x v="47"/>
  </r>
  <r>
    <x v="2"/>
    <x v="6"/>
    <x v="47"/>
    <x v="48"/>
    <n v="2875000"/>
    <n v="1437500"/>
    <n v="8625000"/>
    <n v="4312500"/>
    <n v="5750000"/>
    <x v="48"/>
  </r>
  <r>
    <x v="2"/>
    <x v="6"/>
    <x v="48"/>
    <x v="49"/>
    <n v="3675000"/>
    <n v="1837500"/>
    <n v="11025000"/>
    <n v="5512500"/>
    <n v="7350000"/>
    <x v="49"/>
  </r>
  <r>
    <x v="2"/>
    <x v="6"/>
    <x v="49"/>
    <x v="50"/>
    <n v="3715000"/>
    <n v="1857500"/>
    <n v="11145000"/>
    <n v="5572500"/>
    <n v="7430000"/>
    <x v="50"/>
  </r>
  <r>
    <x v="2"/>
    <x v="6"/>
    <x v="50"/>
    <x v="51"/>
    <n v="3835000"/>
    <n v="1917500"/>
    <n v="11505000"/>
    <n v="5752500"/>
    <n v="7670000"/>
    <x v="51"/>
  </r>
  <r>
    <x v="2"/>
    <x v="6"/>
    <x v="51"/>
    <x v="52"/>
    <n v="3875000"/>
    <n v="1937500"/>
    <n v="11625000"/>
    <n v="5812500"/>
    <n v="7750000"/>
    <x v="52"/>
  </r>
  <r>
    <x v="2"/>
    <x v="6"/>
    <x v="52"/>
    <x v="53"/>
    <n v="4435000"/>
    <n v="2217500"/>
    <n v="13305000"/>
    <n v="6652500"/>
    <n v="8870000"/>
    <x v="53"/>
  </r>
  <r>
    <x v="2"/>
    <x v="6"/>
    <x v="53"/>
    <x v="54"/>
    <n v="4875000"/>
    <n v="2437500"/>
    <n v="14625000"/>
    <n v="7312500"/>
    <n v="9750000"/>
    <x v="54"/>
  </r>
  <r>
    <x v="2"/>
    <x v="6"/>
    <x v="54"/>
    <x v="55"/>
    <n v="4995000"/>
    <n v="2497500"/>
    <n v="14985000"/>
    <n v="7492500"/>
    <n v="9990000"/>
    <x v="55"/>
  </r>
  <r>
    <x v="2"/>
    <x v="6"/>
    <x v="55"/>
    <x v="56"/>
    <n v="5275000"/>
    <n v="2637500"/>
    <n v="15825000"/>
    <n v="7912500"/>
    <n v="10550000"/>
    <x v="56"/>
  </r>
  <r>
    <x v="2"/>
    <x v="7"/>
    <x v="56"/>
    <x v="57"/>
    <n v="1395000"/>
    <n v="697500"/>
    <n v="4185000"/>
    <n v="2092500"/>
    <n v="2790000"/>
    <x v="57"/>
  </r>
  <r>
    <x v="2"/>
    <x v="7"/>
    <x v="57"/>
    <x v="58"/>
    <n v="1435000"/>
    <n v="717500"/>
    <n v="4305000"/>
    <n v="2152500"/>
    <n v="2870000"/>
    <x v="58"/>
  </r>
  <r>
    <x v="2"/>
    <x v="7"/>
    <x v="58"/>
    <x v="59"/>
    <n v="2475000"/>
    <n v="1237500"/>
    <n v="7425000"/>
    <n v="3712500"/>
    <n v="4950000"/>
    <x v="59"/>
  </r>
  <r>
    <x v="2"/>
    <x v="7"/>
    <x v="59"/>
    <x v="60"/>
    <n v="2955000"/>
    <n v="1477500"/>
    <n v="8865000"/>
    <n v="4432500"/>
    <n v="5910000"/>
    <x v="60"/>
  </r>
  <r>
    <x v="2"/>
    <x v="7"/>
    <x v="60"/>
    <x v="61"/>
    <n v="5155000"/>
    <n v="2577500"/>
    <n v="15465000"/>
    <n v="7732500"/>
    <n v="10310000"/>
    <x v="61"/>
  </r>
  <r>
    <x v="3"/>
    <x v="8"/>
    <x v="61"/>
    <x v="62"/>
    <n v="1675000"/>
    <n v="837500"/>
    <n v="5025000"/>
    <n v="2512500"/>
    <n v="3350000"/>
    <x v="62"/>
  </r>
  <r>
    <x v="3"/>
    <x v="8"/>
    <x v="62"/>
    <x v="63"/>
    <n v="1995000"/>
    <n v="997500"/>
    <n v="5985000"/>
    <n v="2992500"/>
    <n v="3990000"/>
    <x v="63"/>
  </r>
  <r>
    <x v="3"/>
    <x v="8"/>
    <x v="63"/>
    <x v="64"/>
    <n v="2675000"/>
    <n v="1337500"/>
    <n v="8025000"/>
    <n v="4012500"/>
    <n v="5350000"/>
    <x v="64"/>
  </r>
  <r>
    <x v="3"/>
    <x v="8"/>
    <x v="64"/>
    <x v="65"/>
    <n v="3315000"/>
    <n v="1657500"/>
    <n v="9945000"/>
    <n v="4972500"/>
    <n v="6630000"/>
    <x v="65"/>
  </r>
  <r>
    <x v="3"/>
    <x v="8"/>
    <x v="65"/>
    <x v="66"/>
    <n v="3795000"/>
    <n v="1897500"/>
    <n v="11385000"/>
    <n v="5692500"/>
    <n v="7590000"/>
    <x v="66"/>
  </r>
  <r>
    <x v="3"/>
    <x v="8"/>
    <x v="66"/>
    <x v="67"/>
    <n v="3915000"/>
    <n v="1957500"/>
    <n v="11745000"/>
    <n v="5872500"/>
    <n v="7830000"/>
    <x v="67"/>
  </r>
  <r>
    <x v="3"/>
    <x v="8"/>
    <x v="67"/>
    <x v="68"/>
    <n v="4035000"/>
    <n v="2017500"/>
    <n v="12105000"/>
    <n v="6052500"/>
    <n v="8070000"/>
    <x v="68"/>
  </r>
  <r>
    <x v="3"/>
    <x v="8"/>
    <x v="68"/>
    <x v="69"/>
    <n v="5635000"/>
    <n v="2817500"/>
    <n v="16905000"/>
    <n v="8452500"/>
    <n v="11270000"/>
    <x v="69"/>
  </r>
  <r>
    <x v="3"/>
    <x v="9"/>
    <x v="69"/>
    <x v="70"/>
    <n v="1355000"/>
    <n v="677500"/>
    <n v="4065000"/>
    <n v="2032500"/>
    <n v="2710000"/>
    <x v="70"/>
  </r>
  <r>
    <x v="3"/>
    <x v="9"/>
    <x v="70"/>
    <x v="71"/>
    <n v="2275000"/>
    <n v="1137500"/>
    <n v="6825000"/>
    <n v="3412500"/>
    <n v="4550000"/>
    <x v="71"/>
  </r>
  <r>
    <x v="3"/>
    <x v="9"/>
    <x v="71"/>
    <x v="72"/>
    <n v="3395000"/>
    <n v="1697500"/>
    <n v="10185000"/>
    <n v="5092500"/>
    <n v="6790000"/>
    <x v="72"/>
  </r>
  <r>
    <x v="3"/>
    <x v="9"/>
    <x v="72"/>
    <x v="73"/>
    <n v="3955000"/>
    <n v="1977500"/>
    <n v="11865000"/>
    <n v="5932500"/>
    <n v="7910000"/>
    <x v="73"/>
  </r>
  <r>
    <x v="3"/>
    <x v="9"/>
    <x v="73"/>
    <x v="74"/>
    <n v="4315000"/>
    <n v="2157500"/>
    <n v="12945000"/>
    <n v="6472500"/>
    <n v="8630000"/>
    <x v="74"/>
  </r>
  <r>
    <x v="0"/>
    <x v="10"/>
    <x v="74"/>
    <x v="75"/>
    <n v="835000"/>
    <n v="417500"/>
    <n v="2505000"/>
    <n v="1252500"/>
    <n v="1670000"/>
    <x v="75"/>
  </r>
  <r>
    <x v="0"/>
    <x v="10"/>
    <x v="75"/>
    <x v="76"/>
    <n v="2555000"/>
    <n v="1277500"/>
    <n v="7665000"/>
    <n v="3832500"/>
    <n v="5110000"/>
    <x v="76"/>
  </r>
  <r>
    <x v="0"/>
    <x v="10"/>
    <x v="76"/>
    <x v="77"/>
    <n v="4795000"/>
    <n v="2397500"/>
    <n v="14385000"/>
    <n v="7192500"/>
    <n v="9590000"/>
    <x v="77"/>
  </r>
  <r>
    <x v="1"/>
    <x v="11"/>
    <x v="77"/>
    <x v="78"/>
    <n v="675000"/>
    <n v="337500"/>
    <n v="2025000"/>
    <n v="1012500"/>
    <n v="1350000"/>
    <x v="78"/>
  </r>
  <r>
    <x v="1"/>
    <x v="11"/>
    <x v="78"/>
    <x v="79"/>
    <n v="955000"/>
    <n v="477500"/>
    <n v="2865000"/>
    <n v="1432500"/>
    <n v="1910000"/>
    <x v="79"/>
  </r>
  <r>
    <x v="1"/>
    <x v="11"/>
    <x v="79"/>
    <x v="80"/>
    <n v="1515000"/>
    <n v="757500"/>
    <n v="4545000"/>
    <n v="2272500"/>
    <n v="3030000"/>
    <x v="80"/>
  </r>
  <r>
    <x v="1"/>
    <x v="11"/>
    <x v="80"/>
    <x v="81"/>
    <n v="2235000"/>
    <n v="1117500"/>
    <n v="6705000"/>
    <n v="3352500"/>
    <n v="4470000"/>
    <x v="81"/>
  </r>
  <r>
    <x v="1"/>
    <x v="11"/>
    <x v="81"/>
    <x v="82"/>
    <n v="2915000"/>
    <n v="1457500"/>
    <n v="8745000"/>
    <n v="4372500"/>
    <n v="5830000"/>
    <x v="82"/>
  </r>
  <r>
    <x v="1"/>
    <x v="11"/>
    <x v="82"/>
    <x v="83"/>
    <n v="3035000"/>
    <n v="1517500"/>
    <n v="9105000"/>
    <n v="4552500"/>
    <n v="6070000"/>
    <x v="83"/>
  </r>
  <r>
    <x v="1"/>
    <x v="11"/>
    <x v="83"/>
    <x v="84"/>
    <n v="3195000"/>
    <n v="1597500"/>
    <n v="9585000"/>
    <n v="4792500"/>
    <n v="6390000"/>
    <x v="84"/>
  </r>
  <r>
    <x v="1"/>
    <x v="11"/>
    <x v="84"/>
    <x v="85"/>
    <n v="3355000"/>
    <n v="1677500"/>
    <n v="10065000"/>
    <n v="5032500"/>
    <n v="6710000"/>
    <x v="85"/>
  </r>
  <r>
    <x v="1"/>
    <x v="11"/>
    <x v="85"/>
    <x v="86"/>
    <n v="3435000"/>
    <n v="1717500"/>
    <n v="10305000"/>
    <n v="5152500"/>
    <n v="6870000"/>
    <x v="86"/>
  </r>
  <r>
    <x v="1"/>
    <x v="11"/>
    <x v="86"/>
    <x v="87"/>
    <n v="4155000"/>
    <n v="2077500"/>
    <n v="12465000"/>
    <n v="6232500"/>
    <n v="8310000"/>
    <x v="87"/>
  </r>
  <r>
    <x v="1"/>
    <x v="11"/>
    <x v="87"/>
    <x v="88"/>
    <n v="4595000"/>
    <n v="2297500"/>
    <n v="13785000"/>
    <n v="6892500"/>
    <n v="9190000"/>
    <x v="88"/>
  </r>
  <r>
    <x v="1"/>
    <x v="11"/>
    <x v="88"/>
    <x v="89"/>
    <n v="5395000"/>
    <n v="2697500"/>
    <n v="16185000"/>
    <n v="8092500"/>
    <n v="10790000"/>
    <x v="89"/>
  </r>
  <r>
    <x v="1"/>
    <x v="11"/>
    <x v="89"/>
    <x v="90"/>
    <n v="5475000"/>
    <n v="2737500"/>
    <n v="16425000"/>
    <n v="8212500"/>
    <n v="10950000"/>
    <x v="90"/>
  </r>
  <r>
    <x v="1"/>
    <x v="11"/>
    <x v="90"/>
    <x v="91"/>
    <n v="5595000"/>
    <n v="2797500"/>
    <n v="16785000"/>
    <n v="8392500"/>
    <n v="11190000"/>
    <x v="91"/>
  </r>
  <r>
    <x v="1"/>
    <x v="12"/>
    <x v="91"/>
    <x v="92"/>
    <n v="2515000"/>
    <n v="1257500"/>
    <n v="7545000"/>
    <n v="3772500"/>
    <n v="5030000"/>
    <x v="92"/>
  </r>
  <r>
    <x v="1"/>
    <x v="12"/>
    <x v="92"/>
    <x v="93"/>
    <n v="3235000"/>
    <n v="1617500"/>
    <n v="9705000"/>
    <n v="4852500"/>
    <n v="6470000"/>
    <x v="93"/>
  </r>
  <r>
    <x v="1"/>
    <x v="12"/>
    <x v="93"/>
    <x v="94"/>
    <n v="4475000"/>
    <n v="2237500"/>
    <n v="13425000"/>
    <n v="6712500"/>
    <n v="8950000"/>
    <x v="94"/>
  </r>
  <r>
    <x v="1"/>
    <x v="12"/>
    <x v="94"/>
    <x v="95"/>
    <n v="4515000"/>
    <n v="2257500"/>
    <n v="13545000"/>
    <n v="6772500"/>
    <n v="9030000"/>
    <x v="95"/>
  </r>
  <r>
    <x v="1"/>
    <x v="12"/>
    <x v="95"/>
    <x v="96"/>
    <n v="4635000"/>
    <n v="2317500"/>
    <n v="13905000"/>
    <n v="6952500"/>
    <n v="9270000"/>
    <x v="96"/>
  </r>
  <r>
    <x v="2"/>
    <x v="13"/>
    <x v="96"/>
    <x v="97"/>
    <n v="915000"/>
    <n v="457500"/>
    <n v="2745000"/>
    <n v="1372500"/>
    <n v="1830000"/>
    <x v="97"/>
  </r>
  <r>
    <x v="2"/>
    <x v="13"/>
    <x v="97"/>
    <x v="98"/>
    <n v="1235000"/>
    <n v="617500"/>
    <n v="3705000"/>
    <n v="1852500"/>
    <n v="2470000"/>
    <x v="98"/>
  </r>
  <r>
    <x v="2"/>
    <x v="13"/>
    <x v="98"/>
    <x v="99"/>
    <n v="3115000"/>
    <n v="1557500"/>
    <n v="9345000"/>
    <n v="4672500"/>
    <n v="6230000"/>
    <x v="99"/>
  </r>
  <r>
    <x v="1"/>
    <x v="14"/>
    <x v="99"/>
    <x v="100"/>
    <n v="1475000"/>
    <n v="737500"/>
    <n v="4425000"/>
    <n v="2212500"/>
    <n v="2950000"/>
    <x v="100"/>
  </r>
  <r>
    <x v="1"/>
    <x v="14"/>
    <x v="100"/>
    <x v="101"/>
    <n v="2195000"/>
    <n v="1097500"/>
    <n v="6585000"/>
    <n v="3292500"/>
    <n v="4390000"/>
    <x v="101"/>
  </r>
  <r>
    <x v="1"/>
    <x v="14"/>
    <x v="101"/>
    <x v="102"/>
    <n v="2435000"/>
    <n v="1217500"/>
    <n v="7305000"/>
    <n v="3652500"/>
    <n v="4870000"/>
    <x v="102"/>
  </r>
  <r>
    <x v="1"/>
    <x v="14"/>
    <x v="102"/>
    <x v="103"/>
    <n v="3515000"/>
    <n v="1757500"/>
    <n v="10545000"/>
    <n v="5272500"/>
    <n v="7030000"/>
    <x v="103"/>
  </r>
  <r>
    <x v="1"/>
    <x v="14"/>
    <x v="103"/>
    <x v="104"/>
    <n v="4915000"/>
    <n v="2457500"/>
    <n v="14745000"/>
    <n v="7372500"/>
    <n v="9830000"/>
    <x v="104"/>
  </r>
  <r>
    <x v="1"/>
    <x v="14"/>
    <x v="104"/>
    <x v="105"/>
    <n v="5355000"/>
    <n v="2677500"/>
    <n v="16065000"/>
    <n v="8032500"/>
    <n v="10710000"/>
    <x v="105"/>
  </r>
  <r>
    <x v="1"/>
    <x v="15"/>
    <x v="105"/>
    <x v="106"/>
    <n v="715000"/>
    <n v="357500"/>
    <n v="2145000"/>
    <n v="1072500"/>
    <n v="1430000"/>
    <x v="106"/>
  </r>
  <r>
    <x v="1"/>
    <x v="15"/>
    <x v="106"/>
    <x v="107"/>
    <n v="1155000"/>
    <n v="577500"/>
    <n v="3465000"/>
    <n v="1732500"/>
    <n v="2310000"/>
    <x v="107"/>
  </r>
  <r>
    <x v="1"/>
    <x v="15"/>
    <x v="107"/>
    <x v="108"/>
    <n v="1275000"/>
    <n v="637500"/>
    <n v="3825000"/>
    <n v="1912500"/>
    <n v="2550000"/>
    <x v="108"/>
  </r>
  <r>
    <x v="1"/>
    <x v="15"/>
    <x v="108"/>
    <x v="109"/>
    <n v="1555000"/>
    <n v="777500"/>
    <n v="4665000"/>
    <n v="2332500"/>
    <n v="3110000"/>
    <x v="109"/>
  </r>
  <r>
    <x v="1"/>
    <x v="15"/>
    <x v="109"/>
    <x v="110"/>
    <n v="2755000"/>
    <n v="1377500"/>
    <n v="8265000"/>
    <n v="4132500"/>
    <n v="5510000"/>
    <x v="110"/>
  </r>
  <r>
    <x v="1"/>
    <x v="15"/>
    <x v="110"/>
    <x v="111"/>
    <n v="2995000"/>
    <n v="1497500"/>
    <n v="8985000"/>
    <n v="4492500"/>
    <n v="5990000"/>
    <x v="111"/>
  </r>
  <r>
    <x v="1"/>
    <x v="15"/>
    <x v="111"/>
    <x v="112"/>
    <n v="3475000"/>
    <n v="1737500"/>
    <n v="10425000"/>
    <n v="5212500"/>
    <n v="6950000"/>
    <x v="112"/>
  </r>
  <r>
    <x v="1"/>
    <x v="15"/>
    <x v="112"/>
    <x v="113"/>
    <n v="3995000"/>
    <n v="1997500"/>
    <n v="11985000"/>
    <n v="5992500"/>
    <n v="7990000"/>
    <x v="113"/>
  </r>
  <r>
    <x v="1"/>
    <x v="15"/>
    <x v="113"/>
    <x v="114"/>
    <n v="4835000"/>
    <n v="2417500"/>
    <n v="14505000"/>
    <n v="7252500"/>
    <n v="9670000"/>
    <x v="114"/>
  </r>
  <r>
    <x v="1"/>
    <x v="15"/>
    <x v="114"/>
    <x v="115"/>
    <n v="5075000"/>
    <n v="2537500"/>
    <n v="15225000"/>
    <n v="7612500"/>
    <n v="10150000"/>
    <x v="115"/>
  </r>
  <r>
    <x v="1"/>
    <x v="15"/>
    <x v="115"/>
    <x v="116"/>
    <n v="5235000"/>
    <n v="2617500"/>
    <n v="15705000"/>
    <n v="7852500"/>
    <n v="10470000"/>
    <x v="116"/>
  </r>
  <r>
    <x v="0"/>
    <x v="16"/>
    <x v="116"/>
    <x v="117"/>
    <n v="755000"/>
    <n v="377500"/>
    <n v="2265000"/>
    <n v="1132500"/>
    <n v="1510000"/>
    <x v="117"/>
  </r>
  <r>
    <x v="0"/>
    <x v="16"/>
    <x v="117"/>
    <x v="118"/>
    <n v="875000"/>
    <n v="437500"/>
    <n v="2625000"/>
    <n v="1312500"/>
    <n v="1750000"/>
    <x v="118"/>
  </r>
  <r>
    <x v="0"/>
    <x v="16"/>
    <x v="118"/>
    <x v="119"/>
    <n v="2075000"/>
    <n v="1037500"/>
    <n v="6225000"/>
    <n v="3112500"/>
    <n v="4150000"/>
    <x v="119"/>
  </r>
  <r>
    <x v="0"/>
    <x v="16"/>
    <x v="119"/>
    <x v="120"/>
    <n v="2115000"/>
    <n v="1057500"/>
    <n v="6345000"/>
    <n v="3172500"/>
    <n v="4230000"/>
    <x v="120"/>
  </r>
  <r>
    <x v="0"/>
    <x v="16"/>
    <x v="120"/>
    <x v="121"/>
    <n v="4275000"/>
    <n v="2137500"/>
    <n v="12825000"/>
    <n v="6412500"/>
    <n v="8550000"/>
    <x v="121"/>
  </r>
  <r>
    <x v="0"/>
    <x v="16"/>
    <x v="121"/>
    <x v="122"/>
    <n v="4555000"/>
    <n v="2277500"/>
    <n v="13665000"/>
    <n v="6832500"/>
    <n v="9110000"/>
    <x v="122"/>
  </r>
  <r>
    <x v="0"/>
    <x v="16"/>
    <x v="122"/>
    <x v="123"/>
    <n v="4675000"/>
    <n v="2337500"/>
    <n v="14025000"/>
    <n v="7012500"/>
    <n v="9350000"/>
    <x v="123"/>
  </r>
  <r>
    <x v="0"/>
    <x v="16"/>
    <x v="123"/>
    <x v="124"/>
    <n v="5115000"/>
    <n v="2557500"/>
    <n v="15345000"/>
    <n v="7672500"/>
    <n v="10230000"/>
    <x v="124"/>
  </r>
  <r>
    <x v="0"/>
    <x v="16"/>
    <x v="124"/>
    <x v="125"/>
    <n v="5195000"/>
    <n v="2597500"/>
    <n v="15585000"/>
    <n v="7792500"/>
    <n v="10390000"/>
    <x v="125"/>
  </r>
  <r>
    <x v="0"/>
    <x v="16"/>
    <x v="125"/>
    <x v="126"/>
    <n v="5515000"/>
    <n v="2757500"/>
    <n v="16545000"/>
    <n v="8272500"/>
    <n v="11030000"/>
    <x v="1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0" applyNumberFormats="0" applyBorderFormats="0" applyFontFormats="0" applyPatternFormats="0" applyAlignmentFormats="0" applyWidthHeightFormats="1" dataCaption="Valores" updatedVersion="5" minRefreshableVersion="5" useAutoFormatting="1" itemPrintTitles="1" createdVersion="5" indent="0" outline="1" outlineData="1" multipleFieldFilters="0" chartFormat="1">
  <location ref="A3:C134" firstHeaderRow="0" firstDataRow="1" firstDataCol="1"/>
  <pivotFields count="17">
    <pivotField axis="axisRow" showAll="0">
      <items count="5">
        <item x="2"/>
        <item x="0"/>
        <item x="1"/>
        <item x="3"/>
        <item t="default"/>
      </items>
    </pivotField>
    <pivotField showAll="0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axis="axisRow" showAll="0">
      <items count="127">
        <item x="34"/>
        <item x="20"/>
        <item x="68"/>
        <item x="90"/>
        <item x="40"/>
        <item x="125"/>
        <item x="89"/>
        <item x="19"/>
        <item x="88"/>
        <item x="104"/>
        <item x="27"/>
        <item x="55"/>
        <item x="115"/>
        <item x="124"/>
        <item x="60"/>
        <item x="123"/>
        <item x="114"/>
        <item x="33"/>
        <item x="54"/>
        <item x="15"/>
        <item x="103"/>
        <item x="53"/>
        <item x="113"/>
        <item x="76"/>
        <item x="14"/>
        <item x="122"/>
        <item x="95"/>
        <item x="87"/>
        <item x="121"/>
        <item x="94"/>
        <item x="93"/>
        <item x="52"/>
        <item x="26"/>
        <item x="5"/>
        <item x="73"/>
        <item x="120"/>
        <item x="39"/>
        <item x="25"/>
        <item x="86"/>
        <item x="32"/>
        <item x="18"/>
        <item x="67"/>
        <item x="112"/>
        <item x="72"/>
        <item x="66"/>
        <item x="51"/>
        <item x="50"/>
        <item x="65"/>
        <item x="24"/>
        <item x="49"/>
        <item x="48"/>
        <item x="4"/>
        <item x="23"/>
        <item x="31"/>
        <item x="102"/>
        <item x="111"/>
        <item x="85"/>
        <item x="71"/>
        <item x="84"/>
        <item x="64"/>
        <item x="3"/>
        <item x="92"/>
        <item x="83"/>
        <item x="10"/>
        <item x="98"/>
        <item x="9"/>
        <item x="82"/>
        <item x="110"/>
        <item x="59"/>
        <item x="81"/>
        <item x="47"/>
        <item x="38"/>
        <item x="17"/>
        <item x="109"/>
        <item x="46"/>
        <item x="63"/>
        <item x="37"/>
        <item x="36"/>
        <item x="75"/>
        <item x="91"/>
        <item x="58"/>
        <item x="101"/>
        <item x="22"/>
        <item x="45"/>
        <item x="44"/>
        <item x="70"/>
        <item x="80"/>
        <item x="100"/>
        <item x="21"/>
        <item x="119"/>
        <item x="118"/>
        <item x="30"/>
        <item x="62"/>
        <item x="2"/>
        <item x="29"/>
        <item x="1"/>
        <item x="13"/>
        <item x="12"/>
        <item x="11"/>
        <item x="28"/>
        <item x="61"/>
        <item x="43"/>
        <item x="42"/>
        <item x="108"/>
        <item x="79"/>
        <item x="99"/>
        <item x="57"/>
        <item x="56"/>
        <item x="69"/>
        <item x="16"/>
        <item x="107"/>
        <item x="97"/>
        <item x="8"/>
        <item x="106"/>
        <item x="41"/>
        <item x="0"/>
        <item x="35"/>
        <item x="7"/>
        <item x="78"/>
        <item x="96"/>
        <item x="117"/>
        <item x="74"/>
        <item x="6"/>
        <item x="116"/>
        <item x="105"/>
        <item x="77"/>
        <item t="default"/>
      </items>
    </pivotField>
    <pivotField numFmtId="14" showAll="0">
      <items count="128">
        <item x="78"/>
        <item x="106"/>
        <item x="117"/>
        <item x="6"/>
        <item x="75"/>
        <item x="118"/>
        <item x="97"/>
        <item x="79"/>
        <item x="7"/>
        <item x="35"/>
        <item x="0"/>
        <item x="42"/>
        <item x="107"/>
        <item x="8"/>
        <item x="98"/>
        <item x="108"/>
        <item x="16"/>
        <item x="70"/>
        <item x="57"/>
        <item x="58"/>
        <item x="100"/>
        <item x="80"/>
        <item x="109"/>
        <item x="43"/>
        <item x="44"/>
        <item x="62"/>
        <item x="28"/>
        <item x="11"/>
        <item x="12"/>
        <item x="13"/>
        <item x="1"/>
        <item x="29"/>
        <item x="2"/>
        <item x="63"/>
        <item x="30"/>
        <item x="119"/>
        <item x="120"/>
        <item x="21"/>
        <item x="101"/>
        <item x="81"/>
        <item x="71"/>
        <item x="45"/>
        <item x="46"/>
        <item x="22"/>
        <item x="102"/>
        <item x="59"/>
        <item x="92"/>
        <item x="76"/>
        <item x="36"/>
        <item x="37"/>
        <item x="64"/>
        <item x="47"/>
        <item x="110"/>
        <item x="17"/>
        <item x="38"/>
        <item x="48"/>
        <item x="82"/>
        <item x="60"/>
        <item x="111"/>
        <item x="83"/>
        <item x="9"/>
        <item x="99"/>
        <item x="10"/>
        <item x="84"/>
        <item x="93"/>
        <item x="3"/>
        <item x="65"/>
        <item x="85"/>
        <item x="72"/>
        <item x="86"/>
        <item x="112"/>
        <item x="103"/>
        <item x="31"/>
        <item x="23"/>
        <item x="4"/>
        <item x="49"/>
        <item x="50"/>
        <item x="24"/>
        <item x="66"/>
        <item x="51"/>
        <item x="52"/>
        <item x="67"/>
        <item x="73"/>
        <item x="113"/>
        <item x="68"/>
        <item x="18"/>
        <item x="32"/>
        <item x="87"/>
        <item x="25"/>
        <item x="39"/>
        <item x="121"/>
        <item x="74"/>
        <item x="5"/>
        <item x="26"/>
        <item x="53"/>
        <item x="94"/>
        <item x="95"/>
        <item x="122"/>
        <item x="88"/>
        <item x="96"/>
        <item x="123"/>
        <item x="14"/>
        <item x="40"/>
        <item x="77"/>
        <item x="114"/>
        <item x="54"/>
        <item x="104"/>
        <item x="15"/>
        <item x="55"/>
        <item x="33"/>
        <item x="115"/>
        <item x="124"/>
        <item x="61"/>
        <item x="125"/>
        <item x="116"/>
        <item x="56"/>
        <item x="27"/>
        <item x="105"/>
        <item x="89"/>
        <item x="19"/>
        <item x="90"/>
        <item x="126"/>
        <item x="41"/>
        <item x="91"/>
        <item x="69"/>
        <item x="20"/>
        <item x="34"/>
        <item t="default"/>
      </items>
    </pivotField>
    <pivotField numFmtId="179" showAll="0"/>
    <pivotField numFmtId="179" showAll="0"/>
    <pivotField numFmtId="179" showAll="0"/>
    <pivotField numFmtId="179" showAll="0"/>
    <pivotField numFmtId="179" showAll="0"/>
    <pivotField dataField="1" numFmtId="179" showAll="0">
      <items count="128">
        <item x="78"/>
        <item x="106"/>
        <item x="117"/>
        <item x="6"/>
        <item x="75"/>
        <item x="118"/>
        <item x="97"/>
        <item x="79"/>
        <item x="7"/>
        <item x="35"/>
        <item x="0"/>
        <item x="42"/>
        <item x="107"/>
        <item x="8"/>
        <item x="98"/>
        <item x="108"/>
        <item x="16"/>
        <item x="70"/>
        <item x="57"/>
        <item x="58"/>
        <item x="100"/>
        <item x="80"/>
        <item x="109"/>
        <item x="43"/>
        <item x="44"/>
        <item x="62"/>
        <item x="28"/>
        <item x="11"/>
        <item x="12"/>
        <item x="13"/>
        <item x="1"/>
        <item x="29"/>
        <item x="2"/>
        <item x="63"/>
        <item x="30"/>
        <item x="119"/>
        <item x="120"/>
        <item x="21"/>
        <item x="101"/>
        <item x="81"/>
        <item x="71"/>
        <item x="45"/>
        <item x="46"/>
        <item x="22"/>
        <item x="102"/>
        <item x="59"/>
        <item x="92"/>
        <item x="76"/>
        <item x="36"/>
        <item x="37"/>
        <item x="64"/>
        <item x="47"/>
        <item x="110"/>
        <item x="17"/>
        <item x="38"/>
        <item x="48"/>
        <item x="82"/>
        <item x="60"/>
        <item x="111"/>
        <item x="83"/>
        <item x="9"/>
        <item x="99"/>
        <item x="10"/>
        <item x="84"/>
        <item x="93"/>
        <item x="3"/>
        <item x="65"/>
        <item x="85"/>
        <item x="72"/>
        <item x="86"/>
        <item x="112"/>
        <item x="103"/>
        <item x="31"/>
        <item x="23"/>
        <item x="4"/>
        <item x="49"/>
        <item x="50"/>
        <item x="24"/>
        <item x="66"/>
        <item x="51"/>
        <item x="52"/>
        <item x="67"/>
        <item x="73"/>
        <item x="113"/>
        <item x="68"/>
        <item x="18"/>
        <item x="32"/>
        <item x="87"/>
        <item x="25"/>
        <item x="39"/>
        <item x="121"/>
        <item x="74"/>
        <item x="5"/>
        <item x="26"/>
        <item x="53"/>
        <item x="94"/>
        <item x="95"/>
        <item x="122"/>
        <item x="88"/>
        <item x="96"/>
        <item x="123"/>
        <item x="14"/>
        <item x="40"/>
        <item x="77"/>
        <item x="114"/>
        <item x="54"/>
        <item x="104"/>
        <item x="15"/>
        <item x="55"/>
        <item x="33"/>
        <item x="115"/>
        <item x="124"/>
        <item x="61"/>
        <item x="125"/>
        <item x="116"/>
        <item x="56"/>
        <item x="27"/>
        <item x="105"/>
        <item x="89"/>
        <item x="19"/>
        <item x="90"/>
        <item x="126"/>
        <item x="41"/>
        <item x="91"/>
        <item x="69"/>
        <item x="20"/>
        <item x="34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</pivotFields>
  <rowFields count="2">
    <field x="0"/>
    <field x="2"/>
  </rowFields>
  <rowItems count="131">
    <i>
      <x/>
    </i>
    <i r="1">
      <x v="4"/>
    </i>
    <i r="1">
      <x v="11"/>
    </i>
    <i r="1">
      <x v="14"/>
    </i>
    <i r="1">
      <x v="18"/>
    </i>
    <i r="1">
      <x v="19"/>
    </i>
    <i r="1">
      <x v="21"/>
    </i>
    <i r="1">
      <x v="24"/>
    </i>
    <i r="1">
      <x v="31"/>
    </i>
    <i r="1">
      <x v="36"/>
    </i>
    <i r="1">
      <x v="45"/>
    </i>
    <i r="1">
      <x v="46"/>
    </i>
    <i r="1">
      <x v="49"/>
    </i>
    <i r="1">
      <x v="50"/>
    </i>
    <i r="1">
      <x v="64"/>
    </i>
    <i r="1">
      <x v="68"/>
    </i>
    <i r="1">
      <x v="70"/>
    </i>
    <i r="1">
      <x v="71"/>
    </i>
    <i r="1">
      <x v="74"/>
    </i>
    <i r="1">
      <x v="76"/>
    </i>
    <i r="1">
      <x v="77"/>
    </i>
    <i r="1">
      <x v="80"/>
    </i>
    <i r="1">
      <x v="83"/>
    </i>
    <i r="1">
      <x v="84"/>
    </i>
    <i r="1">
      <x v="96"/>
    </i>
    <i r="1">
      <x v="97"/>
    </i>
    <i r="1">
      <x v="98"/>
    </i>
    <i r="1">
      <x v="101"/>
    </i>
    <i r="1">
      <x v="102"/>
    </i>
    <i r="1">
      <x v="106"/>
    </i>
    <i r="1">
      <x v="107"/>
    </i>
    <i r="1">
      <x v="111"/>
    </i>
    <i r="1">
      <x v="114"/>
    </i>
    <i r="1">
      <x v="116"/>
    </i>
    <i r="1">
      <x v="119"/>
    </i>
    <i>
      <x v="1"/>
    </i>
    <i r="1">
      <x v="5"/>
    </i>
    <i r="1">
      <x v="10"/>
    </i>
    <i r="1">
      <x v="13"/>
    </i>
    <i r="1">
      <x v="15"/>
    </i>
    <i r="1">
      <x v="23"/>
    </i>
    <i r="1">
      <x v="25"/>
    </i>
    <i r="1">
      <x v="28"/>
    </i>
    <i r="1">
      <x v="32"/>
    </i>
    <i r="1">
      <x v="33"/>
    </i>
    <i r="1">
      <x v="35"/>
    </i>
    <i r="1">
      <x v="37"/>
    </i>
    <i r="1">
      <x v="48"/>
    </i>
    <i r="1">
      <x v="51"/>
    </i>
    <i r="1">
      <x v="52"/>
    </i>
    <i r="1">
      <x v="60"/>
    </i>
    <i r="1">
      <x v="78"/>
    </i>
    <i r="1">
      <x v="82"/>
    </i>
    <i r="1">
      <x v="88"/>
    </i>
    <i r="1">
      <x v="89"/>
    </i>
    <i r="1">
      <x v="90"/>
    </i>
    <i r="1">
      <x v="93"/>
    </i>
    <i r="1">
      <x v="95"/>
    </i>
    <i r="1">
      <x v="115"/>
    </i>
    <i r="1">
      <x v="120"/>
    </i>
    <i r="1">
      <x v="121"/>
    </i>
    <i r="1">
      <x v="123"/>
    </i>
    <i>
      <x v="2"/>
    </i>
    <i r="1">
      <x v="3"/>
    </i>
    <i r="1">
      <x v="6"/>
    </i>
    <i r="1">
      <x v="8"/>
    </i>
    <i r="1">
      <x v="9"/>
    </i>
    <i r="1">
      <x v="12"/>
    </i>
    <i r="1">
      <x v="16"/>
    </i>
    <i r="1">
      <x v="20"/>
    </i>
    <i r="1">
      <x v="22"/>
    </i>
    <i r="1">
      <x v="26"/>
    </i>
    <i r="1">
      <x v="27"/>
    </i>
    <i r="1">
      <x v="29"/>
    </i>
    <i r="1">
      <x v="30"/>
    </i>
    <i r="1">
      <x v="38"/>
    </i>
    <i r="1">
      <x v="42"/>
    </i>
    <i r="1">
      <x v="54"/>
    </i>
    <i r="1">
      <x v="55"/>
    </i>
    <i r="1">
      <x v="56"/>
    </i>
    <i r="1">
      <x v="58"/>
    </i>
    <i r="1">
      <x v="61"/>
    </i>
    <i r="1">
      <x v="62"/>
    </i>
    <i r="1">
      <x v="63"/>
    </i>
    <i r="1">
      <x v="65"/>
    </i>
    <i r="1">
      <x v="66"/>
    </i>
    <i r="1">
      <x v="67"/>
    </i>
    <i r="1">
      <x v="69"/>
    </i>
    <i r="1">
      <x v="73"/>
    </i>
    <i r="1">
      <x v="79"/>
    </i>
    <i r="1">
      <x v="81"/>
    </i>
    <i r="1">
      <x v="86"/>
    </i>
    <i r="1">
      <x v="87"/>
    </i>
    <i r="1">
      <x v="103"/>
    </i>
    <i r="1">
      <x v="104"/>
    </i>
    <i r="1">
      <x v="105"/>
    </i>
    <i r="1">
      <x v="110"/>
    </i>
    <i r="1">
      <x v="112"/>
    </i>
    <i r="1">
      <x v="113"/>
    </i>
    <i r="1">
      <x v="117"/>
    </i>
    <i r="1">
      <x v="118"/>
    </i>
    <i r="1">
      <x v="122"/>
    </i>
    <i r="1">
      <x v="124"/>
    </i>
    <i r="1">
      <x v="125"/>
    </i>
    <i>
      <x v="3"/>
    </i>
    <i r="1">
      <x/>
    </i>
    <i r="1">
      <x v="1"/>
    </i>
    <i r="1">
      <x v="2"/>
    </i>
    <i r="1">
      <x v="7"/>
    </i>
    <i r="1">
      <x v="17"/>
    </i>
    <i r="1">
      <x v="34"/>
    </i>
    <i r="1">
      <x v="39"/>
    </i>
    <i r="1">
      <x v="40"/>
    </i>
    <i r="1">
      <x v="41"/>
    </i>
    <i r="1">
      <x v="43"/>
    </i>
    <i r="1">
      <x v="44"/>
    </i>
    <i r="1">
      <x v="47"/>
    </i>
    <i r="1">
      <x v="53"/>
    </i>
    <i r="1">
      <x v="57"/>
    </i>
    <i r="1">
      <x v="59"/>
    </i>
    <i r="1">
      <x v="72"/>
    </i>
    <i r="1">
      <x v="75"/>
    </i>
    <i r="1">
      <x v="85"/>
    </i>
    <i r="1">
      <x v="91"/>
    </i>
    <i r="1">
      <x v="92"/>
    </i>
    <i r="1">
      <x v="94"/>
    </i>
    <i r="1">
      <x v="99"/>
    </i>
    <i r="1">
      <x v="100"/>
    </i>
    <i r="1">
      <x v="108"/>
    </i>
    <i r="1">
      <x v="109"/>
    </i>
    <i t="grand">
      <x/>
    </i>
  </rowItems>
  <colFields count="1">
    <field x="-2"/>
  </colFields>
  <colItems count="2">
    <i>
      <x/>
    </i>
    <i i="1">
      <x v="1"/>
    </i>
  </colItems>
  <dataFields count="2">
    <dataField name="Suma de Habitantes" fld="9" baseField="0" baseItem="0"/>
    <dataField name="Suma de CFuerza Productiva" fld="16" baseField="0" baseItem="0" numFmtId="179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aciónDeDatos_País" sourceName="País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País" cache="SegmentaciónDeDatos_País" caption="País" rowHeight="241300"/>
</slicers>
</file>

<file path=xl/tables/table1.xml><?xml version="1.0" encoding="utf-8"?>
<table xmlns="http://schemas.openxmlformats.org/spreadsheetml/2006/main" id="1" name="Tabla1" displayName="Tabla1" ref="A1:M109" totalsRowShown="0" headerRowDxfId="11" tableBorderDxfId="10" headerRowCellStyle="Normal_ClientesCEPS 2" dataCellStyle="Normal_ClientesCEPS 2">
  <autoFilter ref="A1:M109"/>
  <tableColumns count="13">
    <tableColumn id="1" name="Codigo" dataDxfId="9" dataCellStyle="Normal_ClientesCEPS 2"/>
    <tableColumn id="2" name="Empresa" dataDxfId="8" dataCellStyle="Normal_ClientesCEPS 2"/>
    <tableColumn id="3" name="Categ" dataDxfId="7" dataCellStyle="Normal_ClientesCEPS 2"/>
    <tableColumn id="4" name="Contacto" dataDxfId="6">
      <calculatedColumnFormula>VLOOKUP(A2,BaseGeneral!$A$2:$E$109,5,0)</calculatedColumnFormula>
    </tableColumn>
    <tableColumn id="5" name="Edad" dataDxfId="5" dataCellStyle="Normal_ClientesCEPS 2"/>
    <tableColumn id="6" name="Cargo Contacto" dataDxfId="4" dataCellStyle="Normal_ClientesCEPS 2"/>
    <tableColumn id="7" name="Fecha Ingreso" dataDxfId="3" dataCellStyle="Normal_ClientesCEPS 2"/>
    <tableColumn id="8" name="Zona" dataDxfId="2" dataCellStyle="Normal_ClientesCEPS 2"/>
    <tableColumn id="9" name="País" dataDxfId="1" dataCellStyle="Normal_ClientesCEPS 2"/>
    <tableColumn id="10" name="Saldo" dataDxfId="0" dataCellStyle="Normal_ClientesCEPS 2"/>
    <tableColumn id="11" name="Comisión" dataCellStyle="Normal_ClientesCEPS 2"/>
    <tableColumn id="12" name="Movilidad" dataCellStyle="Normal_ClientesCEPS 2"/>
    <tableColumn id="13" name="Total" dataCellStyle="Normal_ClientesCEPS 2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name="NativeTimeline_Fecha_de_Censo" sourceName="Fecha de Censo">
  <pivotTables>
    <pivotTable tabId="13" name="Tabla dinámica2"/>
  </pivotTables>
  <state minimalRefreshVersion="6" lastRefreshVersion="6" pivotCacheId="1" filterType="unknown">
    <bounds startDate="2010-01-01T00:00:00" endDate="201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mc:Ignorable="x">
  <timeline name="Fecha de Censo" cache="NativeTimeline_Fecha_de_Censo" caption="Fecha de Censo" level="2" selectionLevel="2" scrollPosition="2010-01-01T00:00:00"/>
</timeline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7"/>
  <sheetViews>
    <sheetView topLeftCell="A49" zoomScale="120" zoomScaleNormal="120" workbookViewId="0">
      <selection activeCell="B10" sqref="B10"/>
    </sheetView>
  </sheetViews>
  <sheetFormatPr baseColWidth="10" defaultColWidth="11.42578125" defaultRowHeight="15" x14ac:dyDescent="0.25"/>
  <cols>
    <col min="1" max="1" width="7.42578125" style="3" bestFit="1" customWidth="1"/>
    <col min="2" max="2" width="35.28515625" style="3" customWidth="1"/>
    <col min="3" max="3" width="15.42578125" style="3" bestFit="1" customWidth="1"/>
    <col min="4" max="4" width="18.140625" style="58" bestFit="1" customWidth="1"/>
    <col min="5" max="5" width="18.140625" style="3" bestFit="1" customWidth="1"/>
    <col min="6" max="6" width="13.5703125" style="3" bestFit="1" customWidth="1"/>
    <col min="7" max="7" width="13.5703125" style="3" customWidth="1"/>
    <col min="8" max="16384" width="11.42578125" style="3"/>
  </cols>
  <sheetData>
    <row r="1" spans="1:7" s="7" customFormat="1" x14ac:dyDescent="0.25">
      <c r="A1" s="51" t="s">
        <v>63</v>
      </c>
      <c r="B1" s="52" t="s">
        <v>9</v>
      </c>
      <c r="C1" s="59" t="s">
        <v>12</v>
      </c>
      <c r="D1" s="60" t="s">
        <v>10</v>
      </c>
      <c r="E1" s="61" t="s">
        <v>11</v>
      </c>
      <c r="F1" s="62" t="s">
        <v>381</v>
      </c>
      <c r="G1" s="10"/>
    </row>
    <row r="2" spans="1:7" x14ac:dyDescent="0.25">
      <c r="A2" s="11">
        <v>1101</v>
      </c>
      <c r="B2" s="12" t="s">
        <v>62</v>
      </c>
      <c r="C2" s="11" t="s">
        <v>16</v>
      </c>
      <c r="D2" s="55">
        <v>4080000</v>
      </c>
      <c r="E2" s="63">
        <f>D2+(D2*35%)</f>
        <v>5508000</v>
      </c>
      <c r="F2" s="9">
        <f>SUM(D2:E2)</f>
        <v>9588000</v>
      </c>
      <c r="G2" s="9"/>
    </row>
    <row r="3" spans="1:7" x14ac:dyDescent="0.25">
      <c r="A3" s="11">
        <v>1113</v>
      </c>
      <c r="B3" s="12" t="s">
        <v>14</v>
      </c>
      <c r="C3" s="11" t="s">
        <v>13</v>
      </c>
      <c r="D3" s="56">
        <v>1200000</v>
      </c>
      <c r="E3" s="63">
        <f t="shared" ref="E3:E48" si="0">D3+(D3*35%)</f>
        <v>1620000</v>
      </c>
      <c r="F3" s="9">
        <f t="shared" ref="F3:F48" si="1">SUM(D3:E3)</f>
        <v>2820000</v>
      </c>
      <c r="G3" s="9"/>
    </row>
    <row r="4" spans="1:7" x14ac:dyDescent="0.25">
      <c r="A4" s="11">
        <v>1114</v>
      </c>
      <c r="B4" s="12" t="s">
        <v>48</v>
      </c>
      <c r="C4" s="11" t="s">
        <v>13</v>
      </c>
      <c r="D4" s="55">
        <v>2260000</v>
      </c>
      <c r="E4" s="63">
        <f t="shared" si="0"/>
        <v>3051000</v>
      </c>
      <c r="F4" s="9">
        <f t="shared" si="1"/>
        <v>5311000</v>
      </c>
      <c r="G4" s="9"/>
    </row>
    <row r="5" spans="1:7" x14ac:dyDescent="0.25">
      <c r="A5" s="11">
        <v>1102</v>
      </c>
      <c r="B5" s="12" t="s">
        <v>30</v>
      </c>
      <c r="C5" s="11" t="s">
        <v>16</v>
      </c>
      <c r="D5" s="56">
        <v>4000000</v>
      </c>
      <c r="E5" s="63">
        <f t="shared" si="0"/>
        <v>5400000</v>
      </c>
      <c r="F5" s="9">
        <f t="shared" si="1"/>
        <v>9400000</v>
      </c>
      <c r="G5" s="9"/>
    </row>
    <row r="6" spans="1:7" ht="26.25" x14ac:dyDescent="0.25">
      <c r="A6" s="11">
        <v>1136</v>
      </c>
      <c r="B6" s="12" t="s">
        <v>61</v>
      </c>
      <c r="C6" s="11" t="s">
        <v>87</v>
      </c>
      <c r="D6" s="55">
        <v>3950000</v>
      </c>
      <c r="E6" s="63">
        <f t="shared" si="0"/>
        <v>5332500</v>
      </c>
      <c r="F6" s="9">
        <f t="shared" si="1"/>
        <v>9282500</v>
      </c>
      <c r="G6" s="9"/>
    </row>
    <row r="7" spans="1:7" x14ac:dyDescent="0.25">
      <c r="A7" s="11">
        <v>1115</v>
      </c>
      <c r="B7" s="12" t="s">
        <v>36</v>
      </c>
      <c r="C7" s="11" t="s">
        <v>13</v>
      </c>
      <c r="D7" s="56">
        <v>5200000</v>
      </c>
      <c r="E7" s="63">
        <f t="shared" si="0"/>
        <v>7020000</v>
      </c>
      <c r="F7" s="9">
        <f t="shared" si="1"/>
        <v>12220000</v>
      </c>
      <c r="G7" s="9"/>
    </row>
    <row r="8" spans="1:7" x14ac:dyDescent="0.25">
      <c r="A8" s="11">
        <v>1103</v>
      </c>
      <c r="B8" s="12" t="s">
        <v>38</v>
      </c>
      <c r="C8" s="11" t="s">
        <v>16</v>
      </c>
      <c r="D8" s="56">
        <v>5600000</v>
      </c>
      <c r="E8" s="63">
        <f t="shared" si="0"/>
        <v>7560000</v>
      </c>
      <c r="F8" s="9">
        <f t="shared" si="1"/>
        <v>13160000</v>
      </c>
      <c r="G8" s="9"/>
    </row>
    <row r="9" spans="1:7" x14ac:dyDescent="0.25">
      <c r="A9" s="11">
        <v>1104</v>
      </c>
      <c r="B9" s="12" t="s">
        <v>26</v>
      </c>
      <c r="C9" s="11" t="s">
        <v>16</v>
      </c>
      <c r="D9" s="56">
        <v>3200000</v>
      </c>
      <c r="E9" s="63">
        <f t="shared" si="0"/>
        <v>4320000</v>
      </c>
      <c r="F9" s="9">
        <f t="shared" si="1"/>
        <v>7520000</v>
      </c>
      <c r="G9" s="9"/>
    </row>
    <row r="10" spans="1:7" x14ac:dyDescent="0.25">
      <c r="A10" s="11">
        <v>1137</v>
      </c>
      <c r="B10" s="12" t="s">
        <v>21</v>
      </c>
      <c r="C10" s="11" t="s">
        <v>87</v>
      </c>
      <c r="D10" s="56">
        <v>2200000</v>
      </c>
      <c r="E10" s="63">
        <f t="shared" si="0"/>
        <v>2970000</v>
      </c>
      <c r="F10" s="9">
        <f t="shared" si="1"/>
        <v>5170000</v>
      </c>
      <c r="G10" s="9"/>
    </row>
    <row r="11" spans="1:7" x14ac:dyDescent="0.25">
      <c r="A11" s="11">
        <v>1116</v>
      </c>
      <c r="B11" s="12" t="s">
        <v>24</v>
      </c>
      <c r="C11" s="11" t="s">
        <v>13</v>
      </c>
      <c r="D11" s="56">
        <v>2800000</v>
      </c>
      <c r="E11" s="63">
        <f t="shared" si="0"/>
        <v>3780000</v>
      </c>
      <c r="F11" s="9">
        <f t="shared" si="1"/>
        <v>6580000</v>
      </c>
      <c r="G11" s="9"/>
    </row>
    <row r="12" spans="1:7" x14ac:dyDescent="0.25">
      <c r="A12" s="11">
        <v>1105</v>
      </c>
      <c r="B12" s="12" t="s">
        <v>50</v>
      </c>
      <c r="C12" s="11" t="s">
        <v>16</v>
      </c>
      <c r="D12" s="55">
        <v>2520000</v>
      </c>
      <c r="E12" s="63">
        <f t="shared" si="0"/>
        <v>3402000</v>
      </c>
      <c r="F12" s="9">
        <f t="shared" si="1"/>
        <v>5922000</v>
      </c>
      <c r="G12" s="9"/>
    </row>
    <row r="13" spans="1:7" x14ac:dyDescent="0.25">
      <c r="A13" s="11">
        <v>1125</v>
      </c>
      <c r="B13" s="12" t="s">
        <v>39</v>
      </c>
      <c r="C13" s="13" t="s">
        <v>18</v>
      </c>
      <c r="D13" s="56">
        <v>5800000</v>
      </c>
      <c r="E13" s="63">
        <f t="shared" si="0"/>
        <v>7830000</v>
      </c>
      <c r="F13" s="9">
        <f t="shared" si="1"/>
        <v>13630000</v>
      </c>
      <c r="G13" s="9"/>
    </row>
    <row r="14" spans="1:7" x14ac:dyDescent="0.25">
      <c r="A14" s="11">
        <v>1138</v>
      </c>
      <c r="B14" s="11" t="s">
        <v>41</v>
      </c>
      <c r="C14" s="11" t="s">
        <v>87</v>
      </c>
      <c r="D14" s="55">
        <v>1350000</v>
      </c>
      <c r="E14" s="63">
        <f t="shared" si="0"/>
        <v>1822500</v>
      </c>
      <c r="F14" s="9">
        <f t="shared" si="1"/>
        <v>3172500</v>
      </c>
      <c r="G14" s="9"/>
    </row>
    <row r="15" spans="1:7" x14ac:dyDescent="0.25">
      <c r="A15" s="11">
        <v>1117</v>
      </c>
      <c r="B15" s="12" t="s">
        <v>20</v>
      </c>
      <c r="C15" s="11" t="s">
        <v>13</v>
      </c>
      <c r="D15" s="56">
        <v>2000000</v>
      </c>
      <c r="E15" s="63">
        <f t="shared" si="0"/>
        <v>2700000</v>
      </c>
      <c r="F15" s="9">
        <f t="shared" si="1"/>
        <v>4700000</v>
      </c>
      <c r="G15" s="9"/>
    </row>
    <row r="16" spans="1:7" ht="26.25" x14ac:dyDescent="0.25">
      <c r="A16" s="11">
        <v>1118</v>
      </c>
      <c r="B16" s="12" t="s">
        <v>60</v>
      </c>
      <c r="C16" s="11" t="s">
        <v>13</v>
      </c>
      <c r="D16" s="55">
        <v>3820000</v>
      </c>
      <c r="E16" s="63">
        <f t="shared" si="0"/>
        <v>5157000</v>
      </c>
      <c r="F16" s="9">
        <f t="shared" si="1"/>
        <v>8977000</v>
      </c>
      <c r="G16" s="9"/>
    </row>
    <row r="17" spans="1:7" x14ac:dyDescent="0.25">
      <c r="A17" s="11">
        <v>1139</v>
      </c>
      <c r="B17" s="12" t="s">
        <v>45</v>
      </c>
      <c r="C17" s="11" t="s">
        <v>87</v>
      </c>
      <c r="D17" s="55">
        <v>1870000</v>
      </c>
      <c r="E17" s="63">
        <f t="shared" si="0"/>
        <v>2524500</v>
      </c>
      <c r="F17" s="9">
        <f t="shared" si="1"/>
        <v>4394500</v>
      </c>
      <c r="G17" s="9"/>
    </row>
    <row r="18" spans="1:7" x14ac:dyDescent="0.25">
      <c r="A18" s="11">
        <v>1126</v>
      </c>
      <c r="B18" s="12" t="s">
        <v>51</v>
      </c>
      <c r="C18" s="13" t="s">
        <v>18</v>
      </c>
      <c r="D18" s="55">
        <v>2650000</v>
      </c>
      <c r="E18" s="63">
        <f t="shared" si="0"/>
        <v>3577500</v>
      </c>
      <c r="F18" s="9">
        <f t="shared" si="1"/>
        <v>6227500</v>
      </c>
      <c r="G18" s="9"/>
    </row>
    <row r="19" spans="1:7" x14ac:dyDescent="0.25">
      <c r="A19" s="11">
        <v>1127</v>
      </c>
      <c r="B19" s="12" t="s">
        <v>27</v>
      </c>
      <c r="C19" s="13" t="s">
        <v>18</v>
      </c>
      <c r="D19" s="56">
        <v>3400000</v>
      </c>
      <c r="E19" s="63">
        <f t="shared" si="0"/>
        <v>4590000</v>
      </c>
      <c r="F19" s="9">
        <f t="shared" si="1"/>
        <v>7990000</v>
      </c>
      <c r="G19" s="9"/>
    </row>
    <row r="20" spans="1:7" x14ac:dyDescent="0.25">
      <c r="A20" s="11">
        <v>1128</v>
      </c>
      <c r="B20" s="12" t="s">
        <v>35</v>
      </c>
      <c r="C20" s="13" t="s">
        <v>18</v>
      </c>
      <c r="D20" s="56">
        <v>5000000</v>
      </c>
      <c r="E20" s="63">
        <f t="shared" si="0"/>
        <v>6750000</v>
      </c>
      <c r="F20" s="9">
        <f t="shared" si="1"/>
        <v>11750000</v>
      </c>
      <c r="G20" s="9"/>
    </row>
    <row r="21" spans="1:7" ht="26.25" x14ac:dyDescent="0.25">
      <c r="A21" s="11">
        <v>1106</v>
      </c>
      <c r="B21" s="12" t="s">
        <v>54</v>
      </c>
      <c r="C21" s="11" t="s">
        <v>16</v>
      </c>
      <c r="D21" s="55">
        <v>3040000</v>
      </c>
      <c r="E21" s="63">
        <f t="shared" si="0"/>
        <v>4104000</v>
      </c>
      <c r="F21" s="9">
        <f t="shared" si="1"/>
        <v>7144000</v>
      </c>
      <c r="G21" s="9"/>
    </row>
    <row r="22" spans="1:7" x14ac:dyDescent="0.25">
      <c r="A22" s="11">
        <v>1107</v>
      </c>
      <c r="B22" s="12" t="s">
        <v>58</v>
      </c>
      <c r="C22" s="11" t="s">
        <v>16</v>
      </c>
      <c r="D22" s="55">
        <v>3560000</v>
      </c>
      <c r="E22" s="63">
        <f t="shared" si="0"/>
        <v>4806000</v>
      </c>
      <c r="F22" s="9">
        <f t="shared" si="1"/>
        <v>8366000</v>
      </c>
      <c r="G22" s="9"/>
    </row>
    <row r="23" spans="1:7" x14ac:dyDescent="0.25">
      <c r="A23" s="11">
        <v>1140</v>
      </c>
      <c r="B23" s="12" t="s">
        <v>25</v>
      </c>
      <c r="C23" s="11" t="s">
        <v>87</v>
      </c>
      <c r="D23" s="56">
        <v>3000000</v>
      </c>
      <c r="E23" s="63">
        <f t="shared" si="0"/>
        <v>4050000</v>
      </c>
      <c r="F23" s="9">
        <f t="shared" si="1"/>
        <v>7050000</v>
      </c>
      <c r="G23" s="9"/>
    </row>
    <row r="24" spans="1:7" x14ac:dyDescent="0.25">
      <c r="A24" s="11">
        <v>1129</v>
      </c>
      <c r="B24" s="12" t="s">
        <v>43</v>
      </c>
      <c r="C24" s="13" t="s">
        <v>18</v>
      </c>
      <c r="D24" s="55">
        <v>1610000</v>
      </c>
      <c r="E24" s="63">
        <f t="shared" si="0"/>
        <v>2173500</v>
      </c>
      <c r="F24" s="9">
        <f t="shared" si="1"/>
        <v>3783500</v>
      </c>
      <c r="G24" s="9"/>
    </row>
    <row r="25" spans="1:7" x14ac:dyDescent="0.25">
      <c r="A25" s="11">
        <v>1141</v>
      </c>
      <c r="B25" s="12" t="s">
        <v>49</v>
      </c>
      <c r="C25" s="11" t="s">
        <v>87</v>
      </c>
      <c r="D25" s="55">
        <v>2390000</v>
      </c>
      <c r="E25" s="63">
        <f t="shared" si="0"/>
        <v>3226500</v>
      </c>
      <c r="F25" s="9">
        <f t="shared" si="1"/>
        <v>5616500</v>
      </c>
      <c r="G25" s="9"/>
    </row>
    <row r="26" spans="1:7" x14ac:dyDescent="0.25">
      <c r="A26" s="11">
        <v>1142</v>
      </c>
      <c r="B26" s="12" t="s">
        <v>15</v>
      </c>
      <c r="C26" s="11" t="s">
        <v>87</v>
      </c>
      <c r="D26" s="56">
        <v>1400000</v>
      </c>
      <c r="E26" s="63">
        <f t="shared" si="0"/>
        <v>1890000</v>
      </c>
      <c r="F26" s="9">
        <f t="shared" si="1"/>
        <v>3290000</v>
      </c>
      <c r="G26" s="9"/>
    </row>
    <row r="27" spans="1:7" x14ac:dyDescent="0.25">
      <c r="A27" s="11">
        <v>1108</v>
      </c>
      <c r="B27" s="12" t="s">
        <v>17</v>
      </c>
      <c r="C27" s="11" t="s">
        <v>16</v>
      </c>
      <c r="D27" s="56">
        <v>1600000</v>
      </c>
      <c r="E27" s="63">
        <f t="shared" si="0"/>
        <v>2160000</v>
      </c>
      <c r="F27" s="9">
        <f t="shared" si="1"/>
        <v>3760000</v>
      </c>
      <c r="G27" s="9"/>
    </row>
    <row r="28" spans="1:7" x14ac:dyDescent="0.25">
      <c r="A28" s="11">
        <v>1119</v>
      </c>
      <c r="B28" s="12" t="s">
        <v>56</v>
      </c>
      <c r="C28" s="11" t="s">
        <v>13</v>
      </c>
      <c r="D28" s="55">
        <v>3300000</v>
      </c>
      <c r="E28" s="63">
        <f t="shared" si="0"/>
        <v>4455000</v>
      </c>
      <c r="F28" s="9">
        <f t="shared" si="1"/>
        <v>7755000</v>
      </c>
      <c r="G28" s="9"/>
    </row>
    <row r="29" spans="1:7" x14ac:dyDescent="0.25">
      <c r="A29" s="11">
        <v>1120</v>
      </c>
      <c r="B29" s="12" t="s">
        <v>28</v>
      </c>
      <c r="C29" s="11" t="s">
        <v>13</v>
      </c>
      <c r="D29" s="56">
        <v>3600000</v>
      </c>
      <c r="E29" s="63">
        <f t="shared" si="0"/>
        <v>4860000</v>
      </c>
      <c r="F29" s="9">
        <f t="shared" si="1"/>
        <v>8460000</v>
      </c>
      <c r="G29" s="9"/>
    </row>
    <row r="30" spans="1:7" x14ac:dyDescent="0.25">
      <c r="A30" s="11">
        <v>1143</v>
      </c>
      <c r="B30" s="12" t="s">
        <v>29</v>
      </c>
      <c r="C30" s="11" t="s">
        <v>87</v>
      </c>
      <c r="D30" s="56">
        <v>3800000</v>
      </c>
      <c r="E30" s="63">
        <f t="shared" si="0"/>
        <v>5130000</v>
      </c>
      <c r="F30" s="9">
        <f t="shared" si="1"/>
        <v>8930000</v>
      </c>
      <c r="G30" s="9"/>
    </row>
    <row r="31" spans="1:7" x14ac:dyDescent="0.25">
      <c r="A31" s="11">
        <v>1130</v>
      </c>
      <c r="B31" s="12" t="s">
        <v>31</v>
      </c>
      <c r="C31" s="13" t="s">
        <v>18</v>
      </c>
      <c r="D31" s="56">
        <v>4200000</v>
      </c>
      <c r="E31" s="63">
        <f t="shared" si="0"/>
        <v>5670000</v>
      </c>
      <c r="F31" s="9">
        <f t="shared" si="1"/>
        <v>9870000</v>
      </c>
      <c r="G31" s="9"/>
    </row>
    <row r="32" spans="1:7" x14ac:dyDescent="0.25">
      <c r="A32" s="11">
        <v>1144</v>
      </c>
      <c r="B32" s="12" t="s">
        <v>53</v>
      </c>
      <c r="C32" s="11" t="s">
        <v>87</v>
      </c>
      <c r="D32" s="55">
        <v>2910000</v>
      </c>
      <c r="E32" s="63">
        <f t="shared" si="0"/>
        <v>3928500</v>
      </c>
      <c r="F32" s="9">
        <f t="shared" si="1"/>
        <v>6838500</v>
      </c>
      <c r="G32" s="9"/>
    </row>
    <row r="33" spans="1:7" x14ac:dyDescent="0.25">
      <c r="A33" s="11">
        <v>1121</v>
      </c>
      <c r="B33" s="12" t="s">
        <v>40</v>
      </c>
      <c r="C33" s="11" t="s">
        <v>13</v>
      </c>
      <c r="D33" s="56">
        <v>6000000</v>
      </c>
      <c r="E33" s="63">
        <f t="shared" si="0"/>
        <v>8100000</v>
      </c>
      <c r="F33" s="9">
        <f t="shared" si="1"/>
        <v>14100000</v>
      </c>
      <c r="G33" s="9"/>
    </row>
    <row r="34" spans="1:7" x14ac:dyDescent="0.25">
      <c r="A34" s="11">
        <v>1131</v>
      </c>
      <c r="B34" s="12" t="s">
        <v>19</v>
      </c>
      <c r="C34" s="13" t="s">
        <v>18</v>
      </c>
      <c r="D34" s="56">
        <v>1800000</v>
      </c>
      <c r="E34" s="63">
        <f t="shared" si="0"/>
        <v>2430000</v>
      </c>
      <c r="F34" s="9">
        <f t="shared" si="1"/>
        <v>4230000</v>
      </c>
      <c r="G34" s="9"/>
    </row>
    <row r="35" spans="1:7" x14ac:dyDescent="0.25">
      <c r="A35" s="11">
        <v>1132</v>
      </c>
      <c r="B35" s="12" t="s">
        <v>23</v>
      </c>
      <c r="C35" s="13" t="s">
        <v>18</v>
      </c>
      <c r="D35" s="56">
        <v>2600000</v>
      </c>
      <c r="E35" s="63">
        <f t="shared" si="0"/>
        <v>3510000</v>
      </c>
      <c r="F35" s="9">
        <f t="shared" si="1"/>
        <v>6110000</v>
      </c>
      <c r="G35" s="9"/>
    </row>
    <row r="36" spans="1:7" x14ac:dyDescent="0.25">
      <c r="A36" s="11">
        <v>1133</v>
      </c>
      <c r="B36" s="12" t="s">
        <v>59</v>
      </c>
      <c r="C36" s="13" t="s">
        <v>18</v>
      </c>
      <c r="D36" s="55">
        <v>3690000</v>
      </c>
      <c r="E36" s="63">
        <f t="shared" si="0"/>
        <v>4981500</v>
      </c>
      <c r="F36" s="9">
        <f t="shared" si="1"/>
        <v>8671500</v>
      </c>
      <c r="G36" s="9"/>
    </row>
    <row r="37" spans="1:7" x14ac:dyDescent="0.25">
      <c r="A37" s="11">
        <v>1109</v>
      </c>
      <c r="B37" s="12" t="s">
        <v>42</v>
      </c>
      <c r="C37" s="11" t="s">
        <v>16</v>
      </c>
      <c r="D37" s="55">
        <v>1480000</v>
      </c>
      <c r="E37" s="63">
        <f t="shared" si="0"/>
        <v>1998000</v>
      </c>
      <c r="F37" s="9">
        <f t="shared" si="1"/>
        <v>3478000</v>
      </c>
      <c r="G37" s="9"/>
    </row>
    <row r="38" spans="1:7" ht="26.25" x14ac:dyDescent="0.25">
      <c r="A38" s="11">
        <v>1134</v>
      </c>
      <c r="B38" s="12" t="s">
        <v>47</v>
      </c>
      <c r="C38" s="13" t="s">
        <v>18</v>
      </c>
      <c r="D38" s="55">
        <v>2130000</v>
      </c>
      <c r="E38" s="63">
        <f t="shared" si="0"/>
        <v>2875500</v>
      </c>
      <c r="F38" s="9">
        <f t="shared" si="1"/>
        <v>5005500</v>
      </c>
      <c r="G38" s="9"/>
    </row>
    <row r="39" spans="1:7" x14ac:dyDescent="0.25">
      <c r="A39" s="11">
        <v>1145</v>
      </c>
      <c r="B39" s="12" t="s">
        <v>33</v>
      </c>
      <c r="C39" s="11" t="s">
        <v>87</v>
      </c>
      <c r="D39" s="56">
        <v>4600000</v>
      </c>
      <c r="E39" s="63">
        <f t="shared" si="0"/>
        <v>6210000</v>
      </c>
      <c r="F39" s="9">
        <f t="shared" si="1"/>
        <v>10810000</v>
      </c>
      <c r="G39" s="9"/>
    </row>
    <row r="40" spans="1:7" x14ac:dyDescent="0.25">
      <c r="A40" s="11">
        <v>1146</v>
      </c>
      <c r="B40" s="12" t="s">
        <v>57</v>
      </c>
      <c r="C40" s="11" t="s">
        <v>87</v>
      </c>
      <c r="D40" s="55">
        <v>3430000</v>
      </c>
      <c r="E40" s="63">
        <f t="shared" si="0"/>
        <v>4630500</v>
      </c>
      <c r="F40" s="9">
        <f t="shared" si="1"/>
        <v>8060500</v>
      </c>
      <c r="G40" s="9"/>
    </row>
    <row r="41" spans="1:7" x14ac:dyDescent="0.25">
      <c r="A41" s="11">
        <v>1110</v>
      </c>
      <c r="B41" s="12" t="s">
        <v>22</v>
      </c>
      <c r="C41" s="11" t="s">
        <v>16</v>
      </c>
      <c r="D41" s="56">
        <v>2400000</v>
      </c>
      <c r="E41" s="63">
        <f t="shared" si="0"/>
        <v>3240000</v>
      </c>
      <c r="F41" s="9">
        <f t="shared" si="1"/>
        <v>5640000</v>
      </c>
      <c r="G41" s="9"/>
    </row>
    <row r="42" spans="1:7" x14ac:dyDescent="0.25">
      <c r="A42" s="11">
        <v>1147</v>
      </c>
      <c r="B42" s="12" t="s">
        <v>37</v>
      </c>
      <c r="C42" s="11" t="s">
        <v>87</v>
      </c>
      <c r="D42" s="56">
        <v>5400000</v>
      </c>
      <c r="E42" s="63">
        <f t="shared" si="0"/>
        <v>7290000</v>
      </c>
      <c r="F42" s="9">
        <f t="shared" si="1"/>
        <v>12690000</v>
      </c>
      <c r="G42" s="9"/>
    </row>
    <row r="43" spans="1:7" ht="26.25" x14ac:dyDescent="0.25">
      <c r="A43" s="11">
        <v>1135</v>
      </c>
      <c r="B43" s="12" t="s">
        <v>55</v>
      </c>
      <c r="C43" s="13" t="s">
        <v>18</v>
      </c>
      <c r="D43" s="55">
        <v>3170000</v>
      </c>
      <c r="E43" s="63">
        <f t="shared" si="0"/>
        <v>4279500</v>
      </c>
      <c r="F43" s="9">
        <f t="shared" si="1"/>
        <v>7449500</v>
      </c>
      <c r="G43" s="9"/>
    </row>
    <row r="44" spans="1:7" x14ac:dyDescent="0.25">
      <c r="A44" s="11">
        <v>1111</v>
      </c>
      <c r="B44" s="12" t="s">
        <v>34</v>
      </c>
      <c r="C44" s="11" t="s">
        <v>16</v>
      </c>
      <c r="D44" s="56">
        <v>4800000</v>
      </c>
      <c r="E44" s="63">
        <f t="shared" si="0"/>
        <v>6480000</v>
      </c>
      <c r="F44" s="9">
        <f t="shared" si="1"/>
        <v>11280000</v>
      </c>
      <c r="G44" s="9"/>
    </row>
    <row r="45" spans="1:7" x14ac:dyDescent="0.25">
      <c r="A45" s="11">
        <v>1122</v>
      </c>
      <c r="B45" s="12" t="s">
        <v>52</v>
      </c>
      <c r="C45" s="11" t="s">
        <v>13</v>
      </c>
      <c r="D45" s="55">
        <v>2780000</v>
      </c>
      <c r="E45" s="63">
        <f t="shared" si="0"/>
        <v>3753000</v>
      </c>
      <c r="F45" s="9">
        <f t="shared" si="1"/>
        <v>6533000</v>
      </c>
      <c r="G45" s="9"/>
    </row>
    <row r="46" spans="1:7" ht="26.25" x14ac:dyDescent="0.25">
      <c r="A46" s="11">
        <v>1112</v>
      </c>
      <c r="B46" s="12" t="s">
        <v>46</v>
      </c>
      <c r="C46" s="11" t="s">
        <v>16</v>
      </c>
      <c r="D46" s="55">
        <v>2000000</v>
      </c>
      <c r="E46" s="63">
        <f t="shared" si="0"/>
        <v>2700000</v>
      </c>
      <c r="F46" s="9">
        <f t="shared" si="1"/>
        <v>4700000</v>
      </c>
      <c r="G46" s="9"/>
    </row>
    <row r="47" spans="1:7" x14ac:dyDescent="0.25">
      <c r="A47" s="11">
        <v>1123</v>
      </c>
      <c r="B47" s="12" t="s">
        <v>32</v>
      </c>
      <c r="C47" s="11" t="s">
        <v>13</v>
      </c>
      <c r="D47" s="56">
        <v>4400000</v>
      </c>
      <c r="E47" s="63">
        <f t="shared" si="0"/>
        <v>5940000</v>
      </c>
      <c r="F47" s="9">
        <f t="shared" si="1"/>
        <v>10340000</v>
      </c>
      <c r="G47" s="9"/>
    </row>
    <row r="48" spans="1:7" x14ac:dyDescent="0.25">
      <c r="A48" s="11">
        <v>1124</v>
      </c>
      <c r="B48" s="12" t="s">
        <v>44</v>
      </c>
      <c r="C48" s="11" t="s">
        <v>13</v>
      </c>
      <c r="D48" s="55">
        <v>1740000</v>
      </c>
      <c r="E48" s="63">
        <f t="shared" si="0"/>
        <v>2349000</v>
      </c>
      <c r="F48" s="9">
        <f t="shared" si="1"/>
        <v>4089000</v>
      </c>
      <c r="G48" s="9"/>
    </row>
    <row r="56" spans="4:4" x14ac:dyDescent="0.25">
      <c r="D56" s="57"/>
    </row>
    <row r="57" spans="4:4" x14ac:dyDescent="0.25">
      <c r="D57" s="57"/>
    </row>
  </sheetData>
  <sheetProtection selectLockedCells="1"/>
  <sortState ref="A2:F57">
    <sortCondition ref="B1"/>
  </sortState>
  <pageMargins left="0.7" right="0.7" top="0.75" bottom="0.75" header="0.3" footer="0.3"/>
  <pageSetup orientation="portrait" horizontalDpi="300" verticalDpi="300" r:id="rId1"/>
  <ignoredErrors>
    <ignoredError sqref="E2 E3:E48 F2:F48" unlockedFormula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B4" sqref="B4"/>
    </sheetView>
  </sheetViews>
  <sheetFormatPr baseColWidth="10" defaultColWidth="9.140625" defaultRowHeight="15" x14ac:dyDescent="0.25"/>
  <cols>
    <col min="1" max="1" width="15.42578125" bestFit="1" customWidth="1"/>
    <col min="2" max="2" width="12.28515625" bestFit="1" customWidth="1"/>
  </cols>
  <sheetData>
    <row r="1" spans="1:4" x14ac:dyDescent="0.25">
      <c r="A1" t="s">
        <v>103</v>
      </c>
      <c r="B1">
        <v>4000000</v>
      </c>
      <c r="D1" t="s">
        <v>107</v>
      </c>
    </row>
    <row r="2" spans="1:4" x14ac:dyDescent="0.25">
      <c r="A2" t="s">
        <v>104</v>
      </c>
      <c r="B2" s="25">
        <v>0.02</v>
      </c>
      <c r="D2">
        <v>6</v>
      </c>
    </row>
    <row r="3" spans="1:4" x14ac:dyDescent="0.25">
      <c r="A3" t="s">
        <v>105</v>
      </c>
      <c r="B3">
        <v>24</v>
      </c>
      <c r="D3">
        <v>12</v>
      </c>
    </row>
    <row r="4" spans="1:4" x14ac:dyDescent="0.25">
      <c r="A4" t="s">
        <v>106</v>
      </c>
      <c r="B4" s="26"/>
      <c r="D4">
        <v>18</v>
      </c>
    </row>
    <row r="5" spans="1:4" x14ac:dyDescent="0.25">
      <c r="D5">
        <v>24</v>
      </c>
    </row>
    <row r="6" spans="1:4" x14ac:dyDescent="0.25">
      <c r="D6">
        <v>30</v>
      </c>
    </row>
    <row r="7" spans="1:4" x14ac:dyDescent="0.25">
      <c r="D7">
        <v>36</v>
      </c>
    </row>
    <row r="8" spans="1:4" x14ac:dyDescent="0.25">
      <c r="D8">
        <v>42</v>
      </c>
    </row>
    <row r="9" spans="1:4" x14ac:dyDescent="0.25">
      <c r="D9">
        <v>48</v>
      </c>
    </row>
    <row r="10" spans="1:4" x14ac:dyDescent="0.25">
      <c r="D10">
        <v>54</v>
      </c>
    </row>
    <row r="11" spans="1:4" x14ac:dyDescent="0.25">
      <c r="D11">
        <v>60</v>
      </c>
    </row>
    <row r="12" spans="1:4" x14ac:dyDescent="0.25">
      <c r="D12">
        <v>66</v>
      </c>
    </row>
    <row r="13" spans="1:4" x14ac:dyDescent="0.25">
      <c r="D13">
        <v>72</v>
      </c>
    </row>
    <row r="14" spans="1:4" x14ac:dyDescent="0.25">
      <c r="D14">
        <v>78</v>
      </c>
    </row>
    <row r="15" spans="1:4" x14ac:dyDescent="0.25">
      <c r="D15">
        <v>84</v>
      </c>
    </row>
    <row r="16" spans="1:4" x14ac:dyDescent="0.25">
      <c r="D16">
        <v>90</v>
      </c>
    </row>
    <row r="17" spans="4:4" x14ac:dyDescent="0.25">
      <c r="D17">
        <v>96</v>
      </c>
    </row>
    <row r="18" spans="4:4" x14ac:dyDescent="0.25">
      <c r="D18">
        <v>102</v>
      </c>
    </row>
    <row r="19" spans="4:4" x14ac:dyDescent="0.25">
      <c r="D19">
        <v>108</v>
      </c>
    </row>
    <row r="20" spans="4:4" x14ac:dyDescent="0.25">
      <c r="D20">
        <v>114</v>
      </c>
    </row>
    <row r="21" spans="4:4" x14ac:dyDescent="0.25">
      <c r="D21">
        <v>120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128"/>
  <sheetViews>
    <sheetView topLeftCell="B1" workbookViewId="0">
      <selection activeCell="E129" sqref="E129:E130"/>
    </sheetView>
  </sheetViews>
  <sheetFormatPr baseColWidth="10" defaultColWidth="11.42578125" defaultRowHeight="15" x14ac:dyDescent="0.25"/>
  <cols>
    <col min="2" max="2" width="14.7109375" bestFit="1" customWidth="1"/>
    <col min="3" max="3" width="30" bestFit="1" customWidth="1"/>
    <col min="4" max="4" width="16.85546875" bestFit="1" customWidth="1"/>
    <col min="5" max="5" width="14.42578125" bestFit="1" customWidth="1"/>
    <col min="6" max="6" width="24.42578125" bestFit="1" customWidth="1"/>
    <col min="7" max="7" width="23.28515625" bestFit="1" customWidth="1"/>
    <col min="8" max="8" width="11.85546875" bestFit="1" customWidth="1"/>
    <col min="9" max="9" width="21.42578125" bestFit="1" customWidth="1"/>
    <col min="10" max="10" width="12.85546875" customWidth="1"/>
  </cols>
  <sheetData>
    <row r="1" spans="1:10" x14ac:dyDescent="0.25">
      <c r="A1" s="27" t="s">
        <v>108</v>
      </c>
      <c r="B1" s="27" t="s">
        <v>109</v>
      </c>
      <c r="C1" s="27" t="s">
        <v>110</v>
      </c>
      <c r="D1" s="27" t="s">
        <v>834</v>
      </c>
      <c r="E1" s="27" t="s">
        <v>111</v>
      </c>
      <c r="F1" s="27" t="s">
        <v>112</v>
      </c>
      <c r="G1" s="27" t="s">
        <v>113</v>
      </c>
      <c r="H1" s="27" t="s">
        <v>114</v>
      </c>
      <c r="I1" s="27" t="s">
        <v>115</v>
      </c>
      <c r="J1" s="27" t="s">
        <v>832</v>
      </c>
    </row>
    <row r="2" spans="1:10" x14ac:dyDescent="0.25">
      <c r="A2" s="28" t="s">
        <v>121</v>
      </c>
      <c r="B2" s="28" t="s">
        <v>136</v>
      </c>
      <c r="C2" s="28" t="s">
        <v>137</v>
      </c>
      <c r="D2" s="53">
        <v>40333</v>
      </c>
      <c r="E2" s="29">
        <v>1075000</v>
      </c>
      <c r="F2" s="30">
        <v>537500</v>
      </c>
      <c r="G2" s="30">
        <v>3225000</v>
      </c>
      <c r="H2" s="30">
        <v>1612500</v>
      </c>
      <c r="I2" s="30">
        <v>2150000</v>
      </c>
      <c r="J2" s="30">
        <f>SUM(E2:I2)</f>
        <v>8600000</v>
      </c>
    </row>
    <row r="3" spans="1:10" hidden="1" x14ac:dyDescent="0.25">
      <c r="A3" s="28" t="s">
        <v>121</v>
      </c>
      <c r="B3" s="28" t="s">
        <v>136</v>
      </c>
      <c r="C3" s="28" t="s">
        <v>165</v>
      </c>
      <c r="D3" s="53">
        <v>40633</v>
      </c>
      <c r="E3" s="29">
        <v>1875000</v>
      </c>
      <c r="F3" s="30">
        <v>937500</v>
      </c>
      <c r="G3" s="30">
        <v>5625000</v>
      </c>
      <c r="H3" s="30">
        <v>2812500</v>
      </c>
      <c r="I3" s="30">
        <v>3750000</v>
      </c>
      <c r="J3" s="30">
        <f t="shared" ref="J3:J66" si="0">SUM(E3:I3)</f>
        <v>15000000</v>
      </c>
    </row>
    <row r="4" spans="1:10" hidden="1" x14ac:dyDescent="0.25">
      <c r="A4" s="28" t="s">
        <v>121</v>
      </c>
      <c r="B4" s="28" t="s">
        <v>136</v>
      </c>
      <c r="C4" s="28" t="s">
        <v>167</v>
      </c>
      <c r="D4" s="53">
        <v>40663</v>
      </c>
      <c r="E4" s="29">
        <v>1955000</v>
      </c>
      <c r="F4" s="30">
        <v>977500</v>
      </c>
      <c r="G4" s="30">
        <v>5865000</v>
      </c>
      <c r="H4" s="30">
        <v>2932500</v>
      </c>
      <c r="I4" s="30">
        <v>3910000</v>
      </c>
      <c r="J4" s="30">
        <f t="shared" si="0"/>
        <v>15640000</v>
      </c>
    </row>
    <row r="5" spans="1:10" hidden="1" x14ac:dyDescent="0.25">
      <c r="A5" s="28" t="s">
        <v>121</v>
      </c>
      <c r="B5" s="28" t="s">
        <v>136</v>
      </c>
      <c r="C5" s="28" t="s">
        <v>202</v>
      </c>
      <c r="D5" s="54">
        <v>41158</v>
      </c>
      <c r="E5" s="29">
        <v>3275000</v>
      </c>
      <c r="F5" s="30">
        <v>1637500</v>
      </c>
      <c r="G5" s="30">
        <v>9825000</v>
      </c>
      <c r="H5" s="30">
        <v>4912500</v>
      </c>
      <c r="I5" s="30">
        <v>6550000</v>
      </c>
      <c r="J5" s="30">
        <f t="shared" si="0"/>
        <v>26200000</v>
      </c>
    </row>
    <row r="6" spans="1:10" hidden="1" x14ac:dyDescent="0.25">
      <c r="A6" s="28" t="s">
        <v>121</v>
      </c>
      <c r="B6" s="28" t="s">
        <v>136</v>
      </c>
      <c r="C6" s="28" t="s">
        <v>211</v>
      </c>
      <c r="D6" s="53">
        <v>41293</v>
      </c>
      <c r="E6" s="29">
        <v>3635000</v>
      </c>
      <c r="F6" s="30">
        <v>1817500</v>
      </c>
      <c r="G6" s="30">
        <v>10905000</v>
      </c>
      <c r="H6" s="30">
        <v>5452500</v>
      </c>
      <c r="I6" s="30">
        <v>7270000</v>
      </c>
      <c r="J6" s="30">
        <f t="shared" si="0"/>
        <v>29080000</v>
      </c>
    </row>
    <row r="7" spans="1:10" hidden="1" x14ac:dyDescent="0.25">
      <c r="A7" s="28" t="s">
        <v>121</v>
      </c>
      <c r="B7" s="28" t="s">
        <v>136</v>
      </c>
      <c r="C7" s="28" t="s">
        <v>229</v>
      </c>
      <c r="D7" s="53">
        <v>41563</v>
      </c>
      <c r="E7" s="29">
        <v>4355000</v>
      </c>
      <c r="F7" s="30">
        <v>2177500</v>
      </c>
      <c r="G7" s="30">
        <v>13065000</v>
      </c>
      <c r="H7" s="30">
        <v>6532500</v>
      </c>
      <c r="I7" s="30">
        <v>8710000</v>
      </c>
      <c r="J7" s="30">
        <f t="shared" si="0"/>
        <v>34840000</v>
      </c>
    </row>
    <row r="8" spans="1:10" x14ac:dyDescent="0.25">
      <c r="A8" s="28" t="s">
        <v>116</v>
      </c>
      <c r="B8" s="28" t="s">
        <v>124</v>
      </c>
      <c r="C8" s="28" t="s">
        <v>125</v>
      </c>
      <c r="D8" s="54">
        <v>40228</v>
      </c>
      <c r="E8" s="29">
        <v>795000</v>
      </c>
      <c r="F8" s="30">
        <v>397500</v>
      </c>
      <c r="G8" s="30">
        <v>2385000</v>
      </c>
      <c r="H8" s="30">
        <v>1192500</v>
      </c>
      <c r="I8" s="30">
        <v>1590000</v>
      </c>
      <c r="J8" s="30">
        <f t="shared" si="0"/>
        <v>6360000</v>
      </c>
    </row>
    <row r="9" spans="1:10" x14ac:dyDescent="0.25">
      <c r="A9" s="28" t="s">
        <v>116</v>
      </c>
      <c r="B9" s="28" t="s">
        <v>124</v>
      </c>
      <c r="C9" s="28" t="s">
        <v>133</v>
      </c>
      <c r="D9" s="53">
        <v>40303</v>
      </c>
      <c r="E9" s="29">
        <v>995000</v>
      </c>
      <c r="F9" s="30">
        <v>497500</v>
      </c>
      <c r="G9" s="30">
        <v>2985000</v>
      </c>
      <c r="H9" s="30">
        <v>1492500</v>
      </c>
      <c r="I9" s="30">
        <v>1990000</v>
      </c>
      <c r="J9" s="30">
        <f t="shared" si="0"/>
        <v>7960000</v>
      </c>
    </row>
    <row r="10" spans="1:10" x14ac:dyDescent="0.25">
      <c r="A10" s="28" t="s">
        <v>116</v>
      </c>
      <c r="B10" s="28" t="s">
        <v>124</v>
      </c>
      <c r="C10" s="28" t="s">
        <v>141</v>
      </c>
      <c r="D10" s="54">
        <v>40378</v>
      </c>
      <c r="E10" s="29">
        <v>1195000</v>
      </c>
      <c r="F10" s="30">
        <v>597500</v>
      </c>
      <c r="G10" s="30">
        <v>3585000</v>
      </c>
      <c r="H10" s="30">
        <v>1792500</v>
      </c>
      <c r="I10" s="30">
        <v>2390000</v>
      </c>
      <c r="J10" s="30">
        <f t="shared" si="0"/>
        <v>9560000</v>
      </c>
    </row>
    <row r="11" spans="1:10" hidden="1" x14ac:dyDescent="0.25">
      <c r="A11" s="28" t="s">
        <v>116</v>
      </c>
      <c r="B11" s="28" t="s">
        <v>124</v>
      </c>
      <c r="C11" s="28" t="s">
        <v>197</v>
      </c>
      <c r="D11" s="53">
        <v>41083</v>
      </c>
      <c r="E11" s="29">
        <v>3075000</v>
      </c>
      <c r="F11" s="30">
        <v>1537500</v>
      </c>
      <c r="G11" s="30">
        <v>9225000</v>
      </c>
      <c r="H11" s="30">
        <v>4612500</v>
      </c>
      <c r="I11" s="30">
        <v>6150000</v>
      </c>
      <c r="J11" s="30">
        <f t="shared" si="0"/>
        <v>24600000</v>
      </c>
    </row>
    <row r="12" spans="1:10" hidden="1" x14ac:dyDescent="0.25">
      <c r="A12" s="28" t="s">
        <v>116</v>
      </c>
      <c r="B12" s="28" t="s">
        <v>124</v>
      </c>
      <c r="C12" s="28" t="s">
        <v>199</v>
      </c>
      <c r="D12" s="53">
        <v>41113</v>
      </c>
      <c r="E12" s="29">
        <v>3155000</v>
      </c>
      <c r="F12" s="30">
        <v>1577500</v>
      </c>
      <c r="G12" s="30">
        <v>9465000</v>
      </c>
      <c r="H12" s="30">
        <v>4732500</v>
      </c>
      <c r="I12" s="30">
        <v>6310000</v>
      </c>
      <c r="J12" s="30">
        <f t="shared" si="0"/>
        <v>25240000</v>
      </c>
    </row>
    <row r="13" spans="1:10" hidden="1" x14ac:dyDescent="0.25">
      <c r="A13" s="28" t="s">
        <v>129</v>
      </c>
      <c r="B13" s="28" t="s">
        <v>145</v>
      </c>
      <c r="C13" s="33" t="s">
        <v>162</v>
      </c>
      <c r="D13" s="54">
        <v>40588</v>
      </c>
      <c r="E13" s="29">
        <v>1755000</v>
      </c>
      <c r="F13" s="30">
        <v>877500</v>
      </c>
      <c r="G13" s="30">
        <v>5265000</v>
      </c>
      <c r="H13" s="30">
        <v>2632500</v>
      </c>
      <c r="I13" s="30">
        <v>3510000</v>
      </c>
      <c r="J13" s="30">
        <f t="shared" si="0"/>
        <v>14040000</v>
      </c>
    </row>
    <row r="14" spans="1:10" hidden="1" x14ac:dyDescent="0.25">
      <c r="A14" s="28" t="s">
        <v>129</v>
      </c>
      <c r="B14" s="28" t="s">
        <v>145</v>
      </c>
      <c r="C14" s="33" t="s">
        <v>163</v>
      </c>
      <c r="D14" s="53">
        <v>40603</v>
      </c>
      <c r="E14" s="29">
        <v>1795000</v>
      </c>
      <c r="F14" s="30">
        <v>897500</v>
      </c>
      <c r="G14" s="30">
        <v>5385000</v>
      </c>
      <c r="H14" s="30">
        <v>2692500</v>
      </c>
      <c r="I14" s="30">
        <v>3590000</v>
      </c>
      <c r="J14" s="30">
        <f t="shared" si="0"/>
        <v>14360000</v>
      </c>
    </row>
    <row r="15" spans="1:10" hidden="1" x14ac:dyDescent="0.25">
      <c r="A15" s="28" t="s">
        <v>129</v>
      </c>
      <c r="B15" s="28" t="s">
        <v>145</v>
      </c>
      <c r="C15" s="33" t="s">
        <v>164</v>
      </c>
      <c r="D15" s="54">
        <v>40618</v>
      </c>
      <c r="E15" s="29">
        <v>1835000</v>
      </c>
      <c r="F15" s="30">
        <v>917500</v>
      </c>
      <c r="G15" s="30">
        <v>5505000</v>
      </c>
      <c r="H15" s="30">
        <v>2752500</v>
      </c>
      <c r="I15" s="30">
        <v>3670000</v>
      </c>
      <c r="J15" s="30">
        <f t="shared" si="0"/>
        <v>14680000</v>
      </c>
    </row>
    <row r="16" spans="1:10" hidden="1" x14ac:dyDescent="0.25">
      <c r="A16" s="28" t="s">
        <v>129</v>
      </c>
      <c r="B16" s="28" t="s">
        <v>145</v>
      </c>
      <c r="C16" s="33" t="s">
        <v>238</v>
      </c>
      <c r="D16" s="54">
        <v>41698</v>
      </c>
      <c r="E16" s="29">
        <v>4715000</v>
      </c>
      <c r="F16" s="30">
        <v>2357500</v>
      </c>
      <c r="G16" s="30">
        <v>14145000</v>
      </c>
      <c r="H16" s="30">
        <v>7072500</v>
      </c>
      <c r="I16" s="30">
        <v>9430000</v>
      </c>
      <c r="J16" s="30">
        <f t="shared" si="0"/>
        <v>37720000</v>
      </c>
    </row>
    <row r="17" spans="1:10" hidden="1" x14ac:dyDescent="0.25">
      <c r="A17" s="28" t="s">
        <v>129</v>
      </c>
      <c r="B17" s="28" t="s">
        <v>145</v>
      </c>
      <c r="C17" s="33" t="s">
        <v>243</v>
      </c>
      <c r="D17" s="54">
        <v>41788</v>
      </c>
      <c r="E17" s="29">
        <v>4955000</v>
      </c>
      <c r="F17" s="30">
        <v>2477500</v>
      </c>
      <c r="G17" s="30">
        <v>14865000</v>
      </c>
      <c r="H17" s="30">
        <v>7432500</v>
      </c>
      <c r="I17" s="30">
        <v>9910000</v>
      </c>
      <c r="J17" s="30">
        <f t="shared" si="0"/>
        <v>39640000</v>
      </c>
    </row>
    <row r="18" spans="1:10" hidden="1" x14ac:dyDescent="0.25">
      <c r="A18" s="28" t="s">
        <v>144</v>
      </c>
      <c r="B18" s="28" t="s">
        <v>145</v>
      </c>
      <c r="C18" s="28" t="s">
        <v>146</v>
      </c>
      <c r="D18" s="53">
        <v>40423</v>
      </c>
      <c r="E18" s="29">
        <v>1315000</v>
      </c>
      <c r="F18" s="30">
        <v>657500</v>
      </c>
      <c r="G18" s="30">
        <v>3945000</v>
      </c>
      <c r="H18" s="30">
        <v>1972500</v>
      </c>
      <c r="I18" s="30">
        <v>2630000</v>
      </c>
      <c r="J18" s="30">
        <f t="shared" si="0"/>
        <v>10520000</v>
      </c>
    </row>
    <row r="19" spans="1:10" hidden="1" x14ac:dyDescent="0.25">
      <c r="A19" s="28" t="s">
        <v>144</v>
      </c>
      <c r="B19" s="28" t="s">
        <v>145</v>
      </c>
      <c r="C19" s="28" t="s">
        <v>190</v>
      </c>
      <c r="D19" s="54">
        <v>40978</v>
      </c>
      <c r="E19" s="29">
        <v>2795000</v>
      </c>
      <c r="F19" s="30">
        <v>1397500</v>
      </c>
      <c r="G19" s="30">
        <v>8385000</v>
      </c>
      <c r="H19" s="30">
        <v>4192500</v>
      </c>
      <c r="I19" s="30">
        <v>5590000</v>
      </c>
      <c r="J19" s="30">
        <f t="shared" si="0"/>
        <v>22360000</v>
      </c>
    </row>
    <row r="20" spans="1:10" hidden="1" x14ac:dyDescent="0.25">
      <c r="A20" s="28" t="s">
        <v>144</v>
      </c>
      <c r="B20" s="28" t="s">
        <v>145</v>
      </c>
      <c r="C20" s="28" t="s">
        <v>222</v>
      </c>
      <c r="D20" s="54">
        <v>41458</v>
      </c>
      <c r="E20" s="29">
        <v>4075000</v>
      </c>
      <c r="F20" s="30">
        <v>2037500</v>
      </c>
      <c r="G20" s="30">
        <v>12225000</v>
      </c>
      <c r="H20" s="30">
        <v>6112500</v>
      </c>
      <c r="I20" s="30">
        <v>8150000</v>
      </c>
      <c r="J20" s="30">
        <f t="shared" si="0"/>
        <v>32600000</v>
      </c>
    </row>
    <row r="21" spans="1:10" hidden="1" x14ac:dyDescent="0.25">
      <c r="A21" s="28" t="s">
        <v>144</v>
      </c>
      <c r="B21" s="28" t="s">
        <v>145</v>
      </c>
      <c r="C21" s="28" t="s">
        <v>255</v>
      </c>
      <c r="D21" s="54">
        <v>41968</v>
      </c>
      <c r="E21" s="29">
        <v>5435000</v>
      </c>
      <c r="F21" s="30">
        <v>2717500</v>
      </c>
      <c r="G21" s="30">
        <v>16305000</v>
      </c>
      <c r="H21" s="30">
        <v>8152500</v>
      </c>
      <c r="I21" s="30">
        <v>10870000</v>
      </c>
      <c r="J21" s="30">
        <f t="shared" si="0"/>
        <v>43480000</v>
      </c>
    </row>
    <row r="22" spans="1:10" hidden="1" x14ac:dyDescent="0.25">
      <c r="A22" s="28" t="s">
        <v>144</v>
      </c>
      <c r="B22" s="28" t="s">
        <v>145</v>
      </c>
      <c r="C22" s="28" t="s">
        <v>261</v>
      </c>
      <c r="D22" s="54">
        <v>42058</v>
      </c>
      <c r="E22" s="29">
        <v>5675000</v>
      </c>
      <c r="F22" s="30">
        <v>2837500</v>
      </c>
      <c r="G22" s="30">
        <v>17025000</v>
      </c>
      <c r="H22" s="30">
        <v>8512500</v>
      </c>
      <c r="I22" s="30">
        <v>11350000</v>
      </c>
      <c r="J22" s="30">
        <f t="shared" si="0"/>
        <v>45400000</v>
      </c>
    </row>
    <row r="23" spans="1:10" hidden="1" x14ac:dyDescent="0.25">
      <c r="A23" s="28" t="s">
        <v>121</v>
      </c>
      <c r="B23" s="28" t="s">
        <v>172</v>
      </c>
      <c r="C23" s="28" t="s">
        <v>173</v>
      </c>
      <c r="D23" s="54">
        <v>40738</v>
      </c>
      <c r="E23" s="29">
        <v>2155000</v>
      </c>
      <c r="F23" s="30">
        <v>1077500</v>
      </c>
      <c r="G23" s="30">
        <v>6465000</v>
      </c>
      <c r="H23" s="30">
        <v>3232500</v>
      </c>
      <c r="I23" s="30">
        <v>4310000</v>
      </c>
      <c r="J23" s="30">
        <f t="shared" si="0"/>
        <v>17240000</v>
      </c>
    </row>
    <row r="24" spans="1:10" hidden="1" x14ac:dyDescent="0.25">
      <c r="A24" s="28" t="s">
        <v>121</v>
      </c>
      <c r="B24" s="28" t="s">
        <v>172</v>
      </c>
      <c r="C24" s="28" t="s">
        <v>179</v>
      </c>
      <c r="D24" s="54">
        <v>40828</v>
      </c>
      <c r="E24" s="29">
        <v>2395000</v>
      </c>
      <c r="F24" s="30">
        <v>1197500</v>
      </c>
      <c r="G24" s="30">
        <v>7185000</v>
      </c>
      <c r="H24" s="30">
        <v>3592500</v>
      </c>
      <c r="I24" s="30">
        <v>4790000</v>
      </c>
      <c r="J24" s="30">
        <f t="shared" si="0"/>
        <v>19160000</v>
      </c>
    </row>
    <row r="25" spans="1:10" hidden="1" x14ac:dyDescent="0.25">
      <c r="A25" s="28" t="s">
        <v>121</v>
      </c>
      <c r="B25" s="28" t="s">
        <v>172</v>
      </c>
      <c r="C25" s="28" t="s">
        <v>210</v>
      </c>
      <c r="D25" s="54">
        <v>41278</v>
      </c>
      <c r="E25" s="29">
        <v>3595000</v>
      </c>
      <c r="F25" s="30">
        <v>1797500</v>
      </c>
      <c r="G25" s="30">
        <v>10785000</v>
      </c>
      <c r="H25" s="30">
        <v>5392500</v>
      </c>
      <c r="I25" s="30">
        <v>7190000</v>
      </c>
      <c r="J25" s="30">
        <f t="shared" si="0"/>
        <v>28760000</v>
      </c>
    </row>
    <row r="26" spans="1:10" hidden="1" x14ac:dyDescent="0.25">
      <c r="A26" s="28" t="s">
        <v>121</v>
      </c>
      <c r="B26" s="28" t="s">
        <v>172</v>
      </c>
      <c r="C26" s="28" t="s">
        <v>214</v>
      </c>
      <c r="D26" s="54">
        <v>41338</v>
      </c>
      <c r="E26" s="29">
        <v>3755000</v>
      </c>
      <c r="F26" s="30">
        <v>1877500</v>
      </c>
      <c r="G26" s="30">
        <v>11265000</v>
      </c>
      <c r="H26" s="30">
        <v>5632500</v>
      </c>
      <c r="I26" s="30">
        <v>7510000</v>
      </c>
      <c r="J26" s="30">
        <f t="shared" si="0"/>
        <v>30040000</v>
      </c>
    </row>
    <row r="27" spans="1:10" hidden="1" x14ac:dyDescent="0.25">
      <c r="A27" s="28" t="s">
        <v>121</v>
      </c>
      <c r="B27" s="28" t="s">
        <v>172</v>
      </c>
      <c r="C27" s="28" t="s">
        <v>225</v>
      </c>
      <c r="D27" s="53">
        <v>41503</v>
      </c>
      <c r="E27" s="29">
        <v>4195000</v>
      </c>
      <c r="F27" s="30">
        <v>2097500</v>
      </c>
      <c r="G27" s="30">
        <v>12585000</v>
      </c>
      <c r="H27" s="30">
        <v>6292500</v>
      </c>
      <c r="I27" s="30">
        <v>8390000</v>
      </c>
      <c r="J27" s="30">
        <f t="shared" si="0"/>
        <v>33560000</v>
      </c>
    </row>
    <row r="28" spans="1:10" hidden="1" x14ac:dyDescent="0.25">
      <c r="A28" s="28" t="s">
        <v>121</v>
      </c>
      <c r="B28" s="28" t="s">
        <v>172</v>
      </c>
      <c r="C28" s="28" t="s">
        <v>230</v>
      </c>
      <c r="D28" s="54">
        <v>41578</v>
      </c>
      <c r="E28" s="29">
        <v>4395000</v>
      </c>
      <c r="F28" s="30">
        <v>2197500</v>
      </c>
      <c r="G28" s="30">
        <v>13185000</v>
      </c>
      <c r="H28" s="30">
        <v>6592500</v>
      </c>
      <c r="I28" s="30">
        <v>8790000</v>
      </c>
      <c r="J28" s="30">
        <f t="shared" si="0"/>
        <v>35160000</v>
      </c>
    </row>
    <row r="29" spans="1:10" hidden="1" x14ac:dyDescent="0.25">
      <c r="A29" s="28" t="s">
        <v>121</v>
      </c>
      <c r="B29" s="28" t="s">
        <v>172</v>
      </c>
      <c r="C29" s="28" t="s">
        <v>252</v>
      </c>
      <c r="D29" s="53">
        <v>41923</v>
      </c>
      <c r="E29" s="29">
        <v>5315000</v>
      </c>
      <c r="F29" s="30">
        <v>2657500</v>
      </c>
      <c r="G29" s="30">
        <v>15945000</v>
      </c>
      <c r="H29" s="30">
        <v>7972500</v>
      </c>
      <c r="I29" s="30">
        <v>10630000</v>
      </c>
      <c r="J29" s="30">
        <f t="shared" si="0"/>
        <v>42520000</v>
      </c>
    </row>
    <row r="30" spans="1:10" hidden="1" x14ac:dyDescent="0.25">
      <c r="A30" s="28" t="s">
        <v>144</v>
      </c>
      <c r="B30" s="28" t="s">
        <v>160</v>
      </c>
      <c r="C30" s="28" t="s">
        <v>161</v>
      </c>
      <c r="D30" s="53">
        <v>40573</v>
      </c>
      <c r="E30" s="29">
        <v>1715000</v>
      </c>
      <c r="F30" s="30">
        <v>857500</v>
      </c>
      <c r="G30" s="30">
        <v>5145000</v>
      </c>
      <c r="H30" s="30">
        <v>2572500</v>
      </c>
      <c r="I30" s="30">
        <v>3430000</v>
      </c>
      <c r="J30" s="30">
        <f t="shared" si="0"/>
        <v>13720000</v>
      </c>
    </row>
    <row r="31" spans="1:10" hidden="1" x14ac:dyDescent="0.25">
      <c r="A31" s="28" t="s">
        <v>144</v>
      </c>
      <c r="B31" s="28" t="s">
        <v>160</v>
      </c>
      <c r="C31" s="28" t="s">
        <v>166</v>
      </c>
      <c r="D31" s="54">
        <v>40648</v>
      </c>
      <c r="E31" s="29">
        <v>1915000</v>
      </c>
      <c r="F31" s="30">
        <v>957500</v>
      </c>
      <c r="G31" s="30">
        <v>5745000</v>
      </c>
      <c r="H31" s="30">
        <v>2872500</v>
      </c>
      <c r="I31" s="30">
        <v>3830000</v>
      </c>
      <c r="J31" s="30">
        <f t="shared" si="0"/>
        <v>15320000</v>
      </c>
    </row>
    <row r="32" spans="1:10" hidden="1" x14ac:dyDescent="0.25">
      <c r="A32" s="28" t="s">
        <v>144</v>
      </c>
      <c r="B32" s="28" t="s">
        <v>160</v>
      </c>
      <c r="C32" s="28" t="s">
        <v>169</v>
      </c>
      <c r="D32" s="53">
        <v>40693</v>
      </c>
      <c r="E32" s="29">
        <v>2035000</v>
      </c>
      <c r="F32" s="30">
        <v>1017500</v>
      </c>
      <c r="G32" s="30">
        <v>6105000</v>
      </c>
      <c r="H32" s="30">
        <v>3052500</v>
      </c>
      <c r="I32" s="30">
        <v>4070000</v>
      </c>
      <c r="J32" s="30">
        <f t="shared" si="0"/>
        <v>16280000</v>
      </c>
    </row>
    <row r="33" spans="1:10" hidden="1" x14ac:dyDescent="0.25">
      <c r="A33" s="28" t="s">
        <v>144</v>
      </c>
      <c r="B33" s="28" t="s">
        <v>160</v>
      </c>
      <c r="C33" s="28" t="s">
        <v>209</v>
      </c>
      <c r="D33" s="53">
        <v>41263</v>
      </c>
      <c r="E33" s="29">
        <v>3555000</v>
      </c>
      <c r="F33" s="30">
        <v>1777500</v>
      </c>
      <c r="G33" s="30">
        <v>10665000</v>
      </c>
      <c r="H33" s="30">
        <v>5332500</v>
      </c>
      <c r="I33" s="30">
        <v>7110000</v>
      </c>
      <c r="J33" s="30">
        <f t="shared" si="0"/>
        <v>28440000</v>
      </c>
    </row>
    <row r="34" spans="1:10" hidden="1" x14ac:dyDescent="0.25">
      <c r="A34" s="28" t="s">
        <v>144</v>
      </c>
      <c r="B34" s="28" t="s">
        <v>160</v>
      </c>
      <c r="C34" s="28" t="s">
        <v>223</v>
      </c>
      <c r="D34" s="53">
        <v>41473</v>
      </c>
      <c r="E34" s="29">
        <v>4115000</v>
      </c>
      <c r="F34" s="30">
        <v>2057500</v>
      </c>
      <c r="G34" s="30">
        <v>12345000</v>
      </c>
      <c r="H34" s="30">
        <v>6172500</v>
      </c>
      <c r="I34" s="30">
        <v>8230000</v>
      </c>
      <c r="J34" s="30">
        <f t="shared" si="0"/>
        <v>32920000</v>
      </c>
    </row>
    <row r="35" spans="1:10" hidden="1" x14ac:dyDescent="0.25">
      <c r="A35" s="28" t="s">
        <v>144</v>
      </c>
      <c r="B35" s="28" t="s">
        <v>160</v>
      </c>
      <c r="C35" s="28" t="s">
        <v>245</v>
      </c>
      <c r="D35" s="54">
        <v>41818</v>
      </c>
      <c r="E35" s="29">
        <v>5035000</v>
      </c>
      <c r="F35" s="30">
        <v>2517500</v>
      </c>
      <c r="G35" s="30">
        <v>15105000</v>
      </c>
      <c r="H35" s="30">
        <v>7552500</v>
      </c>
      <c r="I35" s="30">
        <v>10070000</v>
      </c>
      <c r="J35" s="30">
        <f t="shared" si="0"/>
        <v>40280000</v>
      </c>
    </row>
    <row r="36" spans="1:10" hidden="1" x14ac:dyDescent="0.25">
      <c r="A36" s="28" t="s">
        <v>144</v>
      </c>
      <c r="B36" s="28" t="s">
        <v>160</v>
      </c>
      <c r="C36" s="28" t="s">
        <v>262</v>
      </c>
      <c r="D36" s="53">
        <v>42073</v>
      </c>
      <c r="E36" s="29">
        <v>5715000</v>
      </c>
      <c r="F36" s="30">
        <v>2857500</v>
      </c>
      <c r="G36" s="30">
        <v>17145000</v>
      </c>
      <c r="H36" s="30">
        <v>8572500</v>
      </c>
      <c r="I36" s="30">
        <v>11430000</v>
      </c>
      <c r="J36" s="30">
        <f t="shared" si="0"/>
        <v>45720000</v>
      </c>
    </row>
    <row r="37" spans="1:10" x14ac:dyDescent="0.25">
      <c r="A37" s="28" t="s">
        <v>129</v>
      </c>
      <c r="B37" s="28" t="s">
        <v>134</v>
      </c>
      <c r="C37" s="32" t="s">
        <v>135</v>
      </c>
      <c r="D37" s="54">
        <v>40318</v>
      </c>
      <c r="E37" s="29">
        <v>1035000</v>
      </c>
      <c r="F37" s="30">
        <v>517500</v>
      </c>
      <c r="G37" s="30">
        <v>3105000</v>
      </c>
      <c r="H37" s="30">
        <v>1552500</v>
      </c>
      <c r="I37" s="30">
        <v>2070000</v>
      </c>
      <c r="J37" s="30">
        <f t="shared" si="0"/>
        <v>8280000</v>
      </c>
    </row>
    <row r="38" spans="1:10" hidden="1" x14ac:dyDescent="0.25">
      <c r="A38" s="28" t="s">
        <v>129</v>
      </c>
      <c r="B38" s="28" t="s">
        <v>134</v>
      </c>
      <c r="C38" s="32" t="s">
        <v>185</v>
      </c>
      <c r="D38" s="53">
        <v>40903</v>
      </c>
      <c r="E38" s="29">
        <v>2595000</v>
      </c>
      <c r="F38" s="30">
        <v>1297500</v>
      </c>
      <c r="G38" s="30">
        <v>7785000</v>
      </c>
      <c r="H38" s="30">
        <v>3892500</v>
      </c>
      <c r="I38" s="30">
        <v>5190000</v>
      </c>
      <c r="J38" s="30">
        <f t="shared" si="0"/>
        <v>20760000</v>
      </c>
    </row>
    <row r="39" spans="1:10" hidden="1" x14ac:dyDescent="0.25">
      <c r="A39" s="28" t="s">
        <v>129</v>
      </c>
      <c r="B39" s="28" t="s">
        <v>134</v>
      </c>
      <c r="C39" s="28" t="s">
        <v>186</v>
      </c>
      <c r="D39" s="54">
        <v>40918</v>
      </c>
      <c r="E39" s="29">
        <v>2635000</v>
      </c>
      <c r="F39" s="30">
        <v>1317500</v>
      </c>
      <c r="G39" s="30">
        <v>7905000</v>
      </c>
      <c r="H39" s="30">
        <v>3952500</v>
      </c>
      <c r="I39" s="30">
        <v>5270000</v>
      </c>
      <c r="J39" s="30">
        <f t="shared" si="0"/>
        <v>21080000</v>
      </c>
    </row>
    <row r="40" spans="1:10" hidden="1" x14ac:dyDescent="0.25">
      <c r="A40" s="28" t="s">
        <v>129</v>
      </c>
      <c r="B40" s="28" t="s">
        <v>134</v>
      </c>
      <c r="C40" s="32" t="s">
        <v>191</v>
      </c>
      <c r="D40" s="53">
        <v>40993</v>
      </c>
      <c r="E40" s="29">
        <v>2835000</v>
      </c>
      <c r="F40" s="30">
        <v>1417500</v>
      </c>
      <c r="G40" s="30">
        <v>8505000</v>
      </c>
      <c r="H40" s="30">
        <v>4252500</v>
      </c>
      <c r="I40" s="30">
        <v>5670000</v>
      </c>
      <c r="J40" s="30">
        <f t="shared" si="0"/>
        <v>22680000</v>
      </c>
    </row>
    <row r="41" spans="1:10" hidden="1" x14ac:dyDescent="0.25">
      <c r="A41" s="28" t="s">
        <v>129</v>
      </c>
      <c r="B41" s="28" t="s">
        <v>134</v>
      </c>
      <c r="C41" s="28" t="s">
        <v>226</v>
      </c>
      <c r="D41" s="54">
        <v>41518</v>
      </c>
      <c r="E41" s="29">
        <v>4235000</v>
      </c>
      <c r="F41" s="30">
        <v>2117500</v>
      </c>
      <c r="G41" s="30">
        <v>12705000</v>
      </c>
      <c r="H41" s="30">
        <v>6352500</v>
      </c>
      <c r="I41" s="30">
        <v>8470000</v>
      </c>
      <c r="J41" s="30">
        <f t="shared" si="0"/>
        <v>33880000</v>
      </c>
    </row>
    <row r="42" spans="1:10" hidden="1" x14ac:dyDescent="0.25">
      <c r="A42" s="28" t="s">
        <v>129</v>
      </c>
      <c r="B42" s="28" t="s">
        <v>134</v>
      </c>
      <c r="C42" s="28" t="s">
        <v>238</v>
      </c>
      <c r="D42" s="53">
        <v>41713</v>
      </c>
      <c r="E42" s="29">
        <v>4755000</v>
      </c>
      <c r="F42" s="30">
        <v>2377500</v>
      </c>
      <c r="G42" s="30">
        <v>14265000</v>
      </c>
      <c r="H42" s="30">
        <v>7132500</v>
      </c>
      <c r="I42" s="30">
        <v>9510000</v>
      </c>
      <c r="J42" s="30">
        <f t="shared" si="0"/>
        <v>38040000</v>
      </c>
    </row>
    <row r="43" spans="1:10" hidden="1" x14ac:dyDescent="0.25">
      <c r="A43" s="28" t="s">
        <v>129</v>
      </c>
      <c r="B43" s="28" t="s">
        <v>134</v>
      </c>
      <c r="C43" s="28" t="s">
        <v>258</v>
      </c>
      <c r="D43" s="53">
        <v>42013</v>
      </c>
      <c r="E43" s="29">
        <v>5555000</v>
      </c>
      <c r="F43" s="30">
        <v>2777500</v>
      </c>
      <c r="G43" s="30">
        <v>16665000</v>
      </c>
      <c r="H43" s="30">
        <v>8332500</v>
      </c>
      <c r="I43" s="30">
        <v>11110000</v>
      </c>
      <c r="J43" s="30">
        <f t="shared" si="0"/>
        <v>44440000</v>
      </c>
    </row>
    <row r="44" spans="1:10" x14ac:dyDescent="0.25">
      <c r="A44" s="28" t="s">
        <v>129</v>
      </c>
      <c r="B44" s="28" t="s">
        <v>138</v>
      </c>
      <c r="C44" s="31" t="s">
        <v>139</v>
      </c>
      <c r="D44" s="54">
        <v>40348</v>
      </c>
      <c r="E44" s="29">
        <v>1115000</v>
      </c>
      <c r="F44" s="30">
        <v>557500</v>
      </c>
      <c r="G44" s="30">
        <v>3345000</v>
      </c>
      <c r="H44" s="30">
        <v>1672500</v>
      </c>
      <c r="I44" s="30">
        <v>2230000</v>
      </c>
      <c r="J44" s="30">
        <f t="shared" si="0"/>
        <v>8920000</v>
      </c>
    </row>
    <row r="45" spans="1:10" hidden="1" x14ac:dyDescent="0.25">
      <c r="A45" s="28" t="s">
        <v>129</v>
      </c>
      <c r="B45" s="28" t="s">
        <v>138</v>
      </c>
      <c r="C45" s="31" t="s">
        <v>156</v>
      </c>
      <c r="D45" s="54">
        <v>40528</v>
      </c>
      <c r="E45" s="29">
        <v>1595000</v>
      </c>
      <c r="F45" s="30">
        <v>797500</v>
      </c>
      <c r="G45" s="30">
        <v>4785000</v>
      </c>
      <c r="H45" s="30">
        <v>2392500</v>
      </c>
      <c r="I45" s="30">
        <v>3190000</v>
      </c>
      <c r="J45" s="30">
        <f t="shared" si="0"/>
        <v>12760000</v>
      </c>
    </row>
    <row r="46" spans="1:10" hidden="1" x14ac:dyDescent="0.25">
      <c r="A46" s="28" t="s">
        <v>129</v>
      </c>
      <c r="B46" s="28" t="s">
        <v>138</v>
      </c>
      <c r="C46" s="31" t="s">
        <v>157</v>
      </c>
      <c r="D46" s="53">
        <v>40543</v>
      </c>
      <c r="E46" s="29">
        <v>1635000</v>
      </c>
      <c r="F46" s="30">
        <v>817500</v>
      </c>
      <c r="G46" s="30">
        <v>4905000</v>
      </c>
      <c r="H46" s="30">
        <v>2452500</v>
      </c>
      <c r="I46" s="30">
        <v>3270000</v>
      </c>
      <c r="J46" s="30">
        <f t="shared" si="0"/>
        <v>13080000</v>
      </c>
    </row>
    <row r="47" spans="1:10" hidden="1" x14ac:dyDescent="0.25">
      <c r="A47" s="28" t="s">
        <v>129</v>
      </c>
      <c r="B47" s="28" t="s">
        <v>138</v>
      </c>
      <c r="C47" s="31" t="s">
        <v>177</v>
      </c>
      <c r="D47" s="54">
        <v>40798</v>
      </c>
      <c r="E47" s="29">
        <v>2315000</v>
      </c>
      <c r="F47" s="30">
        <v>1157500</v>
      </c>
      <c r="G47" s="30">
        <v>6945000</v>
      </c>
      <c r="H47" s="30">
        <v>3472500</v>
      </c>
      <c r="I47" s="30">
        <v>4630000</v>
      </c>
      <c r="J47" s="30">
        <f t="shared" si="0"/>
        <v>18520000</v>
      </c>
    </row>
    <row r="48" spans="1:10" hidden="1" x14ac:dyDescent="0.25">
      <c r="A48" s="28" t="s">
        <v>129</v>
      </c>
      <c r="B48" s="28" t="s">
        <v>138</v>
      </c>
      <c r="C48" s="31" t="s">
        <v>178</v>
      </c>
      <c r="D48" s="53">
        <v>40813</v>
      </c>
      <c r="E48" s="29">
        <v>2355000</v>
      </c>
      <c r="F48" s="30">
        <v>1177500</v>
      </c>
      <c r="G48" s="30">
        <v>7065000</v>
      </c>
      <c r="H48" s="30">
        <v>3532500</v>
      </c>
      <c r="I48" s="30">
        <v>4710000</v>
      </c>
      <c r="J48" s="30">
        <f t="shared" si="0"/>
        <v>18840000</v>
      </c>
    </row>
    <row r="49" spans="1:10" hidden="1" x14ac:dyDescent="0.25">
      <c r="A49" s="28" t="s">
        <v>129</v>
      </c>
      <c r="B49" s="28" t="s">
        <v>138</v>
      </c>
      <c r="C49" s="31" t="s">
        <v>188</v>
      </c>
      <c r="D49" s="54">
        <v>40948</v>
      </c>
      <c r="E49" s="29">
        <v>2715000</v>
      </c>
      <c r="F49" s="30">
        <v>1357500</v>
      </c>
      <c r="G49" s="30">
        <v>8145000</v>
      </c>
      <c r="H49" s="30">
        <v>4072500</v>
      </c>
      <c r="I49" s="30">
        <v>5430000</v>
      </c>
      <c r="J49" s="30">
        <f t="shared" si="0"/>
        <v>21720000</v>
      </c>
    </row>
    <row r="50" spans="1:10" hidden="1" x14ac:dyDescent="0.25">
      <c r="A50" s="28" t="s">
        <v>129</v>
      </c>
      <c r="B50" s="28" t="s">
        <v>138</v>
      </c>
      <c r="C50" s="31" t="s">
        <v>192</v>
      </c>
      <c r="D50" s="54">
        <v>41008</v>
      </c>
      <c r="E50" s="29">
        <v>2875000</v>
      </c>
      <c r="F50" s="30">
        <v>1437500</v>
      </c>
      <c r="G50" s="30">
        <v>8625000</v>
      </c>
      <c r="H50" s="30">
        <v>4312500</v>
      </c>
      <c r="I50" s="30">
        <v>5750000</v>
      </c>
      <c r="J50" s="30">
        <f t="shared" si="0"/>
        <v>23000000</v>
      </c>
    </row>
    <row r="51" spans="1:10" hidden="1" x14ac:dyDescent="0.25">
      <c r="A51" s="28" t="s">
        <v>129</v>
      </c>
      <c r="B51" s="28" t="s">
        <v>138</v>
      </c>
      <c r="C51" s="31" t="s">
        <v>212</v>
      </c>
      <c r="D51" s="54">
        <v>41308</v>
      </c>
      <c r="E51" s="29">
        <v>3675000</v>
      </c>
      <c r="F51" s="30">
        <v>1837500</v>
      </c>
      <c r="G51" s="30">
        <v>11025000</v>
      </c>
      <c r="H51" s="30">
        <v>5512500</v>
      </c>
      <c r="I51" s="30">
        <v>7350000</v>
      </c>
      <c r="J51" s="30">
        <f t="shared" si="0"/>
        <v>29400000</v>
      </c>
    </row>
    <row r="52" spans="1:10" hidden="1" x14ac:dyDescent="0.25">
      <c r="A52" s="28" t="s">
        <v>129</v>
      </c>
      <c r="B52" s="28" t="s">
        <v>138</v>
      </c>
      <c r="C52" s="31" t="s">
        <v>213</v>
      </c>
      <c r="D52" s="53">
        <v>41323</v>
      </c>
      <c r="E52" s="29">
        <v>3715000</v>
      </c>
      <c r="F52" s="30">
        <v>1857500</v>
      </c>
      <c r="G52" s="30">
        <v>11145000</v>
      </c>
      <c r="H52" s="30">
        <v>5572500</v>
      </c>
      <c r="I52" s="30">
        <v>7430000</v>
      </c>
      <c r="J52" s="30">
        <f t="shared" si="0"/>
        <v>29720000</v>
      </c>
    </row>
    <row r="53" spans="1:10" hidden="1" x14ac:dyDescent="0.25">
      <c r="A53" s="28" t="s">
        <v>129</v>
      </c>
      <c r="B53" s="28" t="s">
        <v>138</v>
      </c>
      <c r="C53" s="31" t="s">
        <v>216</v>
      </c>
      <c r="D53" s="54">
        <v>41368</v>
      </c>
      <c r="E53" s="29">
        <v>3835000</v>
      </c>
      <c r="F53" s="30">
        <v>1917500</v>
      </c>
      <c r="G53" s="30">
        <v>11505000</v>
      </c>
      <c r="H53" s="30">
        <v>5752500</v>
      </c>
      <c r="I53" s="30">
        <v>7670000</v>
      </c>
      <c r="J53" s="30">
        <f t="shared" si="0"/>
        <v>30680000</v>
      </c>
    </row>
    <row r="54" spans="1:10" hidden="1" x14ac:dyDescent="0.25">
      <c r="A54" s="28" t="s">
        <v>129</v>
      </c>
      <c r="B54" s="28" t="s">
        <v>138</v>
      </c>
      <c r="C54" s="31" t="s">
        <v>217</v>
      </c>
      <c r="D54" s="53">
        <v>41383</v>
      </c>
      <c r="E54" s="29">
        <v>3875000</v>
      </c>
      <c r="F54" s="30">
        <v>1937500</v>
      </c>
      <c r="G54" s="30">
        <v>11625000</v>
      </c>
      <c r="H54" s="30">
        <v>5812500</v>
      </c>
      <c r="I54" s="30">
        <v>7750000</v>
      </c>
      <c r="J54" s="30">
        <f t="shared" si="0"/>
        <v>31000000</v>
      </c>
    </row>
    <row r="55" spans="1:10" hidden="1" x14ac:dyDescent="0.25">
      <c r="A55" s="28" t="s">
        <v>129</v>
      </c>
      <c r="B55" s="28" t="s">
        <v>138</v>
      </c>
      <c r="C55" s="31" t="s">
        <v>231</v>
      </c>
      <c r="D55" s="53">
        <v>41593</v>
      </c>
      <c r="E55" s="29">
        <v>4435000</v>
      </c>
      <c r="F55" s="30">
        <v>2217500</v>
      </c>
      <c r="G55" s="30">
        <v>13305000</v>
      </c>
      <c r="H55" s="30">
        <v>6652500</v>
      </c>
      <c r="I55" s="30">
        <v>8870000</v>
      </c>
      <c r="J55" s="30">
        <f t="shared" si="0"/>
        <v>35480000</v>
      </c>
    </row>
    <row r="56" spans="1:10" hidden="1" x14ac:dyDescent="0.25">
      <c r="A56" s="28" t="s">
        <v>129</v>
      </c>
      <c r="B56" s="28" t="s">
        <v>138</v>
      </c>
      <c r="C56" s="31" t="s">
        <v>241</v>
      </c>
      <c r="D56" s="54">
        <v>41758</v>
      </c>
      <c r="E56" s="29">
        <v>4875000</v>
      </c>
      <c r="F56" s="30">
        <v>2437500</v>
      </c>
      <c r="G56" s="30">
        <v>14625000</v>
      </c>
      <c r="H56" s="30">
        <v>7312500</v>
      </c>
      <c r="I56" s="30">
        <v>9750000</v>
      </c>
      <c r="J56" s="30">
        <f t="shared" si="0"/>
        <v>39000000</v>
      </c>
    </row>
    <row r="57" spans="1:10" hidden="1" x14ac:dyDescent="0.25">
      <c r="A57" s="28" t="s">
        <v>129</v>
      </c>
      <c r="B57" s="28" t="s">
        <v>138</v>
      </c>
      <c r="C57" s="31" t="s">
        <v>244</v>
      </c>
      <c r="D57" s="53">
        <v>41803</v>
      </c>
      <c r="E57" s="29">
        <v>4995000</v>
      </c>
      <c r="F57" s="30">
        <v>2497500</v>
      </c>
      <c r="G57" s="30">
        <v>14985000</v>
      </c>
      <c r="H57" s="30">
        <v>7492500</v>
      </c>
      <c r="I57" s="30">
        <v>9990000</v>
      </c>
      <c r="J57" s="30">
        <f t="shared" si="0"/>
        <v>39960000</v>
      </c>
    </row>
    <row r="58" spans="1:10" hidden="1" x14ac:dyDescent="0.25">
      <c r="A58" s="28" t="s">
        <v>129</v>
      </c>
      <c r="B58" s="28" t="s">
        <v>138</v>
      </c>
      <c r="C58" s="31" t="s">
        <v>251</v>
      </c>
      <c r="D58" s="54">
        <v>41908</v>
      </c>
      <c r="E58" s="29">
        <v>5275000</v>
      </c>
      <c r="F58" s="30">
        <v>2637500</v>
      </c>
      <c r="G58" s="30">
        <v>15825000</v>
      </c>
      <c r="H58" s="30">
        <v>7912500</v>
      </c>
      <c r="I58" s="30">
        <v>10550000</v>
      </c>
      <c r="J58" s="30">
        <f t="shared" si="0"/>
        <v>42200000</v>
      </c>
    </row>
    <row r="59" spans="1:10" hidden="1" x14ac:dyDescent="0.25">
      <c r="A59" s="28" t="s">
        <v>129</v>
      </c>
      <c r="B59" s="28" t="s">
        <v>149</v>
      </c>
      <c r="C59" s="34" t="s">
        <v>150</v>
      </c>
      <c r="D59" s="53">
        <v>40453</v>
      </c>
      <c r="E59" s="29">
        <v>1395000</v>
      </c>
      <c r="F59" s="30">
        <v>697500</v>
      </c>
      <c r="G59" s="30">
        <v>4185000</v>
      </c>
      <c r="H59" s="30">
        <v>2092500</v>
      </c>
      <c r="I59" s="30">
        <v>2790000</v>
      </c>
      <c r="J59" s="30">
        <f t="shared" si="0"/>
        <v>11160000</v>
      </c>
    </row>
    <row r="60" spans="1:10" hidden="1" x14ac:dyDescent="0.25">
      <c r="A60" s="28" t="s">
        <v>129</v>
      </c>
      <c r="B60" s="28" t="s">
        <v>149</v>
      </c>
      <c r="C60" s="34" t="s">
        <v>151</v>
      </c>
      <c r="D60" s="54">
        <v>40468</v>
      </c>
      <c r="E60" s="29">
        <v>1435000</v>
      </c>
      <c r="F60" s="30">
        <v>717500</v>
      </c>
      <c r="G60" s="30">
        <v>4305000</v>
      </c>
      <c r="H60" s="30">
        <v>2152500</v>
      </c>
      <c r="I60" s="30">
        <v>2870000</v>
      </c>
      <c r="J60" s="30">
        <f t="shared" si="0"/>
        <v>11480000</v>
      </c>
    </row>
    <row r="61" spans="1:10" hidden="1" x14ac:dyDescent="0.25">
      <c r="A61" s="28" t="s">
        <v>129</v>
      </c>
      <c r="B61" s="28" t="s">
        <v>149</v>
      </c>
      <c r="C61" s="34" t="s">
        <v>181</v>
      </c>
      <c r="D61" s="54">
        <v>40858</v>
      </c>
      <c r="E61" s="29">
        <v>2475000</v>
      </c>
      <c r="F61" s="30">
        <v>1237500</v>
      </c>
      <c r="G61" s="30">
        <v>7425000</v>
      </c>
      <c r="H61" s="30">
        <v>3712500</v>
      </c>
      <c r="I61" s="30">
        <v>4950000</v>
      </c>
      <c r="J61" s="30">
        <f t="shared" si="0"/>
        <v>19800000</v>
      </c>
    </row>
    <row r="62" spans="1:10" hidden="1" x14ac:dyDescent="0.25">
      <c r="A62" s="28" t="s">
        <v>129</v>
      </c>
      <c r="B62" s="28" t="s">
        <v>149</v>
      </c>
      <c r="C62" s="34" t="s">
        <v>194</v>
      </c>
      <c r="D62" s="54">
        <v>41038</v>
      </c>
      <c r="E62" s="29">
        <v>2955000</v>
      </c>
      <c r="F62" s="30">
        <v>1477500</v>
      </c>
      <c r="G62" s="30">
        <v>8865000</v>
      </c>
      <c r="H62" s="30">
        <v>4432500</v>
      </c>
      <c r="I62" s="30">
        <v>5910000</v>
      </c>
      <c r="J62" s="30">
        <f t="shared" si="0"/>
        <v>23640000</v>
      </c>
    </row>
    <row r="63" spans="1:10" hidden="1" x14ac:dyDescent="0.25">
      <c r="A63" s="28" t="s">
        <v>129</v>
      </c>
      <c r="B63" s="28" t="s">
        <v>149</v>
      </c>
      <c r="C63" s="28" t="s">
        <v>248</v>
      </c>
      <c r="D63" s="53">
        <v>41863</v>
      </c>
      <c r="E63" s="29">
        <v>5155000</v>
      </c>
      <c r="F63" s="30">
        <v>2577500</v>
      </c>
      <c r="G63" s="30">
        <v>15465000</v>
      </c>
      <c r="H63" s="30">
        <v>7732500</v>
      </c>
      <c r="I63" s="30">
        <v>10310000</v>
      </c>
      <c r="J63" s="30">
        <f t="shared" si="0"/>
        <v>41240000</v>
      </c>
    </row>
    <row r="64" spans="1:10" hidden="1" x14ac:dyDescent="0.25">
      <c r="A64" s="28" t="s">
        <v>144</v>
      </c>
      <c r="B64" s="28" t="s">
        <v>158</v>
      </c>
      <c r="C64" s="28" t="s">
        <v>159</v>
      </c>
      <c r="D64" s="54">
        <v>40558</v>
      </c>
      <c r="E64" s="29">
        <v>1675000</v>
      </c>
      <c r="F64" s="30">
        <v>837500</v>
      </c>
      <c r="G64" s="30">
        <v>5025000</v>
      </c>
      <c r="H64" s="30">
        <v>2512500</v>
      </c>
      <c r="I64" s="30">
        <v>3350000</v>
      </c>
      <c r="J64" s="30">
        <f t="shared" si="0"/>
        <v>13400000</v>
      </c>
    </row>
    <row r="65" spans="1:10" hidden="1" x14ac:dyDescent="0.25">
      <c r="A65" s="28" t="s">
        <v>144</v>
      </c>
      <c r="B65" s="28" t="s">
        <v>158</v>
      </c>
      <c r="C65" s="28" t="s">
        <v>168</v>
      </c>
      <c r="D65" s="54">
        <v>40678</v>
      </c>
      <c r="E65" s="29">
        <v>1995000</v>
      </c>
      <c r="F65" s="30">
        <v>997500</v>
      </c>
      <c r="G65" s="30">
        <v>5985000</v>
      </c>
      <c r="H65" s="30">
        <v>2992500</v>
      </c>
      <c r="I65" s="30">
        <v>3990000</v>
      </c>
      <c r="J65" s="30">
        <f t="shared" si="0"/>
        <v>15960000</v>
      </c>
    </row>
    <row r="66" spans="1:10" hidden="1" x14ac:dyDescent="0.25">
      <c r="A66" s="28" t="s">
        <v>144</v>
      </c>
      <c r="B66" s="28" t="s">
        <v>158</v>
      </c>
      <c r="C66" s="28" t="s">
        <v>187</v>
      </c>
      <c r="D66" s="53">
        <v>40933</v>
      </c>
      <c r="E66" s="29">
        <v>2675000</v>
      </c>
      <c r="F66" s="30">
        <v>1337500</v>
      </c>
      <c r="G66" s="30">
        <v>8025000</v>
      </c>
      <c r="H66" s="30">
        <v>4012500</v>
      </c>
      <c r="I66" s="30">
        <v>5350000</v>
      </c>
      <c r="J66" s="30">
        <f t="shared" si="0"/>
        <v>21400000</v>
      </c>
    </row>
    <row r="67" spans="1:10" hidden="1" x14ac:dyDescent="0.25">
      <c r="A67" s="28" t="s">
        <v>144</v>
      </c>
      <c r="B67" s="28" t="s">
        <v>158</v>
      </c>
      <c r="C67" s="28" t="s">
        <v>203</v>
      </c>
      <c r="D67" s="53">
        <v>41173</v>
      </c>
      <c r="E67" s="29">
        <v>3315000</v>
      </c>
      <c r="F67" s="30">
        <v>1657500</v>
      </c>
      <c r="G67" s="30">
        <v>9945000</v>
      </c>
      <c r="H67" s="30">
        <v>4972500</v>
      </c>
      <c r="I67" s="30">
        <v>6630000</v>
      </c>
      <c r="J67" s="30">
        <f t="shared" ref="J67:J128" si="1">SUM(E67:I67)</f>
        <v>26520000</v>
      </c>
    </row>
    <row r="68" spans="1:10" hidden="1" x14ac:dyDescent="0.25">
      <c r="A68" s="28" t="s">
        <v>144</v>
      </c>
      <c r="B68" s="28" t="s">
        <v>158</v>
      </c>
      <c r="C68" s="28" t="s">
        <v>215</v>
      </c>
      <c r="D68" s="53">
        <v>41353</v>
      </c>
      <c r="E68" s="29">
        <v>3795000</v>
      </c>
      <c r="F68" s="30">
        <v>1897500</v>
      </c>
      <c r="G68" s="30">
        <v>11385000</v>
      </c>
      <c r="H68" s="30">
        <v>5692500</v>
      </c>
      <c r="I68" s="30">
        <v>7590000</v>
      </c>
      <c r="J68" s="30">
        <f t="shared" si="1"/>
        <v>30360000</v>
      </c>
    </row>
    <row r="69" spans="1:10" hidden="1" x14ac:dyDescent="0.25">
      <c r="A69" s="28" t="s">
        <v>144</v>
      </c>
      <c r="B69" s="28" t="s">
        <v>158</v>
      </c>
      <c r="C69" s="28" t="s">
        <v>218</v>
      </c>
      <c r="D69" s="54">
        <v>41398</v>
      </c>
      <c r="E69" s="29">
        <v>3915000</v>
      </c>
      <c r="F69" s="30">
        <v>1957500</v>
      </c>
      <c r="G69" s="30">
        <v>11745000</v>
      </c>
      <c r="H69" s="30">
        <v>5872500</v>
      </c>
      <c r="I69" s="30">
        <v>7830000</v>
      </c>
      <c r="J69" s="30">
        <f t="shared" si="1"/>
        <v>31320000</v>
      </c>
    </row>
    <row r="70" spans="1:10" hidden="1" x14ac:dyDescent="0.25">
      <c r="A70" s="28" t="s">
        <v>144</v>
      </c>
      <c r="B70" s="28" t="s">
        <v>158</v>
      </c>
      <c r="C70" s="28" t="s">
        <v>221</v>
      </c>
      <c r="D70" s="53">
        <v>41443</v>
      </c>
      <c r="E70" s="29">
        <v>4035000</v>
      </c>
      <c r="F70" s="30">
        <v>2017500</v>
      </c>
      <c r="G70" s="30">
        <v>12105000</v>
      </c>
      <c r="H70" s="30">
        <v>6052500</v>
      </c>
      <c r="I70" s="30">
        <v>8070000</v>
      </c>
      <c r="J70" s="30">
        <f t="shared" si="1"/>
        <v>32280000</v>
      </c>
    </row>
    <row r="71" spans="1:10" hidden="1" x14ac:dyDescent="0.25">
      <c r="A71" s="28" t="s">
        <v>144</v>
      </c>
      <c r="B71" s="28" t="s">
        <v>158</v>
      </c>
      <c r="C71" s="28" t="s">
        <v>260</v>
      </c>
      <c r="D71" s="53">
        <v>42043</v>
      </c>
      <c r="E71" s="29">
        <v>5635000</v>
      </c>
      <c r="F71" s="30">
        <v>2817500</v>
      </c>
      <c r="G71" s="30">
        <v>16905000</v>
      </c>
      <c r="H71" s="30">
        <v>8452500</v>
      </c>
      <c r="I71" s="30">
        <v>11270000</v>
      </c>
      <c r="J71" s="30">
        <f t="shared" si="1"/>
        <v>45080000</v>
      </c>
    </row>
    <row r="72" spans="1:10" hidden="1" x14ac:dyDescent="0.25">
      <c r="A72" s="28" t="s">
        <v>144</v>
      </c>
      <c r="B72" s="28" t="s">
        <v>147</v>
      </c>
      <c r="C72" s="28" t="s">
        <v>148</v>
      </c>
      <c r="D72" s="54">
        <v>40438</v>
      </c>
      <c r="E72" s="29">
        <v>1355000</v>
      </c>
      <c r="F72" s="30">
        <v>677500</v>
      </c>
      <c r="G72" s="30">
        <v>4065000</v>
      </c>
      <c r="H72" s="30">
        <v>2032500</v>
      </c>
      <c r="I72" s="30">
        <v>2710000</v>
      </c>
      <c r="J72" s="30">
        <f t="shared" si="1"/>
        <v>10840000</v>
      </c>
    </row>
    <row r="73" spans="1:10" hidden="1" x14ac:dyDescent="0.25">
      <c r="A73" s="28" t="s">
        <v>144</v>
      </c>
      <c r="B73" s="28" t="s">
        <v>147</v>
      </c>
      <c r="C73" s="28" t="s">
        <v>176</v>
      </c>
      <c r="D73" s="53">
        <v>40783</v>
      </c>
      <c r="E73" s="29">
        <v>2275000</v>
      </c>
      <c r="F73" s="30">
        <v>1137500</v>
      </c>
      <c r="G73" s="30">
        <v>6825000</v>
      </c>
      <c r="H73" s="30">
        <v>3412500</v>
      </c>
      <c r="I73" s="30">
        <v>4550000</v>
      </c>
      <c r="J73" s="30">
        <f t="shared" si="1"/>
        <v>18200000</v>
      </c>
    </row>
    <row r="74" spans="1:10" hidden="1" x14ac:dyDescent="0.25">
      <c r="A74" s="28" t="s">
        <v>144</v>
      </c>
      <c r="B74" s="28" t="s">
        <v>147</v>
      </c>
      <c r="C74" s="28" t="s">
        <v>205</v>
      </c>
      <c r="D74" s="53">
        <v>41203</v>
      </c>
      <c r="E74" s="29">
        <v>3395000</v>
      </c>
      <c r="F74" s="30">
        <v>1697500</v>
      </c>
      <c r="G74" s="30">
        <v>10185000</v>
      </c>
      <c r="H74" s="30">
        <v>5092500</v>
      </c>
      <c r="I74" s="30">
        <v>6790000</v>
      </c>
      <c r="J74" s="30">
        <f t="shared" si="1"/>
        <v>27160000</v>
      </c>
    </row>
    <row r="75" spans="1:10" hidden="1" x14ac:dyDescent="0.25">
      <c r="A75" s="28" t="s">
        <v>144</v>
      </c>
      <c r="B75" s="28" t="s">
        <v>147</v>
      </c>
      <c r="C75" s="28" t="s">
        <v>219</v>
      </c>
      <c r="D75" s="53">
        <v>41413</v>
      </c>
      <c r="E75" s="29">
        <v>3955000</v>
      </c>
      <c r="F75" s="30">
        <v>1977500</v>
      </c>
      <c r="G75" s="30">
        <v>11865000</v>
      </c>
      <c r="H75" s="30">
        <v>5932500</v>
      </c>
      <c r="I75" s="30">
        <v>7910000</v>
      </c>
      <c r="J75" s="30">
        <f t="shared" si="1"/>
        <v>31640000</v>
      </c>
    </row>
    <row r="76" spans="1:10" hidden="1" x14ac:dyDescent="0.25">
      <c r="A76" s="28" t="s">
        <v>144</v>
      </c>
      <c r="B76" s="28" t="s">
        <v>147</v>
      </c>
      <c r="C76" s="28" t="s">
        <v>228</v>
      </c>
      <c r="D76" s="54">
        <v>41548</v>
      </c>
      <c r="E76" s="29">
        <v>4315000</v>
      </c>
      <c r="F76" s="30">
        <v>2157500</v>
      </c>
      <c r="G76" s="30">
        <v>12945000</v>
      </c>
      <c r="H76" s="30">
        <v>6472500</v>
      </c>
      <c r="I76" s="30">
        <v>8630000</v>
      </c>
      <c r="J76" s="30">
        <f t="shared" si="1"/>
        <v>34520000</v>
      </c>
    </row>
    <row r="77" spans="1:10" x14ac:dyDescent="0.25">
      <c r="A77" s="28" t="s">
        <v>121</v>
      </c>
      <c r="B77" s="28" t="s">
        <v>126</v>
      </c>
      <c r="C77" s="28" t="s">
        <v>127</v>
      </c>
      <c r="D77" s="53">
        <v>40243</v>
      </c>
      <c r="E77" s="29">
        <v>835000</v>
      </c>
      <c r="F77" s="30">
        <v>417500</v>
      </c>
      <c r="G77" s="30">
        <v>2505000</v>
      </c>
      <c r="H77" s="30">
        <v>1252500</v>
      </c>
      <c r="I77" s="30">
        <v>1670000</v>
      </c>
      <c r="J77" s="30">
        <f t="shared" si="1"/>
        <v>6680000</v>
      </c>
    </row>
    <row r="78" spans="1:10" hidden="1" x14ac:dyDescent="0.25">
      <c r="A78" s="28" t="s">
        <v>121</v>
      </c>
      <c r="B78" s="28" t="s">
        <v>126</v>
      </c>
      <c r="C78" s="28" t="s">
        <v>184</v>
      </c>
      <c r="D78" s="54">
        <v>40888</v>
      </c>
      <c r="E78" s="29">
        <v>2555000</v>
      </c>
      <c r="F78" s="30">
        <v>1277500</v>
      </c>
      <c r="G78" s="30">
        <v>7665000</v>
      </c>
      <c r="H78" s="30">
        <v>3832500</v>
      </c>
      <c r="I78" s="30">
        <v>5110000</v>
      </c>
      <c r="J78" s="30">
        <f t="shared" si="1"/>
        <v>20440000</v>
      </c>
    </row>
    <row r="79" spans="1:10" hidden="1" x14ac:dyDescent="0.25">
      <c r="A79" s="28" t="s">
        <v>121</v>
      </c>
      <c r="B79" s="28" t="s">
        <v>126</v>
      </c>
      <c r="C79" s="28" t="s">
        <v>239</v>
      </c>
      <c r="D79" s="54">
        <v>41728</v>
      </c>
      <c r="E79" s="29">
        <v>4795000</v>
      </c>
      <c r="F79" s="30">
        <v>2397500</v>
      </c>
      <c r="G79" s="30">
        <v>14385000</v>
      </c>
      <c r="H79" s="30">
        <v>7192500</v>
      </c>
      <c r="I79" s="30">
        <v>9590000</v>
      </c>
      <c r="J79" s="30">
        <f t="shared" si="1"/>
        <v>38360000</v>
      </c>
    </row>
    <row r="80" spans="1:10" hidden="1" x14ac:dyDescent="0.25">
      <c r="A80" s="28" t="s">
        <v>116</v>
      </c>
      <c r="B80" s="28" t="s">
        <v>117</v>
      </c>
      <c r="C80" s="28" t="s">
        <v>118</v>
      </c>
      <c r="D80" s="53">
        <v>40183</v>
      </c>
      <c r="E80" s="29">
        <v>675000</v>
      </c>
      <c r="F80" s="30">
        <v>337500</v>
      </c>
      <c r="G80" s="30">
        <v>2025000</v>
      </c>
      <c r="H80" s="30">
        <v>1012500</v>
      </c>
      <c r="I80" s="30">
        <v>1350000</v>
      </c>
      <c r="J80" s="30">
        <f t="shared" si="1"/>
        <v>5400000</v>
      </c>
    </row>
    <row r="81" spans="1:10" x14ac:dyDescent="0.25">
      <c r="A81" s="28" t="s">
        <v>116</v>
      </c>
      <c r="B81" s="28" t="s">
        <v>117</v>
      </c>
      <c r="C81" s="28" t="s">
        <v>132</v>
      </c>
      <c r="D81" s="54">
        <v>40288</v>
      </c>
      <c r="E81" s="29">
        <v>955000</v>
      </c>
      <c r="F81" s="30">
        <v>477500</v>
      </c>
      <c r="G81" s="30">
        <v>2865000</v>
      </c>
      <c r="H81" s="30">
        <v>1432500</v>
      </c>
      <c r="I81" s="30">
        <v>1910000</v>
      </c>
      <c r="J81" s="30">
        <f t="shared" si="1"/>
        <v>7640000</v>
      </c>
    </row>
    <row r="82" spans="1:10" hidden="1" x14ac:dyDescent="0.25">
      <c r="A82" s="28" t="s">
        <v>116</v>
      </c>
      <c r="B82" s="28" t="s">
        <v>117</v>
      </c>
      <c r="C82" s="28" t="s">
        <v>154</v>
      </c>
      <c r="D82" s="54">
        <v>40498</v>
      </c>
      <c r="E82" s="29">
        <v>1515000</v>
      </c>
      <c r="F82" s="30">
        <v>757500</v>
      </c>
      <c r="G82" s="30">
        <v>4545000</v>
      </c>
      <c r="H82" s="30">
        <v>2272500</v>
      </c>
      <c r="I82" s="30">
        <v>3030000</v>
      </c>
      <c r="J82" s="30">
        <f t="shared" si="1"/>
        <v>12120000</v>
      </c>
    </row>
    <row r="83" spans="1:10" hidden="1" x14ac:dyDescent="0.25">
      <c r="A83" s="28" t="s">
        <v>116</v>
      </c>
      <c r="B83" s="28" t="s">
        <v>117</v>
      </c>
      <c r="C83" s="28" t="s">
        <v>175</v>
      </c>
      <c r="D83" s="54">
        <v>40768</v>
      </c>
      <c r="E83" s="29">
        <v>2235000</v>
      </c>
      <c r="F83" s="30">
        <v>1117500</v>
      </c>
      <c r="G83" s="30">
        <v>6705000</v>
      </c>
      <c r="H83" s="30">
        <v>3352500</v>
      </c>
      <c r="I83" s="30">
        <v>4470000</v>
      </c>
      <c r="J83" s="30">
        <f t="shared" si="1"/>
        <v>17880000</v>
      </c>
    </row>
    <row r="84" spans="1:10" hidden="1" x14ac:dyDescent="0.25">
      <c r="A84" s="28" t="s">
        <v>116</v>
      </c>
      <c r="B84" s="28" t="s">
        <v>117</v>
      </c>
      <c r="C84" s="28" t="s">
        <v>193</v>
      </c>
      <c r="D84" s="53">
        <v>41023</v>
      </c>
      <c r="E84" s="29">
        <v>2915000</v>
      </c>
      <c r="F84" s="30">
        <v>1457500</v>
      </c>
      <c r="G84" s="30">
        <v>8745000</v>
      </c>
      <c r="H84" s="30">
        <v>4372500</v>
      </c>
      <c r="I84" s="30">
        <v>5830000</v>
      </c>
      <c r="J84" s="30">
        <f t="shared" si="1"/>
        <v>23320000</v>
      </c>
    </row>
    <row r="85" spans="1:10" hidden="1" x14ac:dyDescent="0.25">
      <c r="A85" s="28" t="s">
        <v>116</v>
      </c>
      <c r="B85" s="28" t="s">
        <v>117</v>
      </c>
      <c r="C85" s="28" t="s">
        <v>196</v>
      </c>
      <c r="D85" s="54">
        <v>41068</v>
      </c>
      <c r="E85" s="29">
        <v>3035000</v>
      </c>
      <c r="F85" s="30">
        <v>1517500</v>
      </c>
      <c r="G85" s="30">
        <v>9105000</v>
      </c>
      <c r="H85" s="30">
        <v>4552500</v>
      </c>
      <c r="I85" s="30">
        <v>6070000</v>
      </c>
      <c r="J85" s="30">
        <f t="shared" si="1"/>
        <v>24280000</v>
      </c>
    </row>
    <row r="86" spans="1:10" hidden="1" x14ac:dyDescent="0.25">
      <c r="A86" s="28" t="s">
        <v>116</v>
      </c>
      <c r="B86" s="28" t="s">
        <v>117</v>
      </c>
      <c r="C86" s="28" t="s">
        <v>200</v>
      </c>
      <c r="D86" s="54">
        <v>41128</v>
      </c>
      <c r="E86" s="29">
        <v>3195000</v>
      </c>
      <c r="F86" s="30">
        <v>1597500</v>
      </c>
      <c r="G86" s="30">
        <v>9585000</v>
      </c>
      <c r="H86" s="30">
        <v>4792500</v>
      </c>
      <c r="I86" s="30">
        <v>6390000</v>
      </c>
      <c r="J86" s="30">
        <f t="shared" si="1"/>
        <v>25560000</v>
      </c>
    </row>
    <row r="87" spans="1:10" hidden="1" x14ac:dyDescent="0.25">
      <c r="A87" s="28" t="s">
        <v>116</v>
      </c>
      <c r="B87" s="28" t="s">
        <v>117</v>
      </c>
      <c r="C87" s="28" t="s">
        <v>204</v>
      </c>
      <c r="D87" s="54">
        <v>41188</v>
      </c>
      <c r="E87" s="29">
        <v>3355000</v>
      </c>
      <c r="F87" s="30">
        <v>1677500</v>
      </c>
      <c r="G87" s="30">
        <v>10065000</v>
      </c>
      <c r="H87" s="30">
        <v>5032500</v>
      </c>
      <c r="I87" s="30">
        <v>6710000</v>
      </c>
      <c r="J87" s="30">
        <f t="shared" si="1"/>
        <v>26840000</v>
      </c>
    </row>
    <row r="88" spans="1:10" hidden="1" x14ac:dyDescent="0.25">
      <c r="A88" s="28" t="s">
        <v>116</v>
      </c>
      <c r="B88" s="28" t="s">
        <v>117</v>
      </c>
      <c r="C88" s="28" t="s">
        <v>206</v>
      </c>
      <c r="D88" s="54">
        <v>41218</v>
      </c>
      <c r="E88" s="29">
        <v>3435000</v>
      </c>
      <c r="F88" s="30">
        <v>1717500</v>
      </c>
      <c r="G88" s="30">
        <v>10305000</v>
      </c>
      <c r="H88" s="30">
        <v>5152500</v>
      </c>
      <c r="I88" s="30">
        <v>6870000</v>
      </c>
      <c r="J88" s="30">
        <f t="shared" si="1"/>
        <v>27480000</v>
      </c>
    </row>
    <row r="89" spans="1:10" hidden="1" x14ac:dyDescent="0.25">
      <c r="A89" s="28" t="s">
        <v>116</v>
      </c>
      <c r="B89" s="28" t="s">
        <v>117</v>
      </c>
      <c r="C89" s="28" t="s">
        <v>224</v>
      </c>
      <c r="D89" s="54">
        <v>41488</v>
      </c>
      <c r="E89" s="29">
        <v>4155000</v>
      </c>
      <c r="F89" s="30">
        <v>2077500</v>
      </c>
      <c r="G89" s="30">
        <v>12465000</v>
      </c>
      <c r="H89" s="30">
        <v>6232500</v>
      </c>
      <c r="I89" s="30">
        <v>8310000</v>
      </c>
      <c r="J89" s="30">
        <f t="shared" si="1"/>
        <v>33240000</v>
      </c>
    </row>
    <row r="90" spans="1:10" hidden="1" x14ac:dyDescent="0.25">
      <c r="A90" s="28" t="s">
        <v>116</v>
      </c>
      <c r="B90" s="28" t="s">
        <v>117</v>
      </c>
      <c r="C90" s="28" t="s">
        <v>235</v>
      </c>
      <c r="D90" s="53">
        <v>41653</v>
      </c>
      <c r="E90" s="29">
        <v>4595000</v>
      </c>
      <c r="F90" s="30">
        <v>2297500</v>
      </c>
      <c r="G90" s="30">
        <v>13785000</v>
      </c>
      <c r="H90" s="30">
        <v>6892500</v>
      </c>
      <c r="I90" s="30">
        <v>9190000</v>
      </c>
      <c r="J90" s="30">
        <f t="shared" si="1"/>
        <v>36760000</v>
      </c>
    </row>
    <row r="91" spans="1:10" hidden="1" x14ac:dyDescent="0.25">
      <c r="A91" s="28" t="s">
        <v>116</v>
      </c>
      <c r="B91" s="28" t="s">
        <v>117</v>
      </c>
      <c r="C91" s="28" t="s">
        <v>254</v>
      </c>
      <c r="D91" s="53">
        <v>41953</v>
      </c>
      <c r="E91" s="29">
        <v>5395000</v>
      </c>
      <c r="F91" s="30">
        <v>2697500</v>
      </c>
      <c r="G91" s="30">
        <v>16185000</v>
      </c>
      <c r="H91" s="30">
        <v>8092500</v>
      </c>
      <c r="I91" s="30">
        <v>10790000</v>
      </c>
      <c r="J91" s="30">
        <f t="shared" si="1"/>
        <v>43160000</v>
      </c>
    </row>
    <row r="92" spans="1:10" hidden="1" x14ac:dyDescent="0.25">
      <c r="A92" s="28" t="s">
        <v>116</v>
      </c>
      <c r="B92" s="28" t="s">
        <v>117</v>
      </c>
      <c r="C92" s="28" t="s">
        <v>256</v>
      </c>
      <c r="D92" s="53">
        <v>41983</v>
      </c>
      <c r="E92" s="29">
        <v>5475000</v>
      </c>
      <c r="F92" s="30">
        <v>2737500</v>
      </c>
      <c r="G92" s="30">
        <v>16425000</v>
      </c>
      <c r="H92" s="30">
        <v>8212500</v>
      </c>
      <c r="I92" s="30">
        <v>10950000</v>
      </c>
      <c r="J92" s="30">
        <f t="shared" si="1"/>
        <v>43800000</v>
      </c>
    </row>
    <row r="93" spans="1:10" hidden="1" x14ac:dyDescent="0.25">
      <c r="A93" s="28" t="s">
        <v>116</v>
      </c>
      <c r="B93" s="28" t="s">
        <v>117</v>
      </c>
      <c r="C93" s="28" t="s">
        <v>259</v>
      </c>
      <c r="D93" s="54">
        <v>42028</v>
      </c>
      <c r="E93" s="29">
        <v>5595000</v>
      </c>
      <c r="F93" s="30">
        <v>2797500</v>
      </c>
      <c r="G93" s="30">
        <v>16785000</v>
      </c>
      <c r="H93" s="30">
        <v>8392500</v>
      </c>
      <c r="I93" s="30">
        <v>11190000</v>
      </c>
      <c r="J93" s="30">
        <f t="shared" si="1"/>
        <v>44760000</v>
      </c>
    </row>
    <row r="94" spans="1:10" hidden="1" x14ac:dyDescent="0.25">
      <c r="A94" s="28" t="s">
        <v>116</v>
      </c>
      <c r="B94" s="28" t="s">
        <v>182</v>
      </c>
      <c r="C94" s="28" t="s">
        <v>183</v>
      </c>
      <c r="D94" s="53">
        <v>40873</v>
      </c>
      <c r="E94" s="29">
        <v>2515000</v>
      </c>
      <c r="F94" s="30">
        <v>1257500</v>
      </c>
      <c r="G94" s="30">
        <v>7545000</v>
      </c>
      <c r="H94" s="30">
        <v>3772500</v>
      </c>
      <c r="I94" s="30">
        <v>5030000</v>
      </c>
      <c r="J94" s="30">
        <f t="shared" si="1"/>
        <v>20120000</v>
      </c>
    </row>
    <row r="95" spans="1:10" hidden="1" x14ac:dyDescent="0.25">
      <c r="A95" s="28" t="s">
        <v>116</v>
      </c>
      <c r="B95" s="28" t="s">
        <v>182</v>
      </c>
      <c r="C95" s="28" t="s">
        <v>201</v>
      </c>
      <c r="D95" s="53">
        <v>41143</v>
      </c>
      <c r="E95" s="29">
        <v>3235000</v>
      </c>
      <c r="F95" s="30">
        <v>1617500</v>
      </c>
      <c r="G95" s="30">
        <v>9705000</v>
      </c>
      <c r="H95" s="30">
        <v>4852500</v>
      </c>
      <c r="I95" s="30">
        <v>6470000</v>
      </c>
      <c r="J95" s="30">
        <f t="shared" si="1"/>
        <v>25880000</v>
      </c>
    </row>
    <row r="96" spans="1:10" hidden="1" x14ac:dyDescent="0.25">
      <c r="A96" s="28" t="s">
        <v>116</v>
      </c>
      <c r="B96" s="28" t="s">
        <v>182</v>
      </c>
      <c r="C96" s="28" t="s">
        <v>232</v>
      </c>
      <c r="D96" s="54">
        <v>41608</v>
      </c>
      <c r="E96" s="29">
        <v>4475000</v>
      </c>
      <c r="F96" s="30">
        <v>2237500</v>
      </c>
      <c r="G96" s="30">
        <v>13425000</v>
      </c>
      <c r="H96" s="30">
        <v>6712500</v>
      </c>
      <c r="I96" s="30">
        <v>8950000</v>
      </c>
      <c r="J96" s="30">
        <f t="shared" si="1"/>
        <v>35800000</v>
      </c>
    </row>
    <row r="97" spans="1:10" hidden="1" x14ac:dyDescent="0.25">
      <c r="A97" s="28" t="s">
        <v>116</v>
      </c>
      <c r="B97" s="28" t="s">
        <v>182</v>
      </c>
      <c r="C97" s="28" t="s">
        <v>233</v>
      </c>
      <c r="D97" s="53">
        <v>41623</v>
      </c>
      <c r="E97" s="29">
        <v>4515000</v>
      </c>
      <c r="F97" s="30">
        <v>2257500</v>
      </c>
      <c r="G97" s="30">
        <v>13545000</v>
      </c>
      <c r="H97" s="30">
        <v>6772500</v>
      </c>
      <c r="I97" s="30">
        <v>9030000</v>
      </c>
      <c r="J97" s="30">
        <f t="shared" si="1"/>
        <v>36120000</v>
      </c>
    </row>
    <row r="98" spans="1:10" hidden="1" x14ac:dyDescent="0.25">
      <c r="A98" s="28" t="s">
        <v>116</v>
      </c>
      <c r="B98" s="28" t="s">
        <v>182</v>
      </c>
      <c r="C98" s="28" t="s">
        <v>236</v>
      </c>
      <c r="D98" s="54">
        <v>41668</v>
      </c>
      <c r="E98" s="29">
        <v>4635000</v>
      </c>
      <c r="F98" s="30">
        <v>2317500</v>
      </c>
      <c r="G98" s="30">
        <v>13905000</v>
      </c>
      <c r="H98" s="30">
        <v>6952500</v>
      </c>
      <c r="I98" s="30">
        <v>9270000</v>
      </c>
      <c r="J98" s="30">
        <f t="shared" si="1"/>
        <v>37080000</v>
      </c>
    </row>
    <row r="99" spans="1:10" x14ac:dyDescent="0.25">
      <c r="A99" s="28" t="s">
        <v>129</v>
      </c>
      <c r="B99" s="28" t="s">
        <v>130</v>
      </c>
      <c r="C99" s="33" t="s">
        <v>131</v>
      </c>
      <c r="D99" s="53">
        <v>40273</v>
      </c>
      <c r="E99" s="29">
        <v>915000</v>
      </c>
      <c r="F99" s="30">
        <v>457500</v>
      </c>
      <c r="G99" s="30">
        <v>2745000</v>
      </c>
      <c r="H99" s="30">
        <v>1372500</v>
      </c>
      <c r="I99" s="30">
        <v>1830000</v>
      </c>
      <c r="J99" s="30">
        <f t="shared" si="1"/>
        <v>7320000</v>
      </c>
    </row>
    <row r="100" spans="1:10" x14ac:dyDescent="0.25">
      <c r="A100" s="28" t="s">
        <v>129</v>
      </c>
      <c r="B100" s="28" t="s">
        <v>130</v>
      </c>
      <c r="C100" s="33" t="s">
        <v>142</v>
      </c>
      <c r="D100" s="53">
        <v>40393</v>
      </c>
      <c r="E100" s="29">
        <v>1235000</v>
      </c>
      <c r="F100" s="30">
        <v>617500</v>
      </c>
      <c r="G100" s="30">
        <v>3705000</v>
      </c>
      <c r="H100" s="30">
        <v>1852500</v>
      </c>
      <c r="I100" s="30">
        <v>2470000</v>
      </c>
      <c r="J100" s="30">
        <f t="shared" si="1"/>
        <v>9880000</v>
      </c>
    </row>
    <row r="101" spans="1:10" hidden="1" x14ac:dyDescent="0.25">
      <c r="A101" s="28" t="s">
        <v>129</v>
      </c>
      <c r="B101" s="28" t="s">
        <v>130</v>
      </c>
      <c r="C101" s="33" t="s">
        <v>198</v>
      </c>
      <c r="D101" s="54">
        <v>41098</v>
      </c>
      <c r="E101" s="29">
        <v>3115000</v>
      </c>
      <c r="F101" s="30">
        <v>1557500</v>
      </c>
      <c r="G101" s="30">
        <v>9345000</v>
      </c>
      <c r="H101" s="30">
        <v>4672500</v>
      </c>
      <c r="I101" s="30">
        <v>6230000</v>
      </c>
      <c r="J101" s="30">
        <f t="shared" si="1"/>
        <v>24920000</v>
      </c>
    </row>
    <row r="102" spans="1:10" hidden="1" x14ac:dyDescent="0.25">
      <c r="A102" s="28" t="s">
        <v>116</v>
      </c>
      <c r="B102" s="28" t="s">
        <v>152</v>
      </c>
      <c r="C102" s="28" t="s">
        <v>153</v>
      </c>
      <c r="D102" s="53">
        <v>40483</v>
      </c>
      <c r="E102" s="29">
        <v>1475000</v>
      </c>
      <c r="F102" s="30">
        <v>737500</v>
      </c>
      <c r="G102" s="30">
        <v>4425000</v>
      </c>
      <c r="H102" s="30">
        <v>2212500</v>
      </c>
      <c r="I102" s="30">
        <v>2950000</v>
      </c>
      <c r="J102" s="30">
        <f t="shared" si="1"/>
        <v>11800000</v>
      </c>
    </row>
    <row r="103" spans="1:10" hidden="1" x14ac:dyDescent="0.25">
      <c r="A103" s="28" t="s">
        <v>116</v>
      </c>
      <c r="B103" s="28" t="s">
        <v>152</v>
      </c>
      <c r="C103" s="28" t="s">
        <v>174</v>
      </c>
      <c r="D103" s="53">
        <v>40753</v>
      </c>
      <c r="E103" s="29">
        <v>2195000</v>
      </c>
      <c r="F103" s="30">
        <v>1097500</v>
      </c>
      <c r="G103" s="30">
        <v>6585000</v>
      </c>
      <c r="H103" s="30">
        <v>3292500</v>
      </c>
      <c r="I103" s="30">
        <v>4390000</v>
      </c>
      <c r="J103" s="30">
        <f t="shared" si="1"/>
        <v>17560000</v>
      </c>
    </row>
    <row r="104" spans="1:10" hidden="1" x14ac:dyDescent="0.25">
      <c r="A104" s="28" t="s">
        <v>116</v>
      </c>
      <c r="B104" s="28" t="s">
        <v>152</v>
      </c>
      <c r="C104" s="28" t="s">
        <v>180</v>
      </c>
      <c r="D104" s="53">
        <v>40843</v>
      </c>
      <c r="E104" s="29">
        <v>2435000</v>
      </c>
      <c r="F104" s="30">
        <v>1217500</v>
      </c>
      <c r="G104" s="30">
        <v>7305000</v>
      </c>
      <c r="H104" s="30">
        <v>3652500</v>
      </c>
      <c r="I104" s="30">
        <v>4870000</v>
      </c>
      <c r="J104" s="30">
        <f t="shared" si="1"/>
        <v>19480000</v>
      </c>
    </row>
    <row r="105" spans="1:10" hidden="1" x14ac:dyDescent="0.25">
      <c r="A105" s="28" t="s">
        <v>116</v>
      </c>
      <c r="B105" s="28" t="s">
        <v>152</v>
      </c>
      <c r="C105" s="28" t="s">
        <v>208</v>
      </c>
      <c r="D105" s="54">
        <v>41248</v>
      </c>
      <c r="E105" s="29">
        <v>3515000</v>
      </c>
      <c r="F105" s="30">
        <v>1757500</v>
      </c>
      <c r="G105" s="30">
        <v>10545000</v>
      </c>
      <c r="H105" s="30">
        <v>5272500</v>
      </c>
      <c r="I105" s="30">
        <v>7030000</v>
      </c>
      <c r="J105" s="30">
        <f t="shared" si="1"/>
        <v>28120000</v>
      </c>
    </row>
    <row r="106" spans="1:10" hidden="1" x14ac:dyDescent="0.25">
      <c r="A106" s="28" t="s">
        <v>116</v>
      </c>
      <c r="B106" s="28" t="s">
        <v>152</v>
      </c>
      <c r="C106" s="28" t="s">
        <v>242</v>
      </c>
      <c r="D106" s="53">
        <v>41773</v>
      </c>
      <c r="E106" s="29">
        <v>4915000</v>
      </c>
      <c r="F106" s="30">
        <v>2457500</v>
      </c>
      <c r="G106" s="30">
        <v>14745000</v>
      </c>
      <c r="H106" s="30">
        <v>7372500</v>
      </c>
      <c r="I106" s="30">
        <v>9830000</v>
      </c>
      <c r="J106" s="30">
        <f t="shared" si="1"/>
        <v>39320000</v>
      </c>
    </row>
    <row r="107" spans="1:10" hidden="1" x14ac:dyDescent="0.25">
      <c r="A107" s="28" t="s">
        <v>116</v>
      </c>
      <c r="B107" s="28" t="s">
        <v>152</v>
      </c>
      <c r="C107" s="28" t="s">
        <v>253</v>
      </c>
      <c r="D107" s="54">
        <v>41938</v>
      </c>
      <c r="E107" s="29">
        <v>5355000</v>
      </c>
      <c r="F107" s="30">
        <v>2677500</v>
      </c>
      <c r="G107" s="30">
        <v>16065000</v>
      </c>
      <c r="H107" s="30">
        <v>8032500</v>
      </c>
      <c r="I107" s="30">
        <v>10710000</v>
      </c>
      <c r="J107" s="30">
        <f t="shared" si="1"/>
        <v>42840000</v>
      </c>
    </row>
    <row r="108" spans="1:10" hidden="1" x14ac:dyDescent="0.25">
      <c r="A108" s="28" t="s">
        <v>116</v>
      </c>
      <c r="B108" s="28" t="s">
        <v>119</v>
      </c>
      <c r="C108" s="31" t="s">
        <v>120</v>
      </c>
      <c r="D108" s="54">
        <v>40198</v>
      </c>
      <c r="E108" s="29">
        <v>715000</v>
      </c>
      <c r="F108" s="30">
        <v>357500</v>
      </c>
      <c r="G108" s="30">
        <v>2145000</v>
      </c>
      <c r="H108" s="30">
        <v>1072500</v>
      </c>
      <c r="I108" s="30">
        <v>1430000</v>
      </c>
      <c r="J108" s="30">
        <f t="shared" si="1"/>
        <v>5720000</v>
      </c>
    </row>
    <row r="109" spans="1:10" x14ac:dyDescent="0.25">
      <c r="A109" s="28" t="s">
        <v>116</v>
      </c>
      <c r="B109" s="28" t="s">
        <v>119</v>
      </c>
      <c r="C109" s="31" t="s">
        <v>140</v>
      </c>
      <c r="D109" s="53">
        <v>40363</v>
      </c>
      <c r="E109" s="29">
        <v>1155000</v>
      </c>
      <c r="F109" s="30">
        <v>577500</v>
      </c>
      <c r="G109" s="30">
        <v>3465000</v>
      </c>
      <c r="H109" s="30">
        <v>1732500</v>
      </c>
      <c r="I109" s="30">
        <v>2310000</v>
      </c>
      <c r="J109" s="30">
        <f t="shared" si="1"/>
        <v>9240000</v>
      </c>
    </row>
    <row r="110" spans="1:10" x14ac:dyDescent="0.25">
      <c r="A110" s="28" t="s">
        <v>116</v>
      </c>
      <c r="B110" s="28" t="s">
        <v>119</v>
      </c>
      <c r="C110" s="31" t="s">
        <v>143</v>
      </c>
      <c r="D110" s="54">
        <v>40408</v>
      </c>
      <c r="E110" s="29">
        <v>1275000</v>
      </c>
      <c r="F110" s="30">
        <v>637500</v>
      </c>
      <c r="G110" s="30">
        <v>3825000</v>
      </c>
      <c r="H110" s="30">
        <v>1912500</v>
      </c>
      <c r="I110" s="30">
        <v>2550000</v>
      </c>
      <c r="J110" s="30">
        <f t="shared" si="1"/>
        <v>10200000</v>
      </c>
    </row>
    <row r="111" spans="1:10" hidden="1" x14ac:dyDescent="0.25">
      <c r="A111" s="28" t="s">
        <v>116</v>
      </c>
      <c r="B111" s="28" t="s">
        <v>119</v>
      </c>
      <c r="C111" s="31" t="s">
        <v>155</v>
      </c>
      <c r="D111" s="53">
        <v>40513</v>
      </c>
      <c r="E111" s="29">
        <v>1555000</v>
      </c>
      <c r="F111" s="30">
        <v>777500</v>
      </c>
      <c r="G111" s="30">
        <v>4665000</v>
      </c>
      <c r="H111" s="30">
        <v>2332500</v>
      </c>
      <c r="I111" s="30">
        <v>3110000</v>
      </c>
      <c r="J111" s="30">
        <f t="shared" si="1"/>
        <v>12440000</v>
      </c>
    </row>
    <row r="112" spans="1:10" hidden="1" x14ac:dyDescent="0.25">
      <c r="A112" s="28" t="s">
        <v>116</v>
      </c>
      <c r="B112" s="28" t="s">
        <v>119</v>
      </c>
      <c r="C112" s="31" t="s">
        <v>189</v>
      </c>
      <c r="D112" s="53">
        <v>40963</v>
      </c>
      <c r="E112" s="29">
        <v>2755000</v>
      </c>
      <c r="F112" s="30">
        <v>1377500</v>
      </c>
      <c r="G112" s="30">
        <v>8265000</v>
      </c>
      <c r="H112" s="30">
        <v>4132500</v>
      </c>
      <c r="I112" s="30">
        <v>5510000</v>
      </c>
      <c r="J112" s="30">
        <f t="shared" si="1"/>
        <v>22040000</v>
      </c>
    </row>
    <row r="113" spans="1:10" hidden="1" x14ac:dyDescent="0.25">
      <c r="A113" s="28" t="s">
        <v>116</v>
      </c>
      <c r="B113" s="28" t="s">
        <v>119</v>
      </c>
      <c r="C113" s="31" t="s">
        <v>195</v>
      </c>
      <c r="D113" s="53">
        <v>41053</v>
      </c>
      <c r="E113" s="29">
        <v>2995000</v>
      </c>
      <c r="F113" s="30">
        <v>1497500</v>
      </c>
      <c r="G113" s="30">
        <v>8985000</v>
      </c>
      <c r="H113" s="30">
        <v>4492500</v>
      </c>
      <c r="I113" s="30">
        <v>5990000</v>
      </c>
      <c r="J113" s="30">
        <f t="shared" si="1"/>
        <v>23960000</v>
      </c>
    </row>
    <row r="114" spans="1:10" hidden="1" x14ac:dyDescent="0.25">
      <c r="A114" s="28" t="s">
        <v>116</v>
      </c>
      <c r="B114" s="28" t="s">
        <v>119</v>
      </c>
      <c r="C114" s="31" t="s">
        <v>207</v>
      </c>
      <c r="D114" s="53">
        <v>41233</v>
      </c>
      <c r="E114" s="29">
        <v>3475000</v>
      </c>
      <c r="F114" s="30">
        <v>1737500</v>
      </c>
      <c r="G114" s="30">
        <v>10425000</v>
      </c>
      <c r="H114" s="30">
        <v>5212500</v>
      </c>
      <c r="I114" s="30">
        <v>6950000</v>
      </c>
      <c r="J114" s="30">
        <f t="shared" si="1"/>
        <v>27800000</v>
      </c>
    </row>
    <row r="115" spans="1:10" hidden="1" x14ac:dyDescent="0.25">
      <c r="A115" s="28" t="s">
        <v>116</v>
      </c>
      <c r="B115" s="28" t="s">
        <v>119</v>
      </c>
      <c r="C115" s="31" t="s">
        <v>220</v>
      </c>
      <c r="D115" s="54">
        <v>41428</v>
      </c>
      <c r="E115" s="29">
        <v>3995000</v>
      </c>
      <c r="F115" s="30">
        <v>1997500</v>
      </c>
      <c r="G115" s="30">
        <v>11985000</v>
      </c>
      <c r="H115" s="30">
        <v>5992500</v>
      </c>
      <c r="I115" s="30">
        <v>7990000</v>
      </c>
      <c r="J115" s="30">
        <f t="shared" si="1"/>
        <v>31960000</v>
      </c>
    </row>
    <row r="116" spans="1:10" hidden="1" x14ac:dyDescent="0.25">
      <c r="A116" s="28" t="s">
        <v>116</v>
      </c>
      <c r="B116" s="28" t="s">
        <v>119</v>
      </c>
      <c r="C116" s="31" t="s">
        <v>240</v>
      </c>
      <c r="D116" s="53">
        <v>41743</v>
      </c>
      <c r="E116" s="29">
        <v>4835000</v>
      </c>
      <c r="F116" s="30">
        <v>2417500</v>
      </c>
      <c r="G116" s="30">
        <v>14505000</v>
      </c>
      <c r="H116" s="30">
        <v>7252500</v>
      </c>
      <c r="I116" s="30">
        <v>9670000</v>
      </c>
      <c r="J116" s="30">
        <f t="shared" si="1"/>
        <v>38680000</v>
      </c>
    </row>
    <row r="117" spans="1:10" hidden="1" x14ac:dyDescent="0.25">
      <c r="A117" s="28" t="s">
        <v>116</v>
      </c>
      <c r="B117" s="28" t="s">
        <v>119</v>
      </c>
      <c r="C117" s="31" t="s">
        <v>246</v>
      </c>
      <c r="D117" s="53">
        <v>41833</v>
      </c>
      <c r="E117" s="29">
        <v>5075000</v>
      </c>
      <c r="F117" s="30">
        <v>2537500</v>
      </c>
      <c r="G117" s="30">
        <v>15225000</v>
      </c>
      <c r="H117" s="30">
        <v>7612500</v>
      </c>
      <c r="I117" s="30">
        <v>10150000</v>
      </c>
      <c r="J117" s="30">
        <f t="shared" si="1"/>
        <v>40600000</v>
      </c>
    </row>
    <row r="118" spans="1:10" hidden="1" x14ac:dyDescent="0.25">
      <c r="A118" s="28" t="s">
        <v>116</v>
      </c>
      <c r="B118" s="28" t="s">
        <v>119</v>
      </c>
      <c r="C118" s="31" t="s">
        <v>250</v>
      </c>
      <c r="D118" s="53">
        <v>41893</v>
      </c>
      <c r="E118" s="29">
        <v>5235000</v>
      </c>
      <c r="F118" s="30">
        <v>2617500</v>
      </c>
      <c r="G118" s="30">
        <v>15705000</v>
      </c>
      <c r="H118" s="30">
        <v>7852500</v>
      </c>
      <c r="I118" s="30">
        <v>10470000</v>
      </c>
      <c r="J118" s="30">
        <f t="shared" si="1"/>
        <v>41880000</v>
      </c>
    </row>
    <row r="119" spans="1:10" hidden="1" x14ac:dyDescent="0.25">
      <c r="A119" s="28" t="s">
        <v>121</v>
      </c>
      <c r="B119" s="28" t="s">
        <v>122</v>
      </c>
      <c r="C119" s="32" t="s">
        <v>123</v>
      </c>
      <c r="D119" s="53">
        <v>40213</v>
      </c>
      <c r="E119" s="29">
        <v>755000</v>
      </c>
      <c r="F119" s="30">
        <v>377500</v>
      </c>
      <c r="G119" s="30">
        <v>2265000</v>
      </c>
      <c r="H119" s="30">
        <v>1132500</v>
      </c>
      <c r="I119" s="30">
        <v>1510000</v>
      </c>
      <c r="J119" s="30">
        <f t="shared" si="1"/>
        <v>6040000</v>
      </c>
    </row>
    <row r="120" spans="1:10" x14ac:dyDescent="0.25">
      <c r="A120" s="28" t="s">
        <v>121</v>
      </c>
      <c r="B120" s="28" t="s">
        <v>122</v>
      </c>
      <c r="C120" s="32" t="s">
        <v>128</v>
      </c>
      <c r="D120" s="54">
        <v>40258</v>
      </c>
      <c r="E120" s="29">
        <v>875000</v>
      </c>
      <c r="F120" s="30">
        <v>437500</v>
      </c>
      <c r="G120" s="30">
        <v>2625000</v>
      </c>
      <c r="H120" s="30">
        <v>1312500</v>
      </c>
      <c r="I120" s="30">
        <v>1750000</v>
      </c>
      <c r="J120" s="30">
        <f t="shared" si="1"/>
        <v>7000000</v>
      </c>
    </row>
    <row r="121" spans="1:10" hidden="1" x14ac:dyDescent="0.25">
      <c r="A121" s="28" t="s">
        <v>121</v>
      </c>
      <c r="B121" s="28" t="s">
        <v>122</v>
      </c>
      <c r="C121" s="32" t="s">
        <v>170</v>
      </c>
      <c r="D121" s="54">
        <v>40708</v>
      </c>
      <c r="E121" s="29">
        <v>2075000</v>
      </c>
      <c r="F121" s="30">
        <v>1037500</v>
      </c>
      <c r="G121" s="30">
        <v>6225000</v>
      </c>
      <c r="H121" s="30">
        <v>3112500</v>
      </c>
      <c r="I121" s="30">
        <v>4150000</v>
      </c>
      <c r="J121" s="30">
        <f t="shared" si="1"/>
        <v>16600000</v>
      </c>
    </row>
    <row r="122" spans="1:10" hidden="1" x14ac:dyDescent="0.25">
      <c r="A122" s="28" t="s">
        <v>121</v>
      </c>
      <c r="B122" s="28" t="s">
        <v>122</v>
      </c>
      <c r="C122" s="32" t="s">
        <v>171</v>
      </c>
      <c r="D122" s="53">
        <v>40723</v>
      </c>
      <c r="E122" s="29">
        <v>2115000</v>
      </c>
      <c r="F122" s="30">
        <v>1057500</v>
      </c>
      <c r="G122" s="30">
        <v>6345000</v>
      </c>
      <c r="H122" s="30">
        <v>3172500</v>
      </c>
      <c r="I122" s="30">
        <v>4230000</v>
      </c>
      <c r="J122" s="30">
        <f t="shared" si="1"/>
        <v>16920000</v>
      </c>
    </row>
    <row r="123" spans="1:10" hidden="1" x14ac:dyDescent="0.25">
      <c r="A123" s="28" t="s">
        <v>121</v>
      </c>
      <c r="B123" s="28" t="s">
        <v>122</v>
      </c>
      <c r="C123" s="32" t="s">
        <v>227</v>
      </c>
      <c r="D123" s="53">
        <v>41533</v>
      </c>
      <c r="E123" s="29">
        <v>4275000</v>
      </c>
      <c r="F123" s="30">
        <v>2137500</v>
      </c>
      <c r="G123" s="30">
        <v>12825000</v>
      </c>
      <c r="H123" s="30">
        <v>6412500</v>
      </c>
      <c r="I123" s="30">
        <v>8550000</v>
      </c>
      <c r="J123" s="30">
        <f t="shared" si="1"/>
        <v>34200000</v>
      </c>
    </row>
    <row r="124" spans="1:10" hidden="1" x14ac:dyDescent="0.25">
      <c r="A124" s="28" t="s">
        <v>121</v>
      </c>
      <c r="B124" s="28" t="s">
        <v>122</v>
      </c>
      <c r="C124" s="32" t="s">
        <v>234</v>
      </c>
      <c r="D124" s="54">
        <v>41638</v>
      </c>
      <c r="E124" s="29">
        <v>4555000</v>
      </c>
      <c r="F124" s="30">
        <v>2277500</v>
      </c>
      <c r="G124" s="30">
        <v>13665000</v>
      </c>
      <c r="H124" s="30">
        <v>6832500</v>
      </c>
      <c r="I124" s="30">
        <v>9110000</v>
      </c>
      <c r="J124" s="30">
        <f t="shared" si="1"/>
        <v>36440000</v>
      </c>
    </row>
    <row r="125" spans="1:10" hidden="1" x14ac:dyDescent="0.25">
      <c r="A125" s="28" t="s">
        <v>121</v>
      </c>
      <c r="B125" s="28" t="s">
        <v>122</v>
      </c>
      <c r="C125" s="32" t="s">
        <v>237</v>
      </c>
      <c r="D125" s="53">
        <v>41683</v>
      </c>
      <c r="E125" s="29">
        <v>4675000</v>
      </c>
      <c r="F125" s="30">
        <v>2337500</v>
      </c>
      <c r="G125" s="30">
        <v>14025000</v>
      </c>
      <c r="H125" s="30">
        <v>7012500</v>
      </c>
      <c r="I125" s="30">
        <v>9350000</v>
      </c>
      <c r="J125" s="30">
        <f t="shared" si="1"/>
        <v>37400000</v>
      </c>
    </row>
    <row r="126" spans="1:10" hidden="1" x14ac:dyDescent="0.25">
      <c r="A126" s="28" t="s">
        <v>121</v>
      </c>
      <c r="B126" s="28" t="s">
        <v>122</v>
      </c>
      <c r="C126" s="32" t="s">
        <v>247</v>
      </c>
      <c r="D126" s="54">
        <v>41848</v>
      </c>
      <c r="E126" s="29">
        <v>5115000</v>
      </c>
      <c r="F126" s="30">
        <v>2557500</v>
      </c>
      <c r="G126" s="30">
        <v>15345000</v>
      </c>
      <c r="H126" s="30">
        <v>7672500</v>
      </c>
      <c r="I126" s="30">
        <v>10230000</v>
      </c>
      <c r="J126" s="30">
        <f t="shared" si="1"/>
        <v>40920000</v>
      </c>
    </row>
    <row r="127" spans="1:10" hidden="1" x14ac:dyDescent="0.25">
      <c r="A127" s="28" t="s">
        <v>121</v>
      </c>
      <c r="B127" s="28" t="s">
        <v>122</v>
      </c>
      <c r="C127" s="32" t="s">
        <v>249</v>
      </c>
      <c r="D127" s="54">
        <v>41878</v>
      </c>
      <c r="E127" s="29">
        <v>5195000</v>
      </c>
      <c r="F127" s="30">
        <v>2597500</v>
      </c>
      <c r="G127" s="30">
        <v>15585000</v>
      </c>
      <c r="H127" s="30">
        <v>7792500</v>
      </c>
      <c r="I127" s="30">
        <v>10390000</v>
      </c>
      <c r="J127" s="30">
        <f t="shared" si="1"/>
        <v>41560000</v>
      </c>
    </row>
    <row r="128" spans="1:10" hidden="1" x14ac:dyDescent="0.25">
      <c r="A128" s="28" t="s">
        <v>121</v>
      </c>
      <c r="B128" s="28" t="s">
        <v>122</v>
      </c>
      <c r="C128" s="32" t="s">
        <v>257</v>
      </c>
      <c r="D128" s="54">
        <v>41998</v>
      </c>
      <c r="E128" s="29">
        <v>5515000</v>
      </c>
      <c r="F128" s="30">
        <v>2757500</v>
      </c>
      <c r="G128" s="30">
        <v>16545000</v>
      </c>
      <c r="H128" s="30">
        <v>8272500</v>
      </c>
      <c r="I128" s="30">
        <v>11030000</v>
      </c>
      <c r="J128" s="30">
        <f t="shared" si="1"/>
        <v>44120000</v>
      </c>
    </row>
  </sheetData>
  <autoFilter ref="A1:J128">
    <filterColumn colId="2">
      <filters>
        <filter val="Tailandia"/>
        <filter val="Tanzania"/>
        <filter val="Tayikistán"/>
        <filter val="Timor Oriental"/>
        <filter val="Togo"/>
        <filter val="Trinidad y Tobago"/>
        <filter val="Tunez"/>
        <filter val="Turkmenistán"/>
        <filter val="Turquía"/>
        <filter val="Uganda"/>
        <filter val="Uruguay"/>
        <filter val="Usa"/>
        <filter val="Uzbekistán."/>
      </filters>
    </filterColumn>
    <sortState ref="A2:J128">
      <sortCondition ref="B1"/>
    </sortState>
  </autoFilter>
  <pageMargins left="0.7" right="0.7" top="0.75" bottom="0.75" header="0.3" footer="0.3"/>
  <pageSetup paperSize="9" orientation="portrait" r:id="rId1"/>
  <ignoredErrors>
    <ignoredError sqref="J2:J12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34"/>
  <sheetViews>
    <sheetView topLeftCell="B7" workbookViewId="0">
      <selection activeCell="B12" sqref="B12"/>
    </sheetView>
  </sheetViews>
  <sheetFormatPr baseColWidth="10" defaultRowHeight="15" x14ac:dyDescent="0.25"/>
  <cols>
    <col min="1" max="1" width="35.28515625" bestFit="1" customWidth="1"/>
    <col min="2" max="2" width="18.7109375" customWidth="1"/>
    <col min="3" max="3" width="26.140625" customWidth="1"/>
    <col min="4" max="4" width="16.28515625" bestFit="1" customWidth="1"/>
    <col min="5" max="16" width="12" bestFit="1" customWidth="1"/>
    <col min="17" max="128" width="13" bestFit="1" customWidth="1"/>
    <col min="129" max="129" width="14" bestFit="1" customWidth="1"/>
  </cols>
  <sheetData>
    <row r="3" spans="1:3" x14ac:dyDescent="0.25">
      <c r="A3" s="64" t="s">
        <v>836</v>
      </c>
      <c r="B3" t="s">
        <v>838</v>
      </c>
      <c r="C3" t="s">
        <v>839</v>
      </c>
    </row>
    <row r="4" spans="1:3" x14ac:dyDescent="0.25">
      <c r="A4" s="65" t="s">
        <v>129</v>
      </c>
      <c r="B4" s="66">
        <v>853320000</v>
      </c>
      <c r="C4" s="68">
        <v>426660000</v>
      </c>
    </row>
    <row r="5" spans="1:3" x14ac:dyDescent="0.25">
      <c r="A5" s="67" t="s">
        <v>258</v>
      </c>
      <c r="B5" s="66">
        <v>44440000</v>
      </c>
      <c r="C5" s="68">
        <v>22220000</v>
      </c>
    </row>
    <row r="6" spans="1:3" x14ac:dyDescent="0.25">
      <c r="A6" s="67" t="s">
        <v>251</v>
      </c>
      <c r="B6" s="66">
        <v>42200000</v>
      </c>
      <c r="C6" s="68">
        <v>21100000</v>
      </c>
    </row>
    <row r="7" spans="1:3" x14ac:dyDescent="0.25">
      <c r="A7" s="67" t="s">
        <v>248</v>
      </c>
      <c r="B7" s="66">
        <v>41240000</v>
      </c>
      <c r="C7" s="68">
        <v>20620000</v>
      </c>
    </row>
    <row r="8" spans="1:3" x14ac:dyDescent="0.25">
      <c r="A8" s="67" t="s">
        <v>244</v>
      </c>
      <c r="B8" s="66">
        <v>39960000</v>
      </c>
      <c r="C8" s="68">
        <v>19980000</v>
      </c>
    </row>
    <row r="9" spans="1:3" x14ac:dyDescent="0.25">
      <c r="A9" s="67" t="s">
        <v>243</v>
      </c>
      <c r="B9" s="66">
        <v>39640000</v>
      </c>
      <c r="C9" s="68">
        <v>19820000</v>
      </c>
    </row>
    <row r="10" spans="1:3" x14ac:dyDescent="0.25">
      <c r="A10" s="67" t="s">
        <v>241</v>
      </c>
      <c r="B10" s="66">
        <v>39000000</v>
      </c>
      <c r="C10" s="68">
        <v>19500000</v>
      </c>
    </row>
    <row r="11" spans="1:3" x14ac:dyDescent="0.25">
      <c r="A11" s="67" t="s">
        <v>238</v>
      </c>
      <c r="B11" s="66">
        <v>75760000</v>
      </c>
      <c r="C11" s="68">
        <v>37880000</v>
      </c>
    </row>
    <row r="12" spans="1:3" x14ac:dyDescent="0.25">
      <c r="A12" s="67" t="s">
        <v>231</v>
      </c>
      <c r="B12" s="66">
        <v>35480000</v>
      </c>
      <c r="C12" s="68">
        <v>17740000</v>
      </c>
    </row>
    <row r="13" spans="1:3" x14ac:dyDescent="0.25">
      <c r="A13" s="67" t="s">
        <v>226</v>
      </c>
      <c r="B13" s="66">
        <v>33880000</v>
      </c>
      <c r="C13" s="68">
        <v>16940000</v>
      </c>
    </row>
    <row r="14" spans="1:3" x14ac:dyDescent="0.25">
      <c r="A14" s="67" t="s">
        <v>217</v>
      </c>
      <c r="B14" s="66">
        <v>31000000</v>
      </c>
      <c r="C14" s="68">
        <v>15500000</v>
      </c>
    </row>
    <row r="15" spans="1:3" x14ac:dyDescent="0.25">
      <c r="A15" s="67" t="s">
        <v>216</v>
      </c>
      <c r="B15" s="66">
        <v>30680000</v>
      </c>
      <c r="C15" s="68">
        <v>15340000</v>
      </c>
    </row>
    <row r="16" spans="1:3" x14ac:dyDescent="0.25">
      <c r="A16" s="67" t="s">
        <v>213</v>
      </c>
      <c r="B16" s="66">
        <v>29720000</v>
      </c>
      <c r="C16" s="68">
        <v>14860000</v>
      </c>
    </row>
    <row r="17" spans="1:3" x14ac:dyDescent="0.25">
      <c r="A17" s="67" t="s">
        <v>212</v>
      </c>
      <c r="B17" s="66">
        <v>29400000</v>
      </c>
      <c r="C17" s="68">
        <v>14700000</v>
      </c>
    </row>
    <row r="18" spans="1:3" x14ac:dyDescent="0.25">
      <c r="A18" s="67" t="s">
        <v>198</v>
      </c>
      <c r="B18" s="66">
        <v>24920000</v>
      </c>
      <c r="C18" s="68">
        <v>12460000</v>
      </c>
    </row>
    <row r="19" spans="1:3" x14ac:dyDescent="0.25">
      <c r="A19" s="67" t="s">
        <v>194</v>
      </c>
      <c r="B19" s="66">
        <v>23640000</v>
      </c>
      <c r="C19" s="68">
        <v>11820000</v>
      </c>
    </row>
    <row r="20" spans="1:3" x14ac:dyDescent="0.25">
      <c r="A20" s="67" t="s">
        <v>192</v>
      </c>
      <c r="B20" s="66">
        <v>23000000</v>
      </c>
      <c r="C20" s="68">
        <v>11500000</v>
      </c>
    </row>
    <row r="21" spans="1:3" x14ac:dyDescent="0.25">
      <c r="A21" s="67" t="s">
        <v>191</v>
      </c>
      <c r="B21" s="66">
        <v>22680000</v>
      </c>
      <c r="C21" s="68">
        <v>11340000</v>
      </c>
    </row>
    <row r="22" spans="1:3" x14ac:dyDescent="0.25">
      <c r="A22" s="67" t="s">
        <v>188</v>
      </c>
      <c r="B22" s="66">
        <v>21720000</v>
      </c>
      <c r="C22" s="68">
        <v>10860000</v>
      </c>
    </row>
    <row r="23" spans="1:3" x14ac:dyDescent="0.25">
      <c r="A23" s="67" t="s">
        <v>186</v>
      </c>
      <c r="B23" s="66">
        <v>21080000</v>
      </c>
      <c r="C23" s="68">
        <v>10540000</v>
      </c>
    </row>
    <row r="24" spans="1:3" x14ac:dyDescent="0.25">
      <c r="A24" s="67" t="s">
        <v>185</v>
      </c>
      <c r="B24" s="66">
        <v>20760000</v>
      </c>
      <c r="C24" s="68">
        <v>10380000</v>
      </c>
    </row>
    <row r="25" spans="1:3" x14ac:dyDescent="0.25">
      <c r="A25" s="67" t="s">
        <v>181</v>
      </c>
      <c r="B25" s="66">
        <v>19800000</v>
      </c>
      <c r="C25" s="68">
        <v>9900000</v>
      </c>
    </row>
    <row r="26" spans="1:3" x14ac:dyDescent="0.25">
      <c r="A26" s="67" t="s">
        <v>178</v>
      </c>
      <c r="B26" s="66">
        <v>18840000</v>
      </c>
      <c r="C26" s="68">
        <v>9420000</v>
      </c>
    </row>
    <row r="27" spans="1:3" x14ac:dyDescent="0.25">
      <c r="A27" s="67" t="s">
        <v>177</v>
      </c>
      <c r="B27" s="66">
        <v>18520000</v>
      </c>
      <c r="C27" s="68">
        <v>9260000</v>
      </c>
    </row>
    <row r="28" spans="1:3" x14ac:dyDescent="0.25">
      <c r="A28" s="67" t="s">
        <v>164</v>
      </c>
      <c r="B28" s="66">
        <v>14680000</v>
      </c>
      <c r="C28" s="68">
        <v>7340000</v>
      </c>
    </row>
    <row r="29" spans="1:3" x14ac:dyDescent="0.25">
      <c r="A29" s="67" t="s">
        <v>163</v>
      </c>
      <c r="B29" s="66">
        <v>14360000</v>
      </c>
      <c r="C29" s="68">
        <v>7180000</v>
      </c>
    </row>
    <row r="30" spans="1:3" x14ac:dyDescent="0.25">
      <c r="A30" s="67" t="s">
        <v>162</v>
      </c>
      <c r="B30" s="66">
        <v>14040000</v>
      </c>
      <c r="C30" s="68">
        <v>7020000</v>
      </c>
    </row>
    <row r="31" spans="1:3" x14ac:dyDescent="0.25">
      <c r="A31" s="67" t="s">
        <v>157</v>
      </c>
      <c r="B31" s="66">
        <v>13080000</v>
      </c>
      <c r="C31" s="68">
        <v>6540000</v>
      </c>
    </row>
    <row r="32" spans="1:3" x14ac:dyDescent="0.25">
      <c r="A32" s="67" t="s">
        <v>156</v>
      </c>
      <c r="B32" s="66">
        <v>12760000</v>
      </c>
      <c r="C32" s="68">
        <v>6380000</v>
      </c>
    </row>
    <row r="33" spans="1:3" x14ac:dyDescent="0.25">
      <c r="A33" s="67" t="s">
        <v>151</v>
      </c>
      <c r="B33" s="66">
        <v>11480000</v>
      </c>
      <c r="C33" s="68">
        <v>5740000</v>
      </c>
    </row>
    <row r="34" spans="1:3" x14ac:dyDescent="0.25">
      <c r="A34" s="67" t="s">
        <v>150</v>
      </c>
      <c r="B34" s="66">
        <v>11160000</v>
      </c>
      <c r="C34" s="68">
        <v>5580000</v>
      </c>
    </row>
    <row r="35" spans="1:3" x14ac:dyDescent="0.25">
      <c r="A35" s="67" t="s">
        <v>142</v>
      </c>
      <c r="B35" s="66">
        <v>9880000</v>
      </c>
      <c r="C35" s="68">
        <v>4940000</v>
      </c>
    </row>
    <row r="36" spans="1:3" x14ac:dyDescent="0.25">
      <c r="A36" s="67" t="s">
        <v>139</v>
      </c>
      <c r="B36" s="66">
        <v>8920000</v>
      </c>
      <c r="C36" s="68">
        <v>4460000</v>
      </c>
    </row>
    <row r="37" spans="1:3" x14ac:dyDescent="0.25">
      <c r="A37" s="67" t="s">
        <v>135</v>
      </c>
      <c r="B37" s="66">
        <v>8280000</v>
      </c>
      <c r="C37" s="68">
        <v>4140000</v>
      </c>
    </row>
    <row r="38" spans="1:3" x14ac:dyDescent="0.25">
      <c r="A38" s="67" t="s">
        <v>131</v>
      </c>
      <c r="B38" s="66">
        <v>7320000</v>
      </c>
      <c r="C38" s="68">
        <v>3660000</v>
      </c>
    </row>
    <row r="39" spans="1:3" x14ac:dyDescent="0.25">
      <c r="A39" s="65" t="s">
        <v>121</v>
      </c>
      <c r="B39" s="66">
        <v>682480000</v>
      </c>
      <c r="C39" s="68">
        <v>341240000</v>
      </c>
    </row>
    <row r="40" spans="1:3" x14ac:dyDescent="0.25">
      <c r="A40" s="67" t="s">
        <v>257</v>
      </c>
      <c r="B40" s="66">
        <v>44120000</v>
      </c>
      <c r="C40" s="68">
        <v>22060000</v>
      </c>
    </row>
    <row r="41" spans="1:3" x14ac:dyDescent="0.25">
      <c r="A41" s="67" t="s">
        <v>252</v>
      </c>
      <c r="B41" s="66">
        <v>42520000</v>
      </c>
      <c r="C41" s="68">
        <v>21260000</v>
      </c>
    </row>
    <row r="42" spans="1:3" x14ac:dyDescent="0.25">
      <c r="A42" s="67" t="s">
        <v>249</v>
      </c>
      <c r="B42" s="66">
        <v>41560000</v>
      </c>
      <c r="C42" s="68">
        <v>20780000</v>
      </c>
    </row>
    <row r="43" spans="1:3" x14ac:dyDescent="0.25">
      <c r="A43" s="67" t="s">
        <v>247</v>
      </c>
      <c r="B43" s="66">
        <v>40920000</v>
      </c>
      <c r="C43" s="68">
        <v>20460000</v>
      </c>
    </row>
    <row r="44" spans="1:3" x14ac:dyDescent="0.25">
      <c r="A44" s="67" t="s">
        <v>239</v>
      </c>
      <c r="B44" s="66">
        <v>38360000</v>
      </c>
      <c r="C44" s="68">
        <v>19180000</v>
      </c>
    </row>
    <row r="45" spans="1:3" x14ac:dyDescent="0.25">
      <c r="A45" s="67" t="s">
        <v>237</v>
      </c>
      <c r="B45" s="66">
        <v>37400000</v>
      </c>
      <c r="C45" s="68">
        <v>18700000</v>
      </c>
    </row>
    <row r="46" spans="1:3" x14ac:dyDescent="0.25">
      <c r="A46" s="67" t="s">
        <v>234</v>
      </c>
      <c r="B46" s="66">
        <v>36440000</v>
      </c>
      <c r="C46" s="68">
        <v>18220000</v>
      </c>
    </row>
    <row r="47" spans="1:3" x14ac:dyDescent="0.25">
      <c r="A47" s="67" t="s">
        <v>230</v>
      </c>
      <c r="B47" s="66">
        <v>35160000</v>
      </c>
      <c r="C47" s="68">
        <v>17580000</v>
      </c>
    </row>
    <row r="48" spans="1:3" x14ac:dyDescent="0.25">
      <c r="A48" s="67" t="s">
        <v>229</v>
      </c>
      <c r="B48" s="66">
        <v>34840000</v>
      </c>
      <c r="C48" s="68">
        <v>17420000</v>
      </c>
    </row>
    <row r="49" spans="1:3" x14ac:dyDescent="0.25">
      <c r="A49" s="67" t="s">
        <v>227</v>
      </c>
      <c r="B49" s="66">
        <v>34200000</v>
      </c>
      <c r="C49" s="68">
        <v>17100000</v>
      </c>
    </row>
    <row r="50" spans="1:3" x14ac:dyDescent="0.25">
      <c r="A50" s="67" t="s">
        <v>225</v>
      </c>
      <c r="B50" s="66">
        <v>33560000</v>
      </c>
      <c r="C50" s="68">
        <v>16780000</v>
      </c>
    </row>
    <row r="51" spans="1:3" x14ac:dyDescent="0.25">
      <c r="A51" s="67" t="s">
        <v>214</v>
      </c>
      <c r="B51" s="66">
        <v>30040000</v>
      </c>
      <c r="C51" s="68">
        <v>15020000</v>
      </c>
    </row>
    <row r="52" spans="1:3" x14ac:dyDescent="0.25">
      <c r="A52" s="67" t="s">
        <v>211</v>
      </c>
      <c r="B52" s="66">
        <v>29080000</v>
      </c>
      <c r="C52" s="68">
        <v>14540000</v>
      </c>
    </row>
    <row r="53" spans="1:3" x14ac:dyDescent="0.25">
      <c r="A53" s="67" t="s">
        <v>210</v>
      </c>
      <c r="B53" s="66">
        <v>28760000</v>
      </c>
      <c r="C53" s="68">
        <v>14380000</v>
      </c>
    </row>
    <row r="54" spans="1:3" x14ac:dyDescent="0.25">
      <c r="A54" s="67" t="s">
        <v>202</v>
      </c>
      <c r="B54" s="66">
        <v>26200000</v>
      </c>
      <c r="C54" s="68">
        <v>13100000</v>
      </c>
    </row>
    <row r="55" spans="1:3" x14ac:dyDescent="0.25">
      <c r="A55" s="67" t="s">
        <v>184</v>
      </c>
      <c r="B55" s="66">
        <v>20440000</v>
      </c>
      <c r="C55" s="68">
        <v>10220000</v>
      </c>
    </row>
    <row r="56" spans="1:3" x14ac:dyDescent="0.25">
      <c r="A56" s="67" t="s">
        <v>179</v>
      </c>
      <c r="B56" s="66">
        <v>19160000</v>
      </c>
      <c r="C56" s="68">
        <v>9580000</v>
      </c>
    </row>
    <row r="57" spans="1:3" x14ac:dyDescent="0.25">
      <c r="A57" s="67" t="s">
        <v>173</v>
      </c>
      <c r="B57" s="66">
        <v>17240000</v>
      </c>
      <c r="C57" s="68">
        <v>8620000</v>
      </c>
    </row>
    <row r="58" spans="1:3" x14ac:dyDescent="0.25">
      <c r="A58" s="67" t="s">
        <v>171</v>
      </c>
      <c r="B58" s="66">
        <v>16920000</v>
      </c>
      <c r="C58" s="68">
        <v>8460000</v>
      </c>
    </row>
    <row r="59" spans="1:3" x14ac:dyDescent="0.25">
      <c r="A59" s="67" t="s">
        <v>170</v>
      </c>
      <c r="B59" s="66">
        <v>16600000</v>
      </c>
      <c r="C59" s="68">
        <v>8300000</v>
      </c>
    </row>
    <row r="60" spans="1:3" x14ac:dyDescent="0.25">
      <c r="A60" s="67" t="s">
        <v>167</v>
      </c>
      <c r="B60" s="66">
        <v>15640000</v>
      </c>
      <c r="C60" s="68">
        <v>7820000</v>
      </c>
    </row>
    <row r="61" spans="1:3" x14ac:dyDescent="0.25">
      <c r="A61" s="67" t="s">
        <v>165</v>
      </c>
      <c r="B61" s="66">
        <v>15000000</v>
      </c>
      <c r="C61" s="68">
        <v>7500000</v>
      </c>
    </row>
    <row r="62" spans="1:3" x14ac:dyDescent="0.25">
      <c r="A62" s="67" t="s">
        <v>137</v>
      </c>
      <c r="B62" s="66">
        <v>8600000</v>
      </c>
      <c r="C62" s="68">
        <v>4300000</v>
      </c>
    </row>
    <row r="63" spans="1:3" x14ac:dyDescent="0.25">
      <c r="A63" s="67" t="s">
        <v>128</v>
      </c>
      <c r="B63" s="66">
        <v>7000000</v>
      </c>
      <c r="C63" s="68">
        <v>3500000</v>
      </c>
    </row>
    <row r="64" spans="1:3" x14ac:dyDescent="0.25">
      <c r="A64" s="67" t="s">
        <v>127</v>
      </c>
      <c r="B64" s="66">
        <v>6680000</v>
      </c>
      <c r="C64" s="68">
        <v>3340000</v>
      </c>
    </row>
    <row r="65" spans="1:3" x14ac:dyDescent="0.25">
      <c r="A65" s="67" t="s">
        <v>123</v>
      </c>
      <c r="B65" s="66">
        <v>6040000</v>
      </c>
      <c r="C65" s="68">
        <v>3020000</v>
      </c>
    </row>
    <row r="66" spans="1:3" x14ac:dyDescent="0.25">
      <c r="A66" s="65" t="s">
        <v>116</v>
      </c>
      <c r="B66" s="66">
        <v>1024600000</v>
      </c>
      <c r="C66" s="68">
        <v>512300000</v>
      </c>
    </row>
    <row r="67" spans="1:3" x14ac:dyDescent="0.25">
      <c r="A67" s="67" t="s">
        <v>259</v>
      </c>
      <c r="B67" s="66">
        <v>44760000</v>
      </c>
      <c r="C67" s="68">
        <v>22380000</v>
      </c>
    </row>
    <row r="68" spans="1:3" x14ac:dyDescent="0.25">
      <c r="A68" s="67" t="s">
        <v>256</v>
      </c>
      <c r="B68" s="66">
        <v>43800000</v>
      </c>
      <c r="C68" s="68">
        <v>21900000</v>
      </c>
    </row>
    <row r="69" spans="1:3" x14ac:dyDescent="0.25">
      <c r="A69" s="67" t="s">
        <v>254</v>
      </c>
      <c r="B69" s="66">
        <v>43160000</v>
      </c>
      <c r="C69" s="68">
        <v>21580000</v>
      </c>
    </row>
    <row r="70" spans="1:3" x14ac:dyDescent="0.25">
      <c r="A70" s="67" t="s">
        <v>253</v>
      </c>
      <c r="B70" s="66">
        <v>42840000</v>
      </c>
      <c r="C70" s="68">
        <v>21420000</v>
      </c>
    </row>
    <row r="71" spans="1:3" x14ac:dyDescent="0.25">
      <c r="A71" s="67" t="s">
        <v>250</v>
      </c>
      <c r="B71" s="66">
        <v>41880000</v>
      </c>
      <c r="C71" s="68">
        <v>20940000</v>
      </c>
    </row>
    <row r="72" spans="1:3" x14ac:dyDescent="0.25">
      <c r="A72" s="67" t="s">
        <v>246</v>
      </c>
      <c r="B72" s="66">
        <v>40600000</v>
      </c>
      <c r="C72" s="68">
        <v>20300000</v>
      </c>
    </row>
    <row r="73" spans="1:3" x14ac:dyDescent="0.25">
      <c r="A73" s="67" t="s">
        <v>242</v>
      </c>
      <c r="B73" s="66">
        <v>39320000</v>
      </c>
      <c r="C73" s="68">
        <v>19660000</v>
      </c>
    </row>
    <row r="74" spans="1:3" x14ac:dyDescent="0.25">
      <c r="A74" s="67" t="s">
        <v>240</v>
      </c>
      <c r="B74" s="66">
        <v>38680000</v>
      </c>
      <c r="C74" s="68">
        <v>19340000</v>
      </c>
    </row>
    <row r="75" spans="1:3" x14ac:dyDescent="0.25">
      <c r="A75" s="67" t="s">
        <v>236</v>
      </c>
      <c r="B75" s="66">
        <v>37080000</v>
      </c>
      <c r="C75" s="68">
        <v>18540000</v>
      </c>
    </row>
    <row r="76" spans="1:3" x14ac:dyDescent="0.25">
      <c r="A76" s="67" t="s">
        <v>235</v>
      </c>
      <c r="B76" s="66">
        <v>36760000</v>
      </c>
      <c r="C76" s="68">
        <v>18380000</v>
      </c>
    </row>
    <row r="77" spans="1:3" x14ac:dyDescent="0.25">
      <c r="A77" s="67" t="s">
        <v>233</v>
      </c>
      <c r="B77" s="66">
        <v>36120000</v>
      </c>
      <c r="C77" s="68">
        <v>18060000</v>
      </c>
    </row>
    <row r="78" spans="1:3" x14ac:dyDescent="0.25">
      <c r="A78" s="67" t="s">
        <v>232</v>
      </c>
      <c r="B78" s="66">
        <v>35800000</v>
      </c>
      <c r="C78" s="68">
        <v>17900000</v>
      </c>
    </row>
    <row r="79" spans="1:3" x14ac:dyDescent="0.25">
      <c r="A79" s="67" t="s">
        <v>224</v>
      </c>
      <c r="B79" s="66">
        <v>33240000</v>
      </c>
      <c r="C79" s="68">
        <v>16620000</v>
      </c>
    </row>
    <row r="80" spans="1:3" x14ac:dyDescent="0.25">
      <c r="A80" s="67" t="s">
        <v>220</v>
      </c>
      <c r="B80" s="66">
        <v>31960000</v>
      </c>
      <c r="C80" s="68">
        <v>15980000</v>
      </c>
    </row>
    <row r="81" spans="1:3" x14ac:dyDescent="0.25">
      <c r="A81" s="67" t="s">
        <v>208</v>
      </c>
      <c r="B81" s="66">
        <v>28120000</v>
      </c>
      <c r="C81" s="68">
        <v>14060000</v>
      </c>
    </row>
    <row r="82" spans="1:3" x14ac:dyDescent="0.25">
      <c r="A82" s="67" t="s">
        <v>207</v>
      </c>
      <c r="B82" s="66">
        <v>27800000</v>
      </c>
      <c r="C82" s="68">
        <v>13900000</v>
      </c>
    </row>
    <row r="83" spans="1:3" x14ac:dyDescent="0.25">
      <c r="A83" s="67" t="s">
        <v>206</v>
      </c>
      <c r="B83" s="66">
        <v>27480000</v>
      </c>
      <c r="C83" s="68">
        <v>13740000</v>
      </c>
    </row>
    <row r="84" spans="1:3" x14ac:dyDescent="0.25">
      <c r="A84" s="67" t="s">
        <v>204</v>
      </c>
      <c r="B84" s="66">
        <v>26840000</v>
      </c>
      <c r="C84" s="68">
        <v>13420000</v>
      </c>
    </row>
    <row r="85" spans="1:3" x14ac:dyDescent="0.25">
      <c r="A85" s="67" t="s">
        <v>201</v>
      </c>
      <c r="B85" s="66">
        <v>25880000</v>
      </c>
      <c r="C85" s="68">
        <v>12940000</v>
      </c>
    </row>
    <row r="86" spans="1:3" x14ac:dyDescent="0.25">
      <c r="A86" s="67" t="s">
        <v>200</v>
      </c>
      <c r="B86" s="66">
        <v>25560000</v>
      </c>
      <c r="C86" s="68">
        <v>12780000</v>
      </c>
    </row>
    <row r="87" spans="1:3" x14ac:dyDescent="0.25">
      <c r="A87" s="67" t="s">
        <v>199</v>
      </c>
      <c r="B87" s="66">
        <v>25240000</v>
      </c>
      <c r="C87" s="68">
        <v>12620000</v>
      </c>
    </row>
    <row r="88" spans="1:3" x14ac:dyDescent="0.25">
      <c r="A88" s="67" t="s">
        <v>197</v>
      </c>
      <c r="B88" s="66">
        <v>24600000</v>
      </c>
      <c r="C88" s="68">
        <v>12300000</v>
      </c>
    </row>
    <row r="89" spans="1:3" x14ac:dyDescent="0.25">
      <c r="A89" s="67" t="s">
        <v>196</v>
      </c>
      <c r="B89" s="66">
        <v>24280000</v>
      </c>
      <c r="C89" s="68">
        <v>12140000</v>
      </c>
    </row>
    <row r="90" spans="1:3" x14ac:dyDescent="0.25">
      <c r="A90" s="67" t="s">
        <v>195</v>
      </c>
      <c r="B90" s="66">
        <v>23960000</v>
      </c>
      <c r="C90" s="68">
        <v>11980000</v>
      </c>
    </row>
    <row r="91" spans="1:3" x14ac:dyDescent="0.25">
      <c r="A91" s="67" t="s">
        <v>193</v>
      </c>
      <c r="B91" s="66">
        <v>23320000</v>
      </c>
      <c r="C91" s="68">
        <v>11660000</v>
      </c>
    </row>
    <row r="92" spans="1:3" x14ac:dyDescent="0.25">
      <c r="A92" s="67" t="s">
        <v>189</v>
      </c>
      <c r="B92" s="66">
        <v>22040000</v>
      </c>
      <c r="C92" s="68">
        <v>11020000</v>
      </c>
    </row>
    <row r="93" spans="1:3" x14ac:dyDescent="0.25">
      <c r="A93" s="67" t="s">
        <v>183</v>
      </c>
      <c r="B93" s="66">
        <v>20120000</v>
      </c>
      <c r="C93" s="68">
        <v>10060000</v>
      </c>
    </row>
    <row r="94" spans="1:3" x14ac:dyDescent="0.25">
      <c r="A94" s="67" t="s">
        <v>180</v>
      </c>
      <c r="B94" s="66">
        <v>19480000</v>
      </c>
      <c r="C94" s="68">
        <v>9740000</v>
      </c>
    </row>
    <row r="95" spans="1:3" x14ac:dyDescent="0.25">
      <c r="A95" s="67" t="s">
        <v>175</v>
      </c>
      <c r="B95" s="66">
        <v>17880000</v>
      </c>
      <c r="C95" s="68">
        <v>8940000</v>
      </c>
    </row>
    <row r="96" spans="1:3" x14ac:dyDescent="0.25">
      <c r="A96" s="67" t="s">
        <v>174</v>
      </c>
      <c r="B96" s="66">
        <v>17560000</v>
      </c>
      <c r="C96" s="68">
        <v>8780000</v>
      </c>
    </row>
    <row r="97" spans="1:3" x14ac:dyDescent="0.25">
      <c r="A97" s="67" t="s">
        <v>155</v>
      </c>
      <c r="B97" s="66">
        <v>12440000</v>
      </c>
      <c r="C97" s="68">
        <v>6220000</v>
      </c>
    </row>
    <row r="98" spans="1:3" x14ac:dyDescent="0.25">
      <c r="A98" s="67" t="s">
        <v>154</v>
      </c>
      <c r="B98" s="66">
        <v>12120000</v>
      </c>
      <c r="C98" s="68">
        <v>6060000</v>
      </c>
    </row>
    <row r="99" spans="1:3" x14ac:dyDescent="0.25">
      <c r="A99" s="67" t="s">
        <v>153</v>
      </c>
      <c r="B99" s="66">
        <v>11800000</v>
      </c>
      <c r="C99" s="68">
        <v>5900000</v>
      </c>
    </row>
    <row r="100" spans="1:3" x14ac:dyDescent="0.25">
      <c r="A100" s="67" t="s">
        <v>143</v>
      </c>
      <c r="B100" s="66">
        <v>10200000</v>
      </c>
      <c r="C100" s="68">
        <v>5100000</v>
      </c>
    </row>
    <row r="101" spans="1:3" x14ac:dyDescent="0.25">
      <c r="A101" s="67" t="s">
        <v>141</v>
      </c>
      <c r="B101" s="66">
        <v>9560000</v>
      </c>
      <c r="C101" s="68">
        <v>4780000</v>
      </c>
    </row>
    <row r="102" spans="1:3" x14ac:dyDescent="0.25">
      <c r="A102" s="67" t="s">
        <v>140</v>
      </c>
      <c r="B102" s="66">
        <v>9240000</v>
      </c>
      <c r="C102" s="68">
        <v>4620000</v>
      </c>
    </row>
    <row r="103" spans="1:3" x14ac:dyDescent="0.25">
      <c r="A103" s="67" t="s">
        <v>133</v>
      </c>
      <c r="B103" s="66">
        <v>7960000</v>
      </c>
      <c r="C103" s="68">
        <v>3980000</v>
      </c>
    </row>
    <row r="104" spans="1:3" x14ac:dyDescent="0.25">
      <c r="A104" s="67" t="s">
        <v>132</v>
      </c>
      <c r="B104" s="66">
        <v>7640000</v>
      </c>
      <c r="C104" s="68">
        <v>3820000</v>
      </c>
    </row>
    <row r="105" spans="1:3" x14ac:dyDescent="0.25">
      <c r="A105" s="67" t="s">
        <v>125</v>
      </c>
      <c r="B105" s="66">
        <v>6360000</v>
      </c>
      <c r="C105" s="68">
        <v>3180000</v>
      </c>
    </row>
    <row r="106" spans="1:3" x14ac:dyDescent="0.25">
      <c r="A106" s="67" t="s">
        <v>120</v>
      </c>
      <c r="B106" s="66">
        <v>5720000</v>
      </c>
      <c r="C106" s="68">
        <v>2860000</v>
      </c>
    </row>
    <row r="107" spans="1:3" x14ac:dyDescent="0.25">
      <c r="A107" s="67" t="s">
        <v>118</v>
      </c>
      <c r="B107" s="66">
        <v>5400000</v>
      </c>
      <c r="C107" s="68">
        <v>2700000</v>
      </c>
    </row>
    <row r="108" spans="1:3" x14ac:dyDescent="0.25">
      <c r="A108" s="65" t="s">
        <v>144</v>
      </c>
      <c r="B108" s="66">
        <v>685720000</v>
      </c>
      <c r="C108" s="68">
        <v>342860000</v>
      </c>
    </row>
    <row r="109" spans="1:3" x14ac:dyDescent="0.25">
      <c r="A109" s="67" t="s">
        <v>262</v>
      </c>
      <c r="B109" s="66">
        <v>45720000</v>
      </c>
      <c r="C109" s="68">
        <v>22860000</v>
      </c>
    </row>
    <row r="110" spans="1:3" x14ac:dyDescent="0.25">
      <c r="A110" s="67" t="s">
        <v>261</v>
      </c>
      <c r="B110" s="66">
        <v>45400000</v>
      </c>
      <c r="C110" s="68">
        <v>22700000</v>
      </c>
    </row>
    <row r="111" spans="1:3" x14ac:dyDescent="0.25">
      <c r="A111" s="67" t="s">
        <v>260</v>
      </c>
      <c r="B111" s="66">
        <v>45080000</v>
      </c>
      <c r="C111" s="68">
        <v>22540000</v>
      </c>
    </row>
    <row r="112" spans="1:3" x14ac:dyDescent="0.25">
      <c r="A112" s="67" t="s">
        <v>255</v>
      </c>
      <c r="B112" s="66">
        <v>43480000</v>
      </c>
      <c r="C112" s="68">
        <v>21740000</v>
      </c>
    </row>
    <row r="113" spans="1:3" x14ac:dyDescent="0.25">
      <c r="A113" s="67" t="s">
        <v>245</v>
      </c>
      <c r="B113" s="66">
        <v>40280000</v>
      </c>
      <c r="C113" s="68">
        <v>20140000</v>
      </c>
    </row>
    <row r="114" spans="1:3" x14ac:dyDescent="0.25">
      <c r="A114" s="67" t="s">
        <v>228</v>
      </c>
      <c r="B114" s="66">
        <v>34520000</v>
      </c>
      <c r="C114" s="68">
        <v>17260000</v>
      </c>
    </row>
    <row r="115" spans="1:3" x14ac:dyDescent="0.25">
      <c r="A115" s="67" t="s">
        <v>223</v>
      </c>
      <c r="B115" s="66">
        <v>32920000</v>
      </c>
      <c r="C115" s="68">
        <v>16460000</v>
      </c>
    </row>
    <row r="116" spans="1:3" x14ac:dyDescent="0.25">
      <c r="A116" s="67" t="s">
        <v>222</v>
      </c>
      <c r="B116" s="66">
        <v>32600000</v>
      </c>
      <c r="C116" s="68">
        <v>16300000</v>
      </c>
    </row>
    <row r="117" spans="1:3" x14ac:dyDescent="0.25">
      <c r="A117" s="67" t="s">
        <v>221</v>
      </c>
      <c r="B117" s="66">
        <v>32280000</v>
      </c>
      <c r="C117" s="68">
        <v>16140000</v>
      </c>
    </row>
    <row r="118" spans="1:3" x14ac:dyDescent="0.25">
      <c r="A118" s="67" t="s">
        <v>219</v>
      </c>
      <c r="B118" s="66">
        <v>31640000</v>
      </c>
      <c r="C118" s="68">
        <v>15820000</v>
      </c>
    </row>
    <row r="119" spans="1:3" x14ac:dyDescent="0.25">
      <c r="A119" s="67" t="s">
        <v>218</v>
      </c>
      <c r="B119" s="66">
        <v>31320000</v>
      </c>
      <c r="C119" s="68">
        <v>15660000</v>
      </c>
    </row>
    <row r="120" spans="1:3" x14ac:dyDescent="0.25">
      <c r="A120" s="67" t="s">
        <v>215</v>
      </c>
      <c r="B120" s="66">
        <v>30360000</v>
      </c>
      <c r="C120" s="68">
        <v>15180000</v>
      </c>
    </row>
    <row r="121" spans="1:3" x14ac:dyDescent="0.25">
      <c r="A121" s="67" t="s">
        <v>209</v>
      </c>
      <c r="B121" s="66">
        <v>28440000</v>
      </c>
      <c r="C121" s="68">
        <v>14220000</v>
      </c>
    </row>
    <row r="122" spans="1:3" x14ac:dyDescent="0.25">
      <c r="A122" s="67" t="s">
        <v>205</v>
      </c>
      <c r="B122" s="66">
        <v>27160000</v>
      </c>
      <c r="C122" s="68">
        <v>13580000</v>
      </c>
    </row>
    <row r="123" spans="1:3" x14ac:dyDescent="0.25">
      <c r="A123" s="67" t="s">
        <v>203</v>
      </c>
      <c r="B123" s="66">
        <v>26520000</v>
      </c>
      <c r="C123" s="68">
        <v>13260000</v>
      </c>
    </row>
    <row r="124" spans="1:3" x14ac:dyDescent="0.25">
      <c r="A124" s="67" t="s">
        <v>190</v>
      </c>
      <c r="B124" s="66">
        <v>22360000</v>
      </c>
      <c r="C124" s="68">
        <v>11180000</v>
      </c>
    </row>
    <row r="125" spans="1:3" x14ac:dyDescent="0.25">
      <c r="A125" s="67" t="s">
        <v>187</v>
      </c>
      <c r="B125" s="66">
        <v>21400000</v>
      </c>
      <c r="C125" s="68">
        <v>10700000</v>
      </c>
    </row>
    <row r="126" spans="1:3" x14ac:dyDescent="0.25">
      <c r="A126" s="67" t="s">
        <v>176</v>
      </c>
      <c r="B126" s="66">
        <v>18200000</v>
      </c>
      <c r="C126" s="68">
        <v>9100000</v>
      </c>
    </row>
    <row r="127" spans="1:3" x14ac:dyDescent="0.25">
      <c r="A127" s="67" t="s">
        <v>169</v>
      </c>
      <c r="B127" s="66">
        <v>16280000</v>
      </c>
      <c r="C127" s="68">
        <v>8140000</v>
      </c>
    </row>
    <row r="128" spans="1:3" x14ac:dyDescent="0.25">
      <c r="A128" s="67" t="s">
        <v>168</v>
      </c>
      <c r="B128" s="66">
        <v>15960000</v>
      </c>
      <c r="C128" s="68">
        <v>7980000</v>
      </c>
    </row>
    <row r="129" spans="1:3" x14ac:dyDescent="0.25">
      <c r="A129" s="67" t="s">
        <v>166</v>
      </c>
      <c r="B129" s="66">
        <v>15320000</v>
      </c>
      <c r="C129" s="68">
        <v>7660000</v>
      </c>
    </row>
    <row r="130" spans="1:3" x14ac:dyDescent="0.25">
      <c r="A130" s="67" t="s">
        <v>161</v>
      </c>
      <c r="B130" s="66">
        <v>13720000</v>
      </c>
      <c r="C130" s="68">
        <v>6860000</v>
      </c>
    </row>
    <row r="131" spans="1:3" x14ac:dyDescent="0.25">
      <c r="A131" s="67" t="s">
        <v>159</v>
      </c>
      <c r="B131" s="66">
        <v>13400000</v>
      </c>
      <c r="C131" s="68">
        <v>6700000</v>
      </c>
    </row>
    <row r="132" spans="1:3" x14ac:dyDescent="0.25">
      <c r="A132" s="67" t="s">
        <v>148</v>
      </c>
      <c r="B132" s="66">
        <v>10840000</v>
      </c>
      <c r="C132" s="68">
        <v>5420000</v>
      </c>
    </row>
    <row r="133" spans="1:3" x14ac:dyDescent="0.25">
      <c r="A133" s="67" t="s">
        <v>146</v>
      </c>
      <c r="B133" s="66">
        <v>10520000</v>
      </c>
      <c r="C133" s="68">
        <v>5260000</v>
      </c>
    </row>
    <row r="134" spans="1:3" x14ac:dyDescent="0.25">
      <c r="A134" s="65" t="s">
        <v>837</v>
      </c>
      <c r="B134" s="66">
        <v>3246120000</v>
      </c>
      <c r="C134" s="68">
        <v>1623060000</v>
      </c>
    </row>
  </sheetData>
  <pageMargins left="0.7" right="0.7" top="0.75" bottom="0.75" header="0.3" footer="0.3"/>
  <drawing r:id="rId2"/>
  <extLs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8"/>
  <sheetViews>
    <sheetView workbookViewId="0">
      <selection sqref="A1:C1"/>
    </sheetView>
  </sheetViews>
  <sheetFormatPr baseColWidth="10" defaultColWidth="11.42578125" defaultRowHeight="15" x14ac:dyDescent="0.25"/>
  <cols>
    <col min="2" max="2" width="14.7109375" bestFit="1" customWidth="1"/>
    <col min="3" max="3" width="30" bestFit="1" customWidth="1"/>
    <col min="4" max="4" width="16.85546875" bestFit="1" customWidth="1"/>
    <col min="5" max="5" width="14.42578125" bestFit="1" customWidth="1"/>
    <col min="6" max="6" width="24.42578125" bestFit="1" customWidth="1"/>
    <col min="7" max="7" width="23.28515625" bestFit="1" customWidth="1"/>
    <col min="8" max="8" width="11.85546875" bestFit="1" customWidth="1"/>
    <col min="9" max="9" width="21.42578125" bestFit="1" customWidth="1"/>
    <col min="10" max="10" width="12.85546875" customWidth="1"/>
  </cols>
  <sheetData>
    <row r="1" spans="1:10" x14ac:dyDescent="0.25">
      <c r="A1" s="27" t="s">
        <v>108</v>
      </c>
      <c r="B1" s="27" t="s">
        <v>109</v>
      </c>
      <c r="C1" s="27" t="s">
        <v>110</v>
      </c>
      <c r="D1" s="27" t="s">
        <v>834</v>
      </c>
      <c r="E1" s="27" t="s">
        <v>111</v>
      </c>
      <c r="F1" s="27" t="s">
        <v>112</v>
      </c>
      <c r="G1" s="27" t="s">
        <v>113</v>
      </c>
      <c r="H1" s="27" t="s">
        <v>114</v>
      </c>
      <c r="I1" s="27" t="s">
        <v>115</v>
      </c>
      <c r="J1" s="27" t="s">
        <v>832</v>
      </c>
    </row>
    <row r="2" spans="1:10" x14ac:dyDescent="0.25">
      <c r="A2" s="28" t="s">
        <v>121</v>
      </c>
      <c r="B2" s="28" t="s">
        <v>136</v>
      </c>
      <c r="C2" s="28" t="s">
        <v>137</v>
      </c>
      <c r="D2" s="53">
        <v>40333</v>
      </c>
      <c r="E2" s="29">
        <v>1075000</v>
      </c>
      <c r="F2" s="30">
        <v>537500</v>
      </c>
      <c r="G2" s="30">
        <v>3225000</v>
      </c>
      <c r="H2" s="30">
        <v>1612500</v>
      </c>
      <c r="I2" s="30">
        <v>2150000</v>
      </c>
      <c r="J2" s="30">
        <f>SUM(E2:I2)</f>
        <v>8600000</v>
      </c>
    </row>
    <row r="3" spans="1:10" x14ac:dyDescent="0.25">
      <c r="A3" s="28" t="s">
        <v>121</v>
      </c>
      <c r="B3" s="28" t="s">
        <v>136</v>
      </c>
      <c r="C3" s="28" t="s">
        <v>165</v>
      </c>
      <c r="D3" s="53">
        <v>40633</v>
      </c>
      <c r="E3" s="29">
        <v>1875000</v>
      </c>
      <c r="F3" s="30">
        <v>937500</v>
      </c>
      <c r="G3" s="30">
        <v>5625000</v>
      </c>
      <c r="H3" s="30">
        <v>2812500</v>
      </c>
      <c r="I3" s="30">
        <v>3750000</v>
      </c>
      <c r="J3" s="30">
        <f t="shared" ref="J3:J66" si="0">SUM(E3:I3)</f>
        <v>15000000</v>
      </c>
    </row>
    <row r="4" spans="1:10" x14ac:dyDescent="0.25">
      <c r="A4" s="28" t="s">
        <v>121</v>
      </c>
      <c r="B4" s="28" t="s">
        <v>136</v>
      </c>
      <c r="C4" s="28" t="s">
        <v>167</v>
      </c>
      <c r="D4" s="53">
        <v>40663</v>
      </c>
      <c r="E4" s="29">
        <v>1955000</v>
      </c>
      <c r="F4" s="30">
        <v>977500</v>
      </c>
      <c r="G4" s="30">
        <v>5865000</v>
      </c>
      <c r="H4" s="30">
        <v>2932500</v>
      </c>
      <c r="I4" s="30">
        <v>3910000</v>
      </c>
      <c r="J4" s="30">
        <f t="shared" si="0"/>
        <v>15640000</v>
      </c>
    </row>
    <row r="5" spans="1:10" x14ac:dyDescent="0.25">
      <c r="A5" s="28" t="s">
        <v>121</v>
      </c>
      <c r="B5" s="28" t="s">
        <v>136</v>
      </c>
      <c r="C5" s="28" t="s">
        <v>202</v>
      </c>
      <c r="D5" s="54">
        <v>41158</v>
      </c>
      <c r="E5" s="29">
        <v>3275000</v>
      </c>
      <c r="F5" s="30">
        <v>1637500</v>
      </c>
      <c r="G5" s="30">
        <v>9825000</v>
      </c>
      <c r="H5" s="30">
        <v>4912500</v>
      </c>
      <c r="I5" s="30">
        <v>6550000</v>
      </c>
      <c r="J5" s="30">
        <f t="shared" si="0"/>
        <v>26200000</v>
      </c>
    </row>
    <row r="6" spans="1:10" x14ac:dyDescent="0.25">
      <c r="A6" s="28" t="s">
        <v>121</v>
      </c>
      <c r="B6" s="28" t="s">
        <v>136</v>
      </c>
      <c r="C6" s="28" t="s">
        <v>211</v>
      </c>
      <c r="D6" s="53">
        <v>41293</v>
      </c>
      <c r="E6" s="29">
        <v>3635000</v>
      </c>
      <c r="F6" s="30">
        <v>1817500</v>
      </c>
      <c r="G6" s="30">
        <v>10905000</v>
      </c>
      <c r="H6" s="30">
        <v>5452500</v>
      </c>
      <c r="I6" s="30">
        <v>7270000</v>
      </c>
      <c r="J6" s="30">
        <f t="shared" si="0"/>
        <v>29080000</v>
      </c>
    </row>
    <row r="7" spans="1:10" x14ac:dyDescent="0.25">
      <c r="A7" s="28" t="s">
        <v>121</v>
      </c>
      <c r="B7" s="28" t="s">
        <v>136</v>
      </c>
      <c r="C7" s="28" t="s">
        <v>229</v>
      </c>
      <c r="D7" s="53">
        <v>41563</v>
      </c>
      <c r="E7" s="29">
        <v>4355000</v>
      </c>
      <c r="F7" s="30">
        <v>2177500</v>
      </c>
      <c r="G7" s="30">
        <v>13065000</v>
      </c>
      <c r="H7" s="30">
        <v>6532500</v>
      </c>
      <c r="I7" s="30">
        <v>8710000</v>
      </c>
      <c r="J7" s="30">
        <f t="shared" si="0"/>
        <v>34840000</v>
      </c>
    </row>
    <row r="8" spans="1:10" x14ac:dyDescent="0.25">
      <c r="A8" s="28" t="s">
        <v>116</v>
      </c>
      <c r="B8" s="28" t="s">
        <v>124</v>
      </c>
      <c r="C8" s="28" t="s">
        <v>125</v>
      </c>
      <c r="D8" s="54">
        <v>40228</v>
      </c>
      <c r="E8" s="29">
        <v>795000</v>
      </c>
      <c r="F8" s="30">
        <v>397500</v>
      </c>
      <c r="G8" s="30">
        <v>2385000</v>
      </c>
      <c r="H8" s="30">
        <v>1192500</v>
      </c>
      <c r="I8" s="30">
        <v>1590000</v>
      </c>
      <c r="J8" s="30">
        <f t="shared" si="0"/>
        <v>6360000</v>
      </c>
    </row>
    <row r="9" spans="1:10" x14ac:dyDescent="0.25">
      <c r="A9" s="28" t="s">
        <v>116</v>
      </c>
      <c r="B9" s="28" t="s">
        <v>124</v>
      </c>
      <c r="C9" s="28" t="s">
        <v>133</v>
      </c>
      <c r="D9" s="53">
        <v>40303</v>
      </c>
      <c r="E9" s="29">
        <v>995000</v>
      </c>
      <c r="F9" s="30">
        <v>497500</v>
      </c>
      <c r="G9" s="30">
        <v>2985000</v>
      </c>
      <c r="H9" s="30">
        <v>1492500</v>
      </c>
      <c r="I9" s="30">
        <v>1990000</v>
      </c>
      <c r="J9" s="30">
        <f t="shared" si="0"/>
        <v>7960000</v>
      </c>
    </row>
    <row r="10" spans="1:10" x14ac:dyDescent="0.25">
      <c r="A10" s="28" t="s">
        <v>116</v>
      </c>
      <c r="B10" s="28" t="s">
        <v>124</v>
      </c>
      <c r="C10" s="28" t="s">
        <v>141</v>
      </c>
      <c r="D10" s="54">
        <v>40378</v>
      </c>
      <c r="E10" s="29">
        <v>1195000</v>
      </c>
      <c r="F10" s="30">
        <v>597500</v>
      </c>
      <c r="G10" s="30">
        <v>3585000</v>
      </c>
      <c r="H10" s="30">
        <v>1792500</v>
      </c>
      <c r="I10" s="30">
        <v>2390000</v>
      </c>
      <c r="J10" s="30">
        <f t="shared" si="0"/>
        <v>9560000</v>
      </c>
    </row>
    <row r="11" spans="1:10" x14ac:dyDescent="0.25">
      <c r="A11" s="28" t="s">
        <v>116</v>
      </c>
      <c r="B11" s="28" t="s">
        <v>124</v>
      </c>
      <c r="C11" s="28" t="s">
        <v>197</v>
      </c>
      <c r="D11" s="53">
        <v>41083</v>
      </c>
      <c r="E11" s="29">
        <v>3075000</v>
      </c>
      <c r="F11" s="30">
        <v>1537500</v>
      </c>
      <c r="G11" s="30">
        <v>9225000</v>
      </c>
      <c r="H11" s="30">
        <v>4612500</v>
      </c>
      <c r="I11" s="30">
        <v>6150000</v>
      </c>
      <c r="J11" s="30">
        <f t="shared" si="0"/>
        <v>24600000</v>
      </c>
    </row>
    <row r="12" spans="1:10" x14ac:dyDescent="0.25">
      <c r="A12" s="28" t="s">
        <v>116</v>
      </c>
      <c r="B12" s="28" t="s">
        <v>124</v>
      </c>
      <c r="C12" s="28" t="s">
        <v>199</v>
      </c>
      <c r="D12" s="53">
        <v>41113</v>
      </c>
      <c r="E12" s="29">
        <v>3155000</v>
      </c>
      <c r="F12" s="30">
        <v>1577500</v>
      </c>
      <c r="G12" s="30">
        <v>9465000</v>
      </c>
      <c r="H12" s="30">
        <v>4732500</v>
      </c>
      <c r="I12" s="30">
        <v>6310000</v>
      </c>
      <c r="J12" s="30">
        <f t="shared" si="0"/>
        <v>25240000</v>
      </c>
    </row>
    <row r="13" spans="1:10" x14ac:dyDescent="0.25">
      <c r="A13" s="28" t="s">
        <v>129</v>
      </c>
      <c r="B13" s="28" t="s">
        <v>145</v>
      </c>
      <c r="C13" s="33" t="s">
        <v>162</v>
      </c>
      <c r="D13" s="54">
        <v>40588</v>
      </c>
      <c r="E13" s="29">
        <v>1755000</v>
      </c>
      <c r="F13" s="30">
        <v>877500</v>
      </c>
      <c r="G13" s="30">
        <v>5265000</v>
      </c>
      <c r="H13" s="30">
        <v>2632500</v>
      </c>
      <c r="I13" s="30">
        <v>3510000</v>
      </c>
      <c r="J13" s="30">
        <f t="shared" si="0"/>
        <v>14040000</v>
      </c>
    </row>
    <row r="14" spans="1:10" x14ac:dyDescent="0.25">
      <c r="A14" s="28" t="s">
        <v>129</v>
      </c>
      <c r="B14" s="28" t="s">
        <v>145</v>
      </c>
      <c r="C14" s="33" t="s">
        <v>163</v>
      </c>
      <c r="D14" s="53">
        <v>40603</v>
      </c>
      <c r="E14" s="29">
        <v>1795000</v>
      </c>
      <c r="F14" s="30">
        <v>897500</v>
      </c>
      <c r="G14" s="30">
        <v>5385000</v>
      </c>
      <c r="H14" s="30">
        <v>2692500</v>
      </c>
      <c r="I14" s="30">
        <v>3590000</v>
      </c>
      <c r="J14" s="30">
        <f t="shared" si="0"/>
        <v>14360000</v>
      </c>
    </row>
    <row r="15" spans="1:10" x14ac:dyDescent="0.25">
      <c r="A15" s="28" t="s">
        <v>129</v>
      </c>
      <c r="B15" s="28" t="s">
        <v>145</v>
      </c>
      <c r="C15" s="33" t="s">
        <v>164</v>
      </c>
      <c r="D15" s="54">
        <v>40618</v>
      </c>
      <c r="E15" s="29">
        <v>1835000</v>
      </c>
      <c r="F15" s="30">
        <v>917500</v>
      </c>
      <c r="G15" s="30">
        <v>5505000</v>
      </c>
      <c r="H15" s="30">
        <v>2752500</v>
      </c>
      <c r="I15" s="30">
        <v>3670000</v>
      </c>
      <c r="J15" s="30">
        <f t="shared" si="0"/>
        <v>14680000</v>
      </c>
    </row>
    <row r="16" spans="1:10" x14ac:dyDescent="0.25">
      <c r="A16" s="28" t="s">
        <v>129</v>
      </c>
      <c r="B16" s="28" t="s">
        <v>145</v>
      </c>
      <c r="C16" s="33" t="s">
        <v>238</v>
      </c>
      <c r="D16" s="54">
        <v>41698</v>
      </c>
      <c r="E16" s="29">
        <v>4715000</v>
      </c>
      <c r="F16" s="30">
        <v>2357500</v>
      </c>
      <c r="G16" s="30">
        <v>14145000</v>
      </c>
      <c r="H16" s="30">
        <v>7072500</v>
      </c>
      <c r="I16" s="30">
        <v>9430000</v>
      </c>
      <c r="J16" s="30">
        <f t="shared" si="0"/>
        <v>37720000</v>
      </c>
    </row>
    <row r="17" spans="1:10" x14ac:dyDescent="0.25">
      <c r="A17" s="28" t="s">
        <v>129</v>
      </c>
      <c r="B17" s="28" t="s">
        <v>145</v>
      </c>
      <c r="C17" s="33" t="s">
        <v>243</v>
      </c>
      <c r="D17" s="54">
        <v>41788</v>
      </c>
      <c r="E17" s="29">
        <v>4955000</v>
      </c>
      <c r="F17" s="30">
        <v>2477500</v>
      </c>
      <c r="G17" s="30">
        <v>14865000</v>
      </c>
      <c r="H17" s="30">
        <v>7432500</v>
      </c>
      <c r="I17" s="30">
        <v>9910000</v>
      </c>
      <c r="J17" s="30">
        <f t="shared" si="0"/>
        <v>39640000</v>
      </c>
    </row>
    <row r="18" spans="1:10" x14ac:dyDescent="0.25">
      <c r="A18" s="28" t="s">
        <v>144</v>
      </c>
      <c r="B18" s="28" t="s">
        <v>145</v>
      </c>
      <c r="C18" s="28" t="s">
        <v>146</v>
      </c>
      <c r="D18" s="53">
        <v>40423</v>
      </c>
      <c r="E18" s="29">
        <v>1315000</v>
      </c>
      <c r="F18" s="30">
        <v>657500</v>
      </c>
      <c r="G18" s="30">
        <v>3945000</v>
      </c>
      <c r="H18" s="30">
        <v>1972500</v>
      </c>
      <c r="I18" s="30">
        <v>2630000</v>
      </c>
      <c r="J18" s="30">
        <f t="shared" si="0"/>
        <v>10520000</v>
      </c>
    </row>
    <row r="19" spans="1:10" x14ac:dyDescent="0.25">
      <c r="A19" s="28" t="s">
        <v>144</v>
      </c>
      <c r="B19" s="28" t="s">
        <v>145</v>
      </c>
      <c r="C19" s="28" t="s">
        <v>190</v>
      </c>
      <c r="D19" s="54">
        <v>40978</v>
      </c>
      <c r="E19" s="29">
        <v>2795000</v>
      </c>
      <c r="F19" s="30">
        <v>1397500</v>
      </c>
      <c r="G19" s="30">
        <v>8385000</v>
      </c>
      <c r="H19" s="30">
        <v>4192500</v>
      </c>
      <c r="I19" s="30">
        <v>5590000</v>
      </c>
      <c r="J19" s="30">
        <f t="shared" si="0"/>
        <v>22360000</v>
      </c>
    </row>
    <row r="20" spans="1:10" x14ac:dyDescent="0.25">
      <c r="A20" s="28" t="s">
        <v>144</v>
      </c>
      <c r="B20" s="28" t="s">
        <v>145</v>
      </c>
      <c r="C20" s="28" t="s">
        <v>222</v>
      </c>
      <c r="D20" s="54">
        <v>41458</v>
      </c>
      <c r="E20" s="29">
        <v>4075000</v>
      </c>
      <c r="F20" s="30">
        <v>2037500</v>
      </c>
      <c r="G20" s="30">
        <v>12225000</v>
      </c>
      <c r="H20" s="30">
        <v>6112500</v>
      </c>
      <c r="I20" s="30">
        <v>8150000</v>
      </c>
      <c r="J20" s="30">
        <f t="shared" si="0"/>
        <v>32600000</v>
      </c>
    </row>
    <row r="21" spans="1:10" x14ac:dyDescent="0.25">
      <c r="A21" s="28" t="s">
        <v>144</v>
      </c>
      <c r="B21" s="28" t="s">
        <v>145</v>
      </c>
      <c r="C21" s="28" t="s">
        <v>255</v>
      </c>
      <c r="D21" s="54">
        <v>41968</v>
      </c>
      <c r="E21" s="29">
        <v>5435000</v>
      </c>
      <c r="F21" s="30">
        <v>2717500</v>
      </c>
      <c r="G21" s="30">
        <v>16305000</v>
      </c>
      <c r="H21" s="30">
        <v>8152500</v>
      </c>
      <c r="I21" s="30">
        <v>10870000</v>
      </c>
      <c r="J21" s="30">
        <f t="shared" si="0"/>
        <v>43480000</v>
      </c>
    </row>
    <row r="22" spans="1:10" x14ac:dyDescent="0.25">
      <c r="A22" s="28" t="s">
        <v>144</v>
      </c>
      <c r="B22" s="28" t="s">
        <v>145</v>
      </c>
      <c r="C22" s="28" t="s">
        <v>261</v>
      </c>
      <c r="D22" s="54">
        <v>42058</v>
      </c>
      <c r="E22" s="29">
        <v>5675000</v>
      </c>
      <c r="F22" s="30">
        <v>2837500</v>
      </c>
      <c r="G22" s="30">
        <v>17025000</v>
      </c>
      <c r="H22" s="30">
        <v>8512500</v>
      </c>
      <c r="I22" s="30">
        <v>11350000</v>
      </c>
      <c r="J22" s="30">
        <f t="shared" si="0"/>
        <v>45400000</v>
      </c>
    </row>
    <row r="23" spans="1:10" x14ac:dyDescent="0.25">
      <c r="A23" s="28" t="s">
        <v>121</v>
      </c>
      <c r="B23" s="28" t="s">
        <v>172</v>
      </c>
      <c r="C23" s="28" t="s">
        <v>173</v>
      </c>
      <c r="D23" s="54">
        <v>40738</v>
      </c>
      <c r="E23" s="29">
        <v>2155000</v>
      </c>
      <c r="F23" s="30">
        <v>1077500</v>
      </c>
      <c r="G23" s="30">
        <v>6465000</v>
      </c>
      <c r="H23" s="30">
        <v>3232500</v>
      </c>
      <c r="I23" s="30">
        <v>4310000</v>
      </c>
      <c r="J23" s="30">
        <f t="shared" si="0"/>
        <v>17240000</v>
      </c>
    </row>
    <row r="24" spans="1:10" x14ac:dyDescent="0.25">
      <c r="A24" s="28" t="s">
        <v>121</v>
      </c>
      <c r="B24" s="28" t="s">
        <v>172</v>
      </c>
      <c r="C24" s="28" t="s">
        <v>179</v>
      </c>
      <c r="D24" s="54">
        <v>40828</v>
      </c>
      <c r="E24" s="29">
        <v>2395000</v>
      </c>
      <c r="F24" s="30">
        <v>1197500</v>
      </c>
      <c r="G24" s="30">
        <v>7185000</v>
      </c>
      <c r="H24" s="30">
        <v>3592500</v>
      </c>
      <c r="I24" s="30">
        <v>4790000</v>
      </c>
      <c r="J24" s="30">
        <f t="shared" si="0"/>
        <v>19160000</v>
      </c>
    </row>
    <row r="25" spans="1:10" x14ac:dyDescent="0.25">
      <c r="A25" s="28" t="s">
        <v>121</v>
      </c>
      <c r="B25" s="28" t="s">
        <v>172</v>
      </c>
      <c r="C25" s="28" t="s">
        <v>210</v>
      </c>
      <c r="D25" s="54">
        <v>41278</v>
      </c>
      <c r="E25" s="29">
        <v>3595000</v>
      </c>
      <c r="F25" s="30">
        <v>1797500</v>
      </c>
      <c r="G25" s="30">
        <v>10785000</v>
      </c>
      <c r="H25" s="30">
        <v>5392500</v>
      </c>
      <c r="I25" s="30">
        <v>7190000</v>
      </c>
      <c r="J25" s="30">
        <f t="shared" si="0"/>
        <v>28760000</v>
      </c>
    </row>
    <row r="26" spans="1:10" x14ac:dyDescent="0.25">
      <c r="A26" s="28" t="s">
        <v>121</v>
      </c>
      <c r="B26" s="28" t="s">
        <v>172</v>
      </c>
      <c r="C26" s="28" t="s">
        <v>214</v>
      </c>
      <c r="D26" s="54">
        <v>41338</v>
      </c>
      <c r="E26" s="29">
        <v>3755000</v>
      </c>
      <c r="F26" s="30">
        <v>1877500</v>
      </c>
      <c r="G26" s="30">
        <v>11265000</v>
      </c>
      <c r="H26" s="30">
        <v>5632500</v>
      </c>
      <c r="I26" s="30">
        <v>7510000</v>
      </c>
      <c r="J26" s="30">
        <f t="shared" si="0"/>
        <v>30040000</v>
      </c>
    </row>
    <row r="27" spans="1:10" x14ac:dyDescent="0.25">
      <c r="A27" s="28" t="s">
        <v>121</v>
      </c>
      <c r="B27" s="28" t="s">
        <v>172</v>
      </c>
      <c r="C27" s="28" t="s">
        <v>225</v>
      </c>
      <c r="D27" s="53">
        <v>41503</v>
      </c>
      <c r="E27" s="29">
        <v>4195000</v>
      </c>
      <c r="F27" s="30">
        <v>2097500</v>
      </c>
      <c r="G27" s="30">
        <v>12585000</v>
      </c>
      <c r="H27" s="30">
        <v>6292500</v>
      </c>
      <c r="I27" s="30">
        <v>8390000</v>
      </c>
      <c r="J27" s="30">
        <f t="shared" si="0"/>
        <v>33560000</v>
      </c>
    </row>
    <row r="28" spans="1:10" x14ac:dyDescent="0.25">
      <c r="A28" s="28" t="s">
        <v>121</v>
      </c>
      <c r="B28" s="28" t="s">
        <v>172</v>
      </c>
      <c r="C28" s="28" t="s">
        <v>230</v>
      </c>
      <c r="D28" s="54">
        <v>41578</v>
      </c>
      <c r="E28" s="29">
        <v>4395000</v>
      </c>
      <c r="F28" s="30">
        <v>2197500</v>
      </c>
      <c r="G28" s="30">
        <v>13185000</v>
      </c>
      <c r="H28" s="30">
        <v>6592500</v>
      </c>
      <c r="I28" s="30">
        <v>8790000</v>
      </c>
      <c r="J28" s="30">
        <f t="shared" si="0"/>
        <v>35160000</v>
      </c>
    </row>
    <row r="29" spans="1:10" x14ac:dyDescent="0.25">
      <c r="A29" s="28" t="s">
        <v>121</v>
      </c>
      <c r="B29" s="28" t="s">
        <v>172</v>
      </c>
      <c r="C29" s="28" t="s">
        <v>252</v>
      </c>
      <c r="D29" s="53">
        <v>41923</v>
      </c>
      <c r="E29" s="29">
        <v>5315000</v>
      </c>
      <c r="F29" s="30">
        <v>2657500</v>
      </c>
      <c r="G29" s="30">
        <v>15945000</v>
      </c>
      <c r="H29" s="30">
        <v>7972500</v>
      </c>
      <c r="I29" s="30">
        <v>10630000</v>
      </c>
      <c r="J29" s="30">
        <f t="shared" si="0"/>
        <v>42520000</v>
      </c>
    </row>
    <row r="30" spans="1:10" x14ac:dyDescent="0.25">
      <c r="A30" s="28" t="s">
        <v>144</v>
      </c>
      <c r="B30" s="28" t="s">
        <v>160</v>
      </c>
      <c r="C30" s="28" t="s">
        <v>161</v>
      </c>
      <c r="D30" s="53">
        <v>40573</v>
      </c>
      <c r="E30" s="29">
        <v>1715000</v>
      </c>
      <c r="F30" s="30">
        <v>857500</v>
      </c>
      <c r="G30" s="30">
        <v>5145000</v>
      </c>
      <c r="H30" s="30">
        <v>2572500</v>
      </c>
      <c r="I30" s="30">
        <v>3430000</v>
      </c>
      <c r="J30" s="30">
        <f t="shared" si="0"/>
        <v>13720000</v>
      </c>
    </row>
    <row r="31" spans="1:10" x14ac:dyDescent="0.25">
      <c r="A31" s="28" t="s">
        <v>144</v>
      </c>
      <c r="B31" s="28" t="s">
        <v>160</v>
      </c>
      <c r="C31" s="28" t="s">
        <v>166</v>
      </c>
      <c r="D31" s="54">
        <v>40648</v>
      </c>
      <c r="E31" s="29">
        <v>1915000</v>
      </c>
      <c r="F31" s="30">
        <v>957500</v>
      </c>
      <c r="G31" s="30">
        <v>5745000</v>
      </c>
      <c r="H31" s="30">
        <v>2872500</v>
      </c>
      <c r="I31" s="30">
        <v>3830000</v>
      </c>
      <c r="J31" s="30">
        <f t="shared" si="0"/>
        <v>15320000</v>
      </c>
    </row>
    <row r="32" spans="1:10" x14ac:dyDescent="0.25">
      <c r="A32" s="28" t="s">
        <v>144</v>
      </c>
      <c r="B32" s="28" t="s">
        <v>160</v>
      </c>
      <c r="C32" s="28" t="s">
        <v>169</v>
      </c>
      <c r="D32" s="53">
        <v>40693</v>
      </c>
      <c r="E32" s="29">
        <v>2035000</v>
      </c>
      <c r="F32" s="30">
        <v>1017500</v>
      </c>
      <c r="G32" s="30">
        <v>6105000</v>
      </c>
      <c r="H32" s="30">
        <v>3052500</v>
      </c>
      <c r="I32" s="30">
        <v>4070000</v>
      </c>
      <c r="J32" s="30">
        <f t="shared" si="0"/>
        <v>16280000</v>
      </c>
    </row>
    <row r="33" spans="1:10" x14ac:dyDescent="0.25">
      <c r="A33" s="28" t="s">
        <v>144</v>
      </c>
      <c r="B33" s="28" t="s">
        <v>160</v>
      </c>
      <c r="C33" s="28" t="s">
        <v>209</v>
      </c>
      <c r="D33" s="53">
        <v>41263</v>
      </c>
      <c r="E33" s="29">
        <v>3555000</v>
      </c>
      <c r="F33" s="30">
        <v>1777500</v>
      </c>
      <c r="G33" s="30">
        <v>10665000</v>
      </c>
      <c r="H33" s="30">
        <v>5332500</v>
      </c>
      <c r="I33" s="30">
        <v>7110000</v>
      </c>
      <c r="J33" s="30">
        <f t="shared" si="0"/>
        <v>28440000</v>
      </c>
    </row>
    <row r="34" spans="1:10" x14ac:dyDescent="0.25">
      <c r="A34" s="28" t="s">
        <v>144</v>
      </c>
      <c r="B34" s="28" t="s">
        <v>160</v>
      </c>
      <c r="C34" s="28" t="s">
        <v>223</v>
      </c>
      <c r="D34" s="53">
        <v>41473</v>
      </c>
      <c r="E34" s="29">
        <v>4115000</v>
      </c>
      <c r="F34" s="30">
        <v>2057500</v>
      </c>
      <c r="G34" s="30">
        <v>12345000</v>
      </c>
      <c r="H34" s="30">
        <v>6172500</v>
      </c>
      <c r="I34" s="30">
        <v>8230000</v>
      </c>
      <c r="J34" s="30">
        <f t="shared" si="0"/>
        <v>32920000</v>
      </c>
    </row>
    <row r="35" spans="1:10" x14ac:dyDescent="0.25">
      <c r="A35" s="28" t="s">
        <v>144</v>
      </c>
      <c r="B35" s="28" t="s">
        <v>160</v>
      </c>
      <c r="C35" s="28" t="s">
        <v>245</v>
      </c>
      <c r="D35" s="54">
        <v>41818</v>
      </c>
      <c r="E35" s="29">
        <v>5035000</v>
      </c>
      <c r="F35" s="30">
        <v>2517500</v>
      </c>
      <c r="G35" s="30">
        <v>15105000</v>
      </c>
      <c r="H35" s="30">
        <v>7552500</v>
      </c>
      <c r="I35" s="30">
        <v>10070000</v>
      </c>
      <c r="J35" s="30">
        <f t="shared" si="0"/>
        <v>40280000</v>
      </c>
    </row>
    <row r="36" spans="1:10" x14ac:dyDescent="0.25">
      <c r="A36" s="28" t="s">
        <v>144</v>
      </c>
      <c r="B36" s="28" t="s">
        <v>160</v>
      </c>
      <c r="C36" s="28" t="s">
        <v>262</v>
      </c>
      <c r="D36" s="53">
        <v>42073</v>
      </c>
      <c r="E36" s="29">
        <v>5715000</v>
      </c>
      <c r="F36" s="30">
        <v>2857500</v>
      </c>
      <c r="G36" s="30">
        <v>17145000</v>
      </c>
      <c r="H36" s="30">
        <v>8572500</v>
      </c>
      <c r="I36" s="30">
        <v>11430000</v>
      </c>
      <c r="J36" s="30">
        <f t="shared" si="0"/>
        <v>45720000</v>
      </c>
    </row>
    <row r="37" spans="1:10" x14ac:dyDescent="0.25">
      <c r="A37" s="28" t="s">
        <v>129</v>
      </c>
      <c r="B37" s="28" t="s">
        <v>134</v>
      </c>
      <c r="C37" s="32" t="s">
        <v>135</v>
      </c>
      <c r="D37" s="54">
        <v>40318</v>
      </c>
      <c r="E37" s="29">
        <v>1035000</v>
      </c>
      <c r="F37" s="30">
        <v>517500</v>
      </c>
      <c r="G37" s="30">
        <v>3105000</v>
      </c>
      <c r="H37" s="30">
        <v>1552500</v>
      </c>
      <c r="I37" s="30">
        <v>2070000</v>
      </c>
      <c r="J37" s="30">
        <f t="shared" si="0"/>
        <v>8280000</v>
      </c>
    </row>
    <row r="38" spans="1:10" x14ac:dyDescent="0.25">
      <c r="A38" s="28" t="s">
        <v>129</v>
      </c>
      <c r="B38" s="28" t="s">
        <v>134</v>
      </c>
      <c r="C38" s="32" t="s">
        <v>185</v>
      </c>
      <c r="D38" s="53">
        <v>40903</v>
      </c>
      <c r="E38" s="29">
        <v>2595000</v>
      </c>
      <c r="F38" s="30">
        <v>1297500</v>
      </c>
      <c r="G38" s="30">
        <v>7785000</v>
      </c>
      <c r="H38" s="30">
        <v>3892500</v>
      </c>
      <c r="I38" s="30">
        <v>5190000</v>
      </c>
      <c r="J38" s="30">
        <f t="shared" si="0"/>
        <v>20760000</v>
      </c>
    </row>
    <row r="39" spans="1:10" x14ac:dyDescent="0.25">
      <c r="A39" s="28" t="s">
        <v>129</v>
      </c>
      <c r="B39" s="28" t="s">
        <v>134</v>
      </c>
      <c r="C39" s="28" t="s">
        <v>186</v>
      </c>
      <c r="D39" s="54">
        <v>40918</v>
      </c>
      <c r="E39" s="29">
        <v>2635000</v>
      </c>
      <c r="F39" s="30">
        <v>1317500</v>
      </c>
      <c r="G39" s="30">
        <v>7905000</v>
      </c>
      <c r="H39" s="30">
        <v>3952500</v>
      </c>
      <c r="I39" s="30">
        <v>5270000</v>
      </c>
      <c r="J39" s="30">
        <f t="shared" si="0"/>
        <v>21080000</v>
      </c>
    </row>
    <row r="40" spans="1:10" x14ac:dyDescent="0.25">
      <c r="A40" s="28" t="s">
        <v>129</v>
      </c>
      <c r="B40" s="28" t="s">
        <v>134</v>
      </c>
      <c r="C40" s="32" t="s">
        <v>191</v>
      </c>
      <c r="D40" s="53">
        <v>40993</v>
      </c>
      <c r="E40" s="29">
        <v>2835000</v>
      </c>
      <c r="F40" s="30">
        <v>1417500</v>
      </c>
      <c r="G40" s="30">
        <v>8505000</v>
      </c>
      <c r="H40" s="30">
        <v>4252500</v>
      </c>
      <c r="I40" s="30">
        <v>5670000</v>
      </c>
      <c r="J40" s="30">
        <f t="shared" si="0"/>
        <v>22680000</v>
      </c>
    </row>
    <row r="41" spans="1:10" x14ac:dyDescent="0.25">
      <c r="A41" s="28" t="s">
        <v>129</v>
      </c>
      <c r="B41" s="28" t="s">
        <v>134</v>
      </c>
      <c r="C41" s="28" t="s">
        <v>226</v>
      </c>
      <c r="D41" s="54">
        <v>41518</v>
      </c>
      <c r="E41" s="29">
        <v>4235000</v>
      </c>
      <c r="F41" s="30">
        <v>2117500</v>
      </c>
      <c r="G41" s="30">
        <v>12705000</v>
      </c>
      <c r="H41" s="30">
        <v>6352500</v>
      </c>
      <c r="I41" s="30">
        <v>8470000</v>
      </c>
      <c r="J41" s="30">
        <f t="shared" si="0"/>
        <v>33880000</v>
      </c>
    </row>
    <row r="42" spans="1:10" x14ac:dyDescent="0.25">
      <c r="A42" s="28" t="s">
        <v>129</v>
      </c>
      <c r="B42" s="28" t="s">
        <v>134</v>
      </c>
      <c r="C42" s="28" t="s">
        <v>238</v>
      </c>
      <c r="D42" s="53">
        <v>41713</v>
      </c>
      <c r="E42" s="29">
        <v>4755000</v>
      </c>
      <c r="F42" s="30">
        <v>2377500</v>
      </c>
      <c r="G42" s="30">
        <v>14265000</v>
      </c>
      <c r="H42" s="30">
        <v>7132500</v>
      </c>
      <c r="I42" s="30">
        <v>9510000</v>
      </c>
      <c r="J42" s="30">
        <f t="shared" si="0"/>
        <v>38040000</v>
      </c>
    </row>
    <row r="43" spans="1:10" x14ac:dyDescent="0.25">
      <c r="A43" s="28" t="s">
        <v>129</v>
      </c>
      <c r="B43" s="28" t="s">
        <v>134</v>
      </c>
      <c r="C43" s="28" t="s">
        <v>258</v>
      </c>
      <c r="D43" s="53">
        <v>42013</v>
      </c>
      <c r="E43" s="29">
        <v>5555000</v>
      </c>
      <c r="F43" s="30">
        <v>2777500</v>
      </c>
      <c r="G43" s="30">
        <v>16665000</v>
      </c>
      <c r="H43" s="30">
        <v>8332500</v>
      </c>
      <c r="I43" s="30">
        <v>11110000</v>
      </c>
      <c r="J43" s="30">
        <f t="shared" si="0"/>
        <v>44440000</v>
      </c>
    </row>
    <row r="44" spans="1:10" x14ac:dyDescent="0.25">
      <c r="A44" s="28" t="s">
        <v>129</v>
      </c>
      <c r="B44" s="28" t="s">
        <v>138</v>
      </c>
      <c r="C44" s="31" t="s">
        <v>139</v>
      </c>
      <c r="D44" s="54">
        <v>40348</v>
      </c>
      <c r="E44" s="29">
        <v>1115000</v>
      </c>
      <c r="F44" s="30">
        <v>557500</v>
      </c>
      <c r="G44" s="30">
        <v>3345000</v>
      </c>
      <c r="H44" s="30">
        <v>1672500</v>
      </c>
      <c r="I44" s="30">
        <v>2230000</v>
      </c>
      <c r="J44" s="30">
        <f t="shared" si="0"/>
        <v>8920000</v>
      </c>
    </row>
    <row r="45" spans="1:10" x14ac:dyDescent="0.25">
      <c r="A45" s="28" t="s">
        <v>129</v>
      </c>
      <c r="B45" s="28" t="s">
        <v>138</v>
      </c>
      <c r="C45" s="31" t="s">
        <v>156</v>
      </c>
      <c r="D45" s="54">
        <v>40528</v>
      </c>
      <c r="E45" s="29">
        <v>1595000</v>
      </c>
      <c r="F45" s="30">
        <v>797500</v>
      </c>
      <c r="G45" s="30">
        <v>4785000</v>
      </c>
      <c r="H45" s="30">
        <v>2392500</v>
      </c>
      <c r="I45" s="30">
        <v>3190000</v>
      </c>
      <c r="J45" s="30">
        <f t="shared" si="0"/>
        <v>12760000</v>
      </c>
    </row>
    <row r="46" spans="1:10" x14ac:dyDescent="0.25">
      <c r="A46" s="28" t="s">
        <v>129</v>
      </c>
      <c r="B46" s="28" t="s">
        <v>138</v>
      </c>
      <c r="C46" s="31" t="s">
        <v>157</v>
      </c>
      <c r="D46" s="53">
        <v>40543</v>
      </c>
      <c r="E46" s="29">
        <v>1635000</v>
      </c>
      <c r="F46" s="30">
        <v>817500</v>
      </c>
      <c r="G46" s="30">
        <v>4905000</v>
      </c>
      <c r="H46" s="30">
        <v>2452500</v>
      </c>
      <c r="I46" s="30">
        <v>3270000</v>
      </c>
      <c r="J46" s="30">
        <f t="shared" si="0"/>
        <v>13080000</v>
      </c>
    </row>
    <row r="47" spans="1:10" x14ac:dyDescent="0.25">
      <c r="A47" s="28" t="s">
        <v>129</v>
      </c>
      <c r="B47" s="28" t="s">
        <v>138</v>
      </c>
      <c r="C47" s="31" t="s">
        <v>177</v>
      </c>
      <c r="D47" s="54">
        <v>40798</v>
      </c>
      <c r="E47" s="29">
        <v>2315000</v>
      </c>
      <c r="F47" s="30">
        <v>1157500</v>
      </c>
      <c r="G47" s="30">
        <v>6945000</v>
      </c>
      <c r="H47" s="30">
        <v>3472500</v>
      </c>
      <c r="I47" s="30">
        <v>4630000</v>
      </c>
      <c r="J47" s="30">
        <f t="shared" si="0"/>
        <v>18520000</v>
      </c>
    </row>
    <row r="48" spans="1:10" x14ac:dyDescent="0.25">
      <c r="A48" s="28" t="s">
        <v>129</v>
      </c>
      <c r="B48" s="28" t="s">
        <v>138</v>
      </c>
      <c r="C48" s="31" t="s">
        <v>178</v>
      </c>
      <c r="D48" s="53">
        <v>40813</v>
      </c>
      <c r="E48" s="29">
        <v>2355000</v>
      </c>
      <c r="F48" s="30">
        <v>1177500</v>
      </c>
      <c r="G48" s="30">
        <v>7065000</v>
      </c>
      <c r="H48" s="30">
        <v>3532500</v>
      </c>
      <c r="I48" s="30">
        <v>4710000</v>
      </c>
      <c r="J48" s="30">
        <f t="shared" si="0"/>
        <v>18840000</v>
      </c>
    </row>
    <row r="49" spans="1:10" x14ac:dyDescent="0.25">
      <c r="A49" s="28" t="s">
        <v>129</v>
      </c>
      <c r="B49" s="28" t="s">
        <v>138</v>
      </c>
      <c r="C49" s="31" t="s">
        <v>188</v>
      </c>
      <c r="D49" s="54">
        <v>40948</v>
      </c>
      <c r="E49" s="29">
        <v>2715000</v>
      </c>
      <c r="F49" s="30">
        <v>1357500</v>
      </c>
      <c r="G49" s="30">
        <v>8145000</v>
      </c>
      <c r="H49" s="30">
        <v>4072500</v>
      </c>
      <c r="I49" s="30">
        <v>5430000</v>
      </c>
      <c r="J49" s="30">
        <f t="shared" si="0"/>
        <v>21720000</v>
      </c>
    </row>
    <row r="50" spans="1:10" x14ac:dyDescent="0.25">
      <c r="A50" s="28" t="s">
        <v>129</v>
      </c>
      <c r="B50" s="28" t="s">
        <v>138</v>
      </c>
      <c r="C50" s="31" t="s">
        <v>192</v>
      </c>
      <c r="D50" s="54">
        <v>41008</v>
      </c>
      <c r="E50" s="29">
        <v>2875000</v>
      </c>
      <c r="F50" s="30">
        <v>1437500</v>
      </c>
      <c r="G50" s="30">
        <v>8625000</v>
      </c>
      <c r="H50" s="30">
        <v>4312500</v>
      </c>
      <c r="I50" s="30">
        <v>5750000</v>
      </c>
      <c r="J50" s="30">
        <f t="shared" si="0"/>
        <v>23000000</v>
      </c>
    </row>
    <row r="51" spans="1:10" x14ac:dyDescent="0.25">
      <c r="A51" s="28" t="s">
        <v>129</v>
      </c>
      <c r="B51" s="28" t="s">
        <v>138</v>
      </c>
      <c r="C51" s="31" t="s">
        <v>212</v>
      </c>
      <c r="D51" s="54">
        <v>41308</v>
      </c>
      <c r="E51" s="29">
        <v>3675000</v>
      </c>
      <c r="F51" s="30">
        <v>1837500</v>
      </c>
      <c r="G51" s="30">
        <v>11025000</v>
      </c>
      <c r="H51" s="30">
        <v>5512500</v>
      </c>
      <c r="I51" s="30">
        <v>7350000</v>
      </c>
      <c r="J51" s="30">
        <f t="shared" si="0"/>
        <v>29400000</v>
      </c>
    </row>
    <row r="52" spans="1:10" x14ac:dyDescent="0.25">
      <c r="A52" s="28" t="s">
        <v>129</v>
      </c>
      <c r="B52" s="28" t="s">
        <v>138</v>
      </c>
      <c r="C52" s="31" t="s">
        <v>213</v>
      </c>
      <c r="D52" s="53">
        <v>41323</v>
      </c>
      <c r="E52" s="29">
        <v>3715000</v>
      </c>
      <c r="F52" s="30">
        <v>1857500</v>
      </c>
      <c r="G52" s="30">
        <v>11145000</v>
      </c>
      <c r="H52" s="30">
        <v>5572500</v>
      </c>
      <c r="I52" s="30">
        <v>7430000</v>
      </c>
      <c r="J52" s="30">
        <f t="shared" si="0"/>
        <v>29720000</v>
      </c>
    </row>
    <row r="53" spans="1:10" x14ac:dyDescent="0.25">
      <c r="A53" s="28" t="s">
        <v>129</v>
      </c>
      <c r="B53" s="28" t="s">
        <v>138</v>
      </c>
      <c r="C53" s="31" t="s">
        <v>216</v>
      </c>
      <c r="D53" s="54">
        <v>41368</v>
      </c>
      <c r="E53" s="29">
        <v>3835000</v>
      </c>
      <c r="F53" s="30">
        <v>1917500</v>
      </c>
      <c r="G53" s="30">
        <v>11505000</v>
      </c>
      <c r="H53" s="30">
        <v>5752500</v>
      </c>
      <c r="I53" s="30">
        <v>7670000</v>
      </c>
      <c r="J53" s="30">
        <f t="shared" si="0"/>
        <v>30680000</v>
      </c>
    </row>
    <row r="54" spans="1:10" x14ac:dyDescent="0.25">
      <c r="A54" s="28" t="s">
        <v>129</v>
      </c>
      <c r="B54" s="28" t="s">
        <v>138</v>
      </c>
      <c r="C54" s="31" t="s">
        <v>217</v>
      </c>
      <c r="D54" s="53">
        <v>41383</v>
      </c>
      <c r="E54" s="29">
        <v>3875000</v>
      </c>
      <c r="F54" s="30">
        <v>1937500</v>
      </c>
      <c r="G54" s="30">
        <v>11625000</v>
      </c>
      <c r="H54" s="30">
        <v>5812500</v>
      </c>
      <c r="I54" s="30">
        <v>7750000</v>
      </c>
      <c r="J54" s="30">
        <f t="shared" si="0"/>
        <v>31000000</v>
      </c>
    </row>
    <row r="55" spans="1:10" x14ac:dyDescent="0.25">
      <c r="A55" s="28" t="s">
        <v>129</v>
      </c>
      <c r="B55" s="28" t="s">
        <v>138</v>
      </c>
      <c r="C55" s="31" t="s">
        <v>231</v>
      </c>
      <c r="D55" s="53">
        <v>41593</v>
      </c>
      <c r="E55" s="29">
        <v>4435000</v>
      </c>
      <c r="F55" s="30">
        <v>2217500</v>
      </c>
      <c r="G55" s="30">
        <v>13305000</v>
      </c>
      <c r="H55" s="30">
        <v>6652500</v>
      </c>
      <c r="I55" s="30">
        <v>8870000</v>
      </c>
      <c r="J55" s="30">
        <f t="shared" si="0"/>
        <v>35480000</v>
      </c>
    </row>
    <row r="56" spans="1:10" x14ac:dyDescent="0.25">
      <c r="A56" s="28" t="s">
        <v>129</v>
      </c>
      <c r="B56" s="28" t="s">
        <v>138</v>
      </c>
      <c r="C56" s="31" t="s">
        <v>241</v>
      </c>
      <c r="D56" s="54">
        <v>41758</v>
      </c>
      <c r="E56" s="29">
        <v>4875000</v>
      </c>
      <c r="F56" s="30">
        <v>2437500</v>
      </c>
      <c r="G56" s="30">
        <v>14625000</v>
      </c>
      <c r="H56" s="30">
        <v>7312500</v>
      </c>
      <c r="I56" s="30">
        <v>9750000</v>
      </c>
      <c r="J56" s="30">
        <f t="shared" si="0"/>
        <v>39000000</v>
      </c>
    </row>
    <row r="57" spans="1:10" x14ac:dyDescent="0.25">
      <c r="A57" s="28" t="s">
        <v>129</v>
      </c>
      <c r="B57" s="28" t="s">
        <v>138</v>
      </c>
      <c r="C57" s="31" t="s">
        <v>244</v>
      </c>
      <c r="D57" s="53">
        <v>41803</v>
      </c>
      <c r="E57" s="29">
        <v>4995000</v>
      </c>
      <c r="F57" s="30">
        <v>2497500</v>
      </c>
      <c r="G57" s="30">
        <v>14985000</v>
      </c>
      <c r="H57" s="30">
        <v>7492500</v>
      </c>
      <c r="I57" s="30">
        <v>9990000</v>
      </c>
      <c r="J57" s="30">
        <f t="shared" si="0"/>
        <v>39960000</v>
      </c>
    </row>
    <row r="58" spans="1:10" x14ac:dyDescent="0.25">
      <c r="A58" s="28" t="s">
        <v>129</v>
      </c>
      <c r="B58" s="28" t="s">
        <v>138</v>
      </c>
      <c r="C58" s="31" t="s">
        <v>251</v>
      </c>
      <c r="D58" s="54">
        <v>41908</v>
      </c>
      <c r="E58" s="29">
        <v>5275000</v>
      </c>
      <c r="F58" s="30">
        <v>2637500</v>
      </c>
      <c r="G58" s="30">
        <v>15825000</v>
      </c>
      <c r="H58" s="30">
        <v>7912500</v>
      </c>
      <c r="I58" s="30">
        <v>10550000</v>
      </c>
      <c r="J58" s="30">
        <f t="shared" si="0"/>
        <v>42200000</v>
      </c>
    </row>
    <row r="59" spans="1:10" x14ac:dyDescent="0.25">
      <c r="A59" s="28" t="s">
        <v>129</v>
      </c>
      <c r="B59" s="28" t="s">
        <v>149</v>
      </c>
      <c r="C59" s="34" t="s">
        <v>150</v>
      </c>
      <c r="D59" s="53">
        <v>40453</v>
      </c>
      <c r="E59" s="29">
        <v>1395000</v>
      </c>
      <c r="F59" s="30">
        <v>697500</v>
      </c>
      <c r="G59" s="30">
        <v>4185000</v>
      </c>
      <c r="H59" s="30">
        <v>2092500</v>
      </c>
      <c r="I59" s="30">
        <v>2790000</v>
      </c>
      <c r="J59" s="30">
        <f t="shared" si="0"/>
        <v>11160000</v>
      </c>
    </row>
    <row r="60" spans="1:10" x14ac:dyDescent="0.25">
      <c r="A60" s="28" t="s">
        <v>129</v>
      </c>
      <c r="B60" s="28" t="s">
        <v>149</v>
      </c>
      <c r="C60" s="34" t="s">
        <v>151</v>
      </c>
      <c r="D60" s="54">
        <v>40468</v>
      </c>
      <c r="E60" s="29">
        <v>1435000</v>
      </c>
      <c r="F60" s="30">
        <v>717500</v>
      </c>
      <c r="G60" s="30">
        <v>4305000</v>
      </c>
      <c r="H60" s="30">
        <v>2152500</v>
      </c>
      <c r="I60" s="30">
        <v>2870000</v>
      </c>
      <c r="J60" s="30">
        <f t="shared" si="0"/>
        <v>11480000</v>
      </c>
    </row>
    <row r="61" spans="1:10" x14ac:dyDescent="0.25">
      <c r="A61" s="28" t="s">
        <v>129</v>
      </c>
      <c r="B61" s="28" t="s">
        <v>149</v>
      </c>
      <c r="C61" s="34" t="s">
        <v>181</v>
      </c>
      <c r="D61" s="54">
        <v>40858</v>
      </c>
      <c r="E61" s="29">
        <v>2475000</v>
      </c>
      <c r="F61" s="30">
        <v>1237500</v>
      </c>
      <c r="G61" s="30">
        <v>7425000</v>
      </c>
      <c r="H61" s="30">
        <v>3712500</v>
      </c>
      <c r="I61" s="30">
        <v>4950000</v>
      </c>
      <c r="J61" s="30">
        <f t="shared" si="0"/>
        <v>19800000</v>
      </c>
    </row>
    <row r="62" spans="1:10" x14ac:dyDescent="0.25">
      <c r="A62" s="28" t="s">
        <v>129</v>
      </c>
      <c r="B62" s="28" t="s">
        <v>149</v>
      </c>
      <c r="C62" s="34" t="s">
        <v>194</v>
      </c>
      <c r="D62" s="54">
        <v>41038</v>
      </c>
      <c r="E62" s="29">
        <v>2955000</v>
      </c>
      <c r="F62" s="30">
        <v>1477500</v>
      </c>
      <c r="G62" s="30">
        <v>8865000</v>
      </c>
      <c r="H62" s="30">
        <v>4432500</v>
      </c>
      <c r="I62" s="30">
        <v>5910000</v>
      </c>
      <c r="J62" s="30">
        <f t="shared" si="0"/>
        <v>23640000</v>
      </c>
    </row>
    <row r="63" spans="1:10" x14ac:dyDescent="0.25">
      <c r="A63" s="28" t="s">
        <v>129</v>
      </c>
      <c r="B63" s="28" t="s">
        <v>149</v>
      </c>
      <c r="C63" s="28" t="s">
        <v>248</v>
      </c>
      <c r="D63" s="53">
        <v>41863</v>
      </c>
      <c r="E63" s="29">
        <v>5155000</v>
      </c>
      <c r="F63" s="30">
        <v>2577500</v>
      </c>
      <c r="G63" s="30">
        <v>15465000</v>
      </c>
      <c r="H63" s="30">
        <v>7732500</v>
      </c>
      <c r="I63" s="30">
        <v>10310000</v>
      </c>
      <c r="J63" s="30">
        <f t="shared" si="0"/>
        <v>41240000</v>
      </c>
    </row>
    <row r="64" spans="1:10" x14ac:dyDescent="0.25">
      <c r="A64" s="28" t="s">
        <v>144</v>
      </c>
      <c r="B64" s="28" t="s">
        <v>158</v>
      </c>
      <c r="C64" s="28" t="s">
        <v>159</v>
      </c>
      <c r="D64" s="54">
        <v>40558</v>
      </c>
      <c r="E64" s="29">
        <v>1675000</v>
      </c>
      <c r="F64" s="30">
        <v>837500</v>
      </c>
      <c r="G64" s="30">
        <v>5025000</v>
      </c>
      <c r="H64" s="30">
        <v>2512500</v>
      </c>
      <c r="I64" s="30">
        <v>3350000</v>
      </c>
      <c r="J64" s="30">
        <f t="shared" si="0"/>
        <v>13400000</v>
      </c>
    </row>
    <row r="65" spans="1:10" x14ac:dyDescent="0.25">
      <c r="A65" s="28" t="s">
        <v>144</v>
      </c>
      <c r="B65" s="28" t="s">
        <v>158</v>
      </c>
      <c r="C65" s="28" t="s">
        <v>168</v>
      </c>
      <c r="D65" s="54">
        <v>40678</v>
      </c>
      <c r="E65" s="29">
        <v>1995000</v>
      </c>
      <c r="F65" s="30">
        <v>997500</v>
      </c>
      <c r="G65" s="30">
        <v>5985000</v>
      </c>
      <c r="H65" s="30">
        <v>2992500</v>
      </c>
      <c r="I65" s="30">
        <v>3990000</v>
      </c>
      <c r="J65" s="30">
        <f t="shared" si="0"/>
        <v>15960000</v>
      </c>
    </row>
    <row r="66" spans="1:10" x14ac:dyDescent="0.25">
      <c r="A66" s="28" t="s">
        <v>144</v>
      </c>
      <c r="B66" s="28" t="s">
        <v>158</v>
      </c>
      <c r="C66" s="28" t="s">
        <v>187</v>
      </c>
      <c r="D66" s="53">
        <v>40933</v>
      </c>
      <c r="E66" s="29">
        <v>2675000</v>
      </c>
      <c r="F66" s="30">
        <v>1337500</v>
      </c>
      <c r="G66" s="30">
        <v>8025000</v>
      </c>
      <c r="H66" s="30">
        <v>4012500</v>
      </c>
      <c r="I66" s="30">
        <v>5350000</v>
      </c>
      <c r="J66" s="30">
        <f t="shared" si="0"/>
        <v>21400000</v>
      </c>
    </row>
    <row r="67" spans="1:10" x14ac:dyDescent="0.25">
      <c r="A67" s="28" t="s">
        <v>144</v>
      </c>
      <c r="B67" s="28" t="s">
        <v>158</v>
      </c>
      <c r="C67" s="28" t="s">
        <v>203</v>
      </c>
      <c r="D67" s="53">
        <v>41173</v>
      </c>
      <c r="E67" s="29">
        <v>3315000</v>
      </c>
      <c r="F67" s="30">
        <v>1657500</v>
      </c>
      <c r="G67" s="30">
        <v>9945000</v>
      </c>
      <c r="H67" s="30">
        <v>4972500</v>
      </c>
      <c r="I67" s="30">
        <v>6630000</v>
      </c>
      <c r="J67" s="30">
        <f t="shared" ref="J67:J128" si="1">SUM(E67:I67)</f>
        <v>26520000</v>
      </c>
    </row>
    <row r="68" spans="1:10" x14ac:dyDescent="0.25">
      <c r="A68" s="28" t="s">
        <v>144</v>
      </c>
      <c r="B68" s="28" t="s">
        <v>158</v>
      </c>
      <c r="C68" s="28" t="s">
        <v>215</v>
      </c>
      <c r="D68" s="53">
        <v>41353</v>
      </c>
      <c r="E68" s="29">
        <v>3795000</v>
      </c>
      <c r="F68" s="30">
        <v>1897500</v>
      </c>
      <c r="G68" s="30">
        <v>11385000</v>
      </c>
      <c r="H68" s="30">
        <v>5692500</v>
      </c>
      <c r="I68" s="30">
        <v>7590000</v>
      </c>
      <c r="J68" s="30">
        <f t="shared" si="1"/>
        <v>30360000</v>
      </c>
    </row>
    <row r="69" spans="1:10" x14ac:dyDescent="0.25">
      <c r="A69" s="28" t="s">
        <v>144</v>
      </c>
      <c r="B69" s="28" t="s">
        <v>158</v>
      </c>
      <c r="C69" s="28" t="s">
        <v>218</v>
      </c>
      <c r="D69" s="54">
        <v>41398</v>
      </c>
      <c r="E69" s="29">
        <v>3915000</v>
      </c>
      <c r="F69" s="30">
        <v>1957500</v>
      </c>
      <c r="G69" s="30">
        <v>11745000</v>
      </c>
      <c r="H69" s="30">
        <v>5872500</v>
      </c>
      <c r="I69" s="30">
        <v>7830000</v>
      </c>
      <c r="J69" s="30">
        <f t="shared" si="1"/>
        <v>31320000</v>
      </c>
    </row>
    <row r="70" spans="1:10" x14ac:dyDescent="0.25">
      <c r="A70" s="28" t="s">
        <v>144</v>
      </c>
      <c r="B70" s="28" t="s">
        <v>158</v>
      </c>
      <c r="C70" s="28" t="s">
        <v>221</v>
      </c>
      <c r="D70" s="53">
        <v>41443</v>
      </c>
      <c r="E70" s="29">
        <v>4035000</v>
      </c>
      <c r="F70" s="30">
        <v>2017500</v>
      </c>
      <c r="G70" s="30">
        <v>12105000</v>
      </c>
      <c r="H70" s="30">
        <v>6052500</v>
      </c>
      <c r="I70" s="30">
        <v>8070000</v>
      </c>
      <c r="J70" s="30">
        <f t="shared" si="1"/>
        <v>32280000</v>
      </c>
    </row>
    <row r="71" spans="1:10" x14ac:dyDescent="0.25">
      <c r="A71" s="28" t="s">
        <v>144</v>
      </c>
      <c r="B71" s="28" t="s">
        <v>158</v>
      </c>
      <c r="C71" s="28" t="s">
        <v>260</v>
      </c>
      <c r="D71" s="53">
        <v>42043</v>
      </c>
      <c r="E71" s="29">
        <v>5635000</v>
      </c>
      <c r="F71" s="30">
        <v>2817500</v>
      </c>
      <c r="G71" s="30">
        <v>16905000</v>
      </c>
      <c r="H71" s="30">
        <v>8452500</v>
      </c>
      <c r="I71" s="30">
        <v>11270000</v>
      </c>
      <c r="J71" s="30">
        <f t="shared" si="1"/>
        <v>45080000</v>
      </c>
    </row>
    <row r="72" spans="1:10" x14ac:dyDescent="0.25">
      <c r="A72" s="28" t="s">
        <v>144</v>
      </c>
      <c r="B72" s="28" t="s">
        <v>147</v>
      </c>
      <c r="C72" s="28" t="s">
        <v>148</v>
      </c>
      <c r="D72" s="54">
        <v>40438</v>
      </c>
      <c r="E72" s="29">
        <v>1355000</v>
      </c>
      <c r="F72" s="30">
        <v>677500</v>
      </c>
      <c r="G72" s="30">
        <v>4065000</v>
      </c>
      <c r="H72" s="30">
        <v>2032500</v>
      </c>
      <c r="I72" s="30">
        <v>2710000</v>
      </c>
      <c r="J72" s="30">
        <f t="shared" si="1"/>
        <v>10840000</v>
      </c>
    </row>
    <row r="73" spans="1:10" x14ac:dyDescent="0.25">
      <c r="A73" s="28" t="s">
        <v>144</v>
      </c>
      <c r="B73" s="28" t="s">
        <v>147</v>
      </c>
      <c r="C73" s="28" t="s">
        <v>176</v>
      </c>
      <c r="D73" s="53">
        <v>40783</v>
      </c>
      <c r="E73" s="29">
        <v>2275000</v>
      </c>
      <c r="F73" s="30">
        <v>1137500</v>
      </c>
      <c r="G73" s="30">
        <v>6825000</v>
      </c>
      <c r="H73" s="30">
        <v>3412500</v>
      </c>
      <c r="I73" s="30">
        <v>4550000</v>
      </c>
      <c r="J73" s="30">
        <f t="shared" si="1"/>
        <v>18200000</v>
      </c>
    </row>
    <row r="74" spans="1:10" x14ac:dyDescent="0.25">
      <c r="A74" s="28" t="s">
        <v>144</v>
      </c>
      <c r="B74" s="28" t="s">
        <v>147</v>
      </c>
      <c r="C74" s="28" t="s">
        <v>205</v>
      </c>
      <c r="D74" s="53">
        <v>41203</v>
      </c>
      <c r="E74" s="29">
        <v>3395000</v>
      </c>
      <c r="F74" s="30">
        <v>1697500</v>
      </c>
      <c r="G74" s="30">
        <v>10185000</v>
      </c>
      <c r="H74" s="30">
        <v>5092500</v>
      </c>
      <c r="I74" s="30">
        <v>6790000</v>
      </c>
      <c r="J74" s="30">
        <f t="shared" si="1"/>
        <v>27160000</v>
      </c>
    </row>
    <row r="75" spans="1:10" x14ac:dyDescent="0.25">
      <c r="A75" s="28" t="s">
        <v>144</v>
      </c>
      <c r="B75" s="28" t="s">
        <v>147</v>
      </c>
      <c r="C75" s="28" t="s">
        <v>219</v>
      </c>
      <c r="D75" s="53">
        <v>41413</v>
      </c>
      <c r="E75" s="29">
        <v>3955000</v>
      </c>
      <c r="F75" s="30">
        <v>1977500</v>
      </c>
      <c r="G75" s="30">
        <v>11865000</v>
      </c>
      <c r="H75" s="30">
        <v>5932500</v>
      </c>
      <c r="I75" s="30">
        <v>7910000</v>
      </c>
      <c r="J75" s="30">
        <f t="shared" si="1"/>
        <v>31640000</v>
      </c>
    </row>
    <row r="76" spans="1:10" x14ac:dyDescent="0.25">
      <c r="A76" s="28" t="s">
        <v>144</v>
      </c>
      <c r="B76" s="28" t="s">
        <v>147</v>
      </c>
      <c r="C76" s="28" t="s">
        <v>228</v>
      </c>
      <c r="D76" s="54">
        <v>41548</v>
      </c>
      <c r="E76" s="29">
        <v>4315000</v>
      </c>
      <c r="F76" s="30">
        <v>2157500</v>
      </c>
      <c r="G76" s="30">
        <v>12945000</v>
      </c>
      <c r="H76" s="30">
        <v>6472500</v>
      </c>
      <c r="I76" s="30">
        <v>8630000</v>
      </c>
      <c r="J76" s="30">
        <f t="shared" si="1"/>
        <v>34520000</v>
      </c>
    </row>
    <row r="77" spans="1:10" x14ac:dyDescent="0.25">
      <c r="A77" s="28" t="s">
        <v>121</v>
      </c>
      <c r="B77" s="28" t="s">
        <v>126</v>
      </c>
      <c r="C77" s="28" t="s">
        <v>127</v>
      </c>
      <c r="D77" s="53">
        <v>40243</v>
      </c>
      <c r="E77" s="29">
        <v>835000</v>
      </c>
      <c r="F77" s="30">
        <v>417500</v>
      </c>
      <c r="G77" s="30">
        <v>2505000</v>
      </c>
      <c r="H77" s="30">
        <v>1252500</v>
      </c>
      <c r="I77" s="30">
        <v>1670000</v>
      </c>
      <c r="J77" s="30">
        <f t="shared" si="1"/>
        <v>6680000</v>
      </c>
    </row>
    <row r="78" spans="1:10" x14ac:dyDescent="0.25">
      <c r="A78" s="28" t="s">
        <v>121</v>
      </c>
      <c r="B78" s="28" t="s">
        <v>126</v>
      </c>
      <c r="C78" s="28" t="s">
        <v>184</v>
      </c>
      <c r="D78" s="54">
        <v>40888</v>
      </c>
      <c r="E78" s="29">
        <v>2555000</v>
      </c>
      <c r="F78" s="30">
        <v>1277500</v>
      </c>
      <c r="G78" s="30">
        <v>7665000</v>
      </c>
      <c r="H78" s="30">
        <v>3832500</v>
      </c>
      <c r="I78" s="30">
        <v>5110000</v>
      </c>
      <c r="J78" s="30">
        <f t="shared" si="1"/>
        <v>20440000</v>
      </c>
    </row>
    <row r="79" spans="1:10" x14ac:dyDescent="0.25">
      <c r="A79" s="28" t="s">
        <v>121</v>
      </c>
      <c r="B79" s="28" t="s">
        <v>126</v>
      </c>
      <c r="C79" s="28" t="s">
        <v>239</v>
      </c>
      <c r="D79" s="54">
        <v>41728</v>
      </c>
      <c r="E79" s="29">
        <v>4795000</v>
      </c>
      <c r="F79" s="30">
        <v>2397500</v>
      </c>
      <c r="G79" s="30">
        <v>14385000</v>
      </c>
      <c r="H79" s="30">
        <v>7192500</v>
      </c>
      <c r="I79" s="30">
        <v>9590000</v>
      </c>
      <c r="J79" s="30">
        <f t="shared" si="1"/>
        <v>38360000</v>
      </c>
    </row>
    <row r="80" spans="1:10" x14ac:dyDescent="0.25">
      <c r="A80" s="28" t="s">
        <v>116</v>
      </c>
      <c r="B80" s="28" t="s">
        <v>117</v>
      </c>
      <c r="C80" s="28" t="s">
        <v>118</v>
      </c>
      <c r="D80" s="53">
        <v>40183</v>
      </c>
      <c r="E80" s="29">
        <v>675000</v>
      </c>
      <c r="F80" s="30">
        <v>337500</v>
      </c>
      <c r="G80" s="30">
        <v>2025000</v>
      </c>
      <c r="H80" s="30">
        <v>1012500</v>
      </c>
      <c r="I80" s="30">
        <v>1350000</v>
      </c>
      <c r="J80" s="30">
        <f t="shared" si="1"/>
        <v>5400000</v>
      </c>
    </row>
    <row r="81" spans="1:10" x14ac:dyDescent="0.25">
      <c r="A81" s="28" t="s">
        <v>116</v>
      </c>
      <c r="B81" s="28" t="s">
        <v>117</v>
      </c>
      <c r="C81" s="28" t="s">
        <v>132</v>
      </c>
      <c r="D81" s="54">
        <v>40288</v>
      </c>
      <c r="E81" s="29">
        <v>955000</v>
      </c>
      <c r="F81" s="30">
        <v>477500</v>
      </c>
      <c r="G81" s="30">
        <v>2865000</v>
      </c>
      <c r="H81" s="30">
        <v>1432500</v>
      </c>
      <c r="I81" s="30">
        <v>1910000</v>
      </c>
      <c r="J81" s="30">
        <f t="shared" si="1"/>
        <v>7640000</v>
      </c>
    </row>
    <row r="82" spans="1:10" x14ac:dyDescent="0.25">
      <c r="A82" s="28" t="s">
        <v>116</v>
      </c>
      <c r="B82" s="28" t="s">
        <v>117</v>
      </c>
      <c r="C82" s="28" t="s">
        <v>154</v>
      </c>
      <c r="D82" s="54">
        <v>40498</v>
      </c>
      <c r="E82" s="29">
        <v>1515000</v>
      </c>
      <c r="F82" s="30">
        <v>757500</v>
      </c>
      <c r="G82" s="30">
        <v>4545000</v>
      </c>
      <c r="H82" s="30">
        <v>2272500</v>
      </c>
      <c r="I82" s="30">
        <v>3030000</v>
      </c>
      <c r="J82" s="30">
        <f t="shared" si="1"/>
        <v>12120000</v>
      </c>
    </row>
    <row r="83" spans="1:10" x14ac:dyDescent="0.25">
      <c r="A83" s="28" t="s">
        <v>116</v>
      </c>
      <c r="B83" s="28" t="s">
        <v>117</v>
      </c>
      <c r="C83" s="28" t="s">
        <v>175</v>
      </c>
      <c r="D83" s="54">
        <v>40768</v>
      </c>
      <c r="E83" s="29">
        <v>2235000</v>
      </c>
      <c r="F83" s="30">
        <v>1117500</v>
      </c>
      <c r="G83" s="30">
        <v>6705000</v>
      </c>
      <c r="H83" s="30">
        <v>3352500</v>
      </c>
      <c r="I83" s="30">
        <v>4470000</v>
      </c>
      <c r="J83" s="30">
        <f t="shared" si="1"/>
        <v>17880000</v>
      </c>
    </row>
    <row r="84" spans="1:10" x14ac:dyDescent="0.25">
      <c r="A84" s="28" t="s">
        <v>116</v>
      </c>
      <c r="B84" s="28" t="s">
        <v>117</v>
      </c>
      <c r="C84" s="28" t="s">
        <v>193</v>
      </c>
      <c r="D84" s="53">
        <v>41023</v>
      </c>
      <c r="E84" s="29">
        <v>2915000</v>
      </c>
      <c r="F84" s="30">
        <v>1457500</v>
      </c>
      <c r="G84" s="30">
        <v>8745000</v>
      </c>
      <c r="H84" s="30">
        <v>4372500</v>
      </c>
      <c r="I84" s="30">
        <v>5830000</v>
      </c>
      <c r="J84" s="30">
        <f t="shared" si="1"/>
        <v>23320000</v>
      </c>
    </row>
    <row r="85" spans="1:10" x14ac:dyDescent="0.25">
      <c r="A85" s="28" t="s">
        <v>116</v>
      </c>
      <c r="B85" s="28" t="s">
        <v>117</v>
      </c>
      <c r="C85" s="28" t="s">
        <v>196</v>
      </c>
      <c r="D85" s="54">
        <v>41068</v>
      </c>
      <c r="E85" s="29">
        <v>3035000</v>
      </c>
      <c r="F85" s="30">
        <v>1517500</v>
      </c>
      <c r="G85" s="30">
        <v>9105000</v>
      </c>
      <c r="H85" s="30">
        <v>4552500</v>
      </c>
      <c r="I85" s="30">
        <v>6070000</v>
      </c>
      <c r="J85" s="30">
        <f t="shared" si="1"/>
        <v>24280000</v>
      </c>
    </row>
    <row r="86" spans="1:10" x14ac:dyDescent="0.25">
      <c r="A86" s="28" t="s">
        <v>116</v>
      </c>
      <c r="B86" s="28" t="s">
        <v>117</v>
      </c>
      <c r="C86" s="28" t="s">
        <v>200</v>
      </c>
      <c r="D86" s="54">
        <v>41128</v>
      </c>
      <c r="E86" s="29">
        <v>3195000</v>
      </c>
      <c r="F86" s="30">
        <v>1597500</v>
      </c>
      <c r="G86" s="30">
        <v>9585000</v>
      </c>
      <c r="H86" s="30">
        <v>4792500</v>
      </c>
      <c r="I86" s="30">
        <v>6390000</v>
      </c>
      <c r="J86" s="30">
        <f t="shared" si="1"/>
        <v>25560000</v>
      </c>
    </row>
    <row r="87" spans="1:10" x14ac:dyDescent="0.25">
      <c r="A87" s="28" t="s">
        <v>116</v>
      </c>
      <c r="B87" s="28" t="s">
        <v>117</v>
      </c>
      <c r="C87" s="28" t="s">
        <v>204</v>
      </c>
      <c r="D87" s="54">
        <v>41188</v>
      </c>
      <c r="E87" s="29">
        <v>3355000</v>
      </c>
      <c r="F87" s="30">
        <v>1677500</v>
      </c>
      <c r="G87" s="30">
        <v>10065000</v>
      </c>
      <c r="H87" s="30">
        <v>5032500</v>
      </c>
      <c r="I87" s="30">
        <v>6710000</v>
      </c>
      <c r="J87" s="30">
        <f t="shared" si="1"/>
        <v>26840000</v>
      </c>
    </row>
    <row r="88" spans="1:10" x14ac:dyDescent="0.25">
      <c r="A88" s="28" t="s">
        <v>116</v>
      </c>
      <c r="B88" s="28" t="s">
        <v>117</v>
      </c>
      <c r="C88" s="28" t="s">
        <v>206</v>
      </c>
      <c r="D88" s="54">
        <v>41218</v>
      </c>
      <c r="E88" s="29">
        <v>3435000</v>
      </c>
      <c r="F88" s="30">
        <v>1717500</v>
      </c>
      <c r="G88" s="30">
        <v>10305000</v>
      </c>
      <c r="H88" s="30">
        <v>5152500</v>
      </c>
      <c r="I88" s="30">
        <v>6870000</v>
      </c>
      <c r="J88" s="30">
        <f t="shared" si="1"/>
        <v>27480000</v>
      </c>
    </row>
    <row r="89" spans="1:10" x14ac:dyDescent="0.25">
      <c r="A89" s="28" t="s">
        <v>116</v>
      </c>
      <c r="B89" s="28" t="s">
        <v>117</v>
      </c>
      <c r="C89" s="28" t="s">
        <v>224</v>
      </c>
      <c r="D89" s="54">
        <v>41488</v>
      </c>
      <c r="E89" s="29">
        <v>4155000</v>
      </c>
      <c r="F89" s="30">
        <v>2077500</v>
      </c>
      <c r="G89" s="30">
        <v>12465000</v>
      </c>
      <c r="H89" s="30">
        <v>6232500</v>
      </c>
      <c r="I89" s="30">
        <v>8310000</v>
      </c>
      <c r="J89" s="30">
        <f t="shared" si="1"/>
        <v>33240000</v>
      </c>
    </row>
    <row r="90" spans="1:10" x14ac:dyDescent="0.25">
      <c r="A90" s="28" t="s">
        <v>116</v>
      </c>
      <c r="B90" s="28" t="s">
        <v>117</v>
      </c>
      <c r="C90" s="28" t="s">
        <v>235</v>
      </c>
      <c r="D90" s="53">
        <v>41653</v>
      </c>
      <c r="E90" s="29">
        <v>4595000</v>
      </c>
      <c r="F90" s="30">
        <v>2297500</v>
      </c>
      <c r="G90" s="30">
        <v>13785000</v>
      </c>
      <c r="H90" s="30">
        <v>6892500</v>
      </c>
      <c r="I90" s="30">
        <v>9190000</v>
      </c>
      <c r="J90" s="30">
        <f t="shared" si="1"/>
        <v>36760000</v>
      </c>
    </row>
    <row r="91" spans="1:10" x14ac:dyDescent="0.25">
      <c r="A91" s="28" t="s">
        <v>116</v>
      </c>
      <c r="B91" s="28" t="s">
        <v>117</v>
      </c>
      <c r="C91" s="28" t="s">
        <v>254</v>
      </c>
      <c r="D91" s="53">
        <v>41953</v>
      </c>
      <c r="E91" s="29">
        <v>5395000</v>
      </c>
      <c r="F91" s="30">
        <v>2697500</v>
      </c>
      <c r="G91" s="30">
        <v>16185000</v>
      </c>
      <c r="H91" s="30">
        <v>8092500</v>
      </c>
      <c r="I91" s="30">
        <v>10790000</v>
      </c>
      <c r="J91" s="30">
        <f t="shared" si="1"/>
        <v>43160000</v>
      </c>
    </row>
    <row r="92" spans="1:10" x14ac:dyDescent="0.25">
      <c r="A92" s="28" t="s">
        <v>116</v>
      </c>
      <c r="B92" s="28" t="s">
        <v>117</v>
      </c>
      <c r="C92" s="28" t="s">
        <v>256</v>
      </c>
      <c r="D92" s="53">
        <v>41983</v>
      </c>
      <c r="E92" s="29">
        <v>5475000</v>
      </c>
      <c r="F92" s="30">
        <v>2737500</v>
      </c>
      <c r="G92" s="30">
        <v>16425000</v>
      </c>
      <c r="H92" s="30">
        <v>8212500</v>
      </c>
      <c r="I92" s="30">
        <v>10950000</v>
      </c>
      <c r="J92" s="30">
        <f t="shared" si="1"/>
        <v>43800000</v>
      </c>
    </row>
    <row r="93" spans="1:10" x14ac:dyDescent="0.25">
      <c r="A93" s="28" t="s">
        <v>116</v>
      </c>
      <c r="B93" s="28" t="s">
        <v>117</v>
      </c>
      <c r="C93" s="28" t="s">
        <v>259</v>
      </c>
      <c r="D93" s="54">
        <v>42028</v>
      </c>
      <c r="E93" s="29">
        <v>5595000</v>
      </c>
      <c r="F93" s="30">
        <v>2797500</v>
      </c>
      <c r="G93" s="30">
        <v>16785000</v>
      </c>
      <c r="H93" s="30">
        <v>8392500</v>
      </c>
      <c r="I93" s="30">
        <v>11190000</v>
      </c>
      <c r="J93" s="30">
        <f t="shared" si="1"/>
        <v>44760000</v>
      </c>
    </row>
    <row r="94" spans="1:10" x14ac:dyDescent="0.25">
      <c r="A94" s="28" t="s">
        <v>116</v>
      </c>
      <c r="B94" s="28" t="s">
        <v>182</v>
      </c>
      <c r="C94" s="28" t="s">
        <v>183</v>
      </c>
      <c r="D94" s="53">
        <v>40873</v>
      </c>
      <c r="E94" s="29">
        <v>2515000</v>
      </c>
      <c r="F94" s="30">
        <v>1257500</v>
      </c>
      <c r="G94" s="30">
        <v>7545000</v>
      </c>
      <c r="H94" s="30">
        <v>3772500</v>
      </c>
      <c r="I94" s="30">
        <v>5030000</v>
      </c>
      <c r="J94" s="30">
        <f t="shared" si="1"/>
        <v>20120000</v>
      </c>
    </row>
    <row r="95" spans="1:10" x14ac:dyDescent="0.25">
      <c r="A95" s="28" t="s">
        <v>116</v>
      </c>
      <c r="B95" s="28" t="s">
        <v>182</v>
      </c>
      <c r="C95" s="28" t="s">
        <v>201</v>
      </c>
      <c r="D95" s="53">
        <v>41143</v>
      </c>
      <c r="E95" s="29">
        <v>3235000</v>
      </c>
      <c r="F95" s="30">
        <v>1617500</v>
      </c>
      <c r="G95" s="30">
        <v>9705000</v>
      </c>
      <c r="H95" s="30">
        <v>4852500</v>
      </c>
      <c r="I95" s="30">
        <v>6470000</v>
      </c>
      <c r="J95" s="30">
        <f t="shared" si="1"/>
        <v>25880000</v>
      </c>
    </row>
    <row r="96" spans="1:10" x14ac:dyDescent="0.25">
      <c r="A96" s="28" t="s">
        <v>116</v>
      </c>
      <c r="B96" s="28" t="s">
        <v>182</v>
      </c>
      <c r="C96" s="28" t="s">
        <v>232</v>
      </c>
      <c r="D96" s="54">
        <v>41608</v>
      </c>
      <c r="E96" s="29">
        <v>4475000</v>
      </c>
      <c r="F96" s="30">
        <v>2237500</v>
      </c>
      <c r="G96" s="30">
        <v>13425000</v>
      </c>
      <c r="H96" s="30">
        <v>6712500</v>
      </c>
      <c r="I96" s="30">
        <v>8950000</v>
      </c>
      <c r="J96" s="30">
        <f t="shared" si="1"/>
        <v>35800000</v>
      </c>
    </row>
    <row r="97" spans="1:10" x14ac:dyDescent="0.25">
      <c r="A97" s="28" t="s">
        <v>116</v>
      </c>
      <c r="B97" s="28" t="s">
        <v>182</v>
      </c>
      <c r="C97" s="28" t="s">
        <v>233</v>
      </c>
      <c r="D97" s="53">
        <v>41623</v>
      </c>
      <c r="E97" s="29">
        <v>4515000</v>
      </c>
      <c r="F97" s="30">
        <v>2257500</v>
      </c>
      <c r="G97" s="30">
        <v>13545000</v>
      </c>
      <c r="H97" s="30">
        <v>6772500</v>
      </c>
      <c r="I97" s="30">
        <v>9030000</v>
      </c>
      <c r="J97" s="30">
        <f t="shared" si="1"/>
        <v>36120000</v>
      </c>
    </row>
    <row r="98" spans="1:10" x14ac:dyDescent="0.25">
      <c r="A98" s="28" t="s">
        <v>116</v>
      </c>
      <c r="B98" s="28" t="s">
        <v>182</v>
      </c>
      <c r="C98" s="28" t="s">
        <v>236</v>
      </c>
      <c r="D98" s="54">
        <v>41668</v>
      </c>
      <c r="E98" s="29">
        <v>4635000</v>
      </c>
      <c r="F98" s="30">
        <v>2317500</v>
      </c>
      <c r="G98" s="30">
        <v>13905000</v>
      </c>
      <c r="H98" s="30">
        <v>6952500</v>
      </c>
      <c r="I98" s="30">
        <v>9270000</v>
      </c>
      <c r="J98" s="30">
        <f t="shared" si="1"/>
        <v>37080000</v>
      </c>
    </row>
    <row r="99" spans="1:10" x14ac:dyDescent="0.25">
      <c r="A99" s="28" t="s">
        <v>129</v>
      </c>
      <c r="B99" s="28" t="s">
        <v>130</v>
      </c>
      <c r="C99" s="33" t="s">
        <v>131</v>
      </c>
      <c r="D99" s="53">
        <v>40273</v>
      </c>
      <c r="E99" s="29">
        <v>915000</v>
      </c>
      <c r="F99" s="30">
        <v>457500</v>
      </c>
      <c r="G99" s="30">
        <v>2745000</v>
      </c>
      <c r="H99" s="30">
        <v>1372500</v>
      </c>
      <c r="I99" s="30">
        <v>1830000</v>
      </c>
      <c r="J99" s="30">
        <f t="shared" si="1"/>
        <v>7320000</v>
      </c>
    </row>
    <row r="100" spans="1:10" x14ac:dyDescent="0.25">
      <c r="A100" s="28" t="s">
        <v>129</v>
      </c>
      <c r="B100" s="28" t="s">
        <v>130</v>
      </c>
      <c r="C100" s="33" t="s">
        <v>142</v>
      </c>
      <c r="D100" s="53">
        <v>40393</v>
      </c>
      <c r="E100" s="29">
        <v>1235000</v>
      </c>
      <c r="F100" s="30">
        <v>617500</v>
      </c>
      <c r="G100" s="30">
        <v>3705000</v>
      </c>
      <c r="H100" s="30">
        <v>1852500</v>
      </c>
      <c r="I100" s="30">
        <v>2470000</v>
      </c>
      <c r="J100" s="30">
        <f t="shared" si="1"/>
        <v>9880000</v>
      </c>
    </row>
    <row r="101" spans="1:10" x14ac:dyDescent="0.25">
      <c r="A101" s="28" t="s">
        <v>129</v>
      </c>
      <c r="B101" s="28" t="s">
        <v>130</v>
      </c>
      <c r="C101" s="33" t="s">
        <v>198</v>
      </c>
      <c r="D101" s="54">
        <v>41098</v>
      </c>
      <c r="E101" s="29">
        <v>3115000</v>
      </c>
      <c r="F101" s="30">
        <v>1557500</v>
      </c>
      <c r="G101" s="30">
        <v>9345000</v>
      </c>
      <c r="H101" s="30">
        <v>4672500</v>
      </c>
      <c r="I101" s="30">
        <v>6230000</v>
      </c>
      <c r="J101" s="30">
        <f t="shared" si="1"/>
        <v>24920000</v>
      </c>
    </row>
    <row r="102" spans="1:10" x14ac:dyDescent="0.25">
      <c r="A102" s="28" t="s">
        <v>116</v>
      </c>
      <c r="B102" s="28" t="s">
        <v>152</v>
      </c>
      <c r="C102" s="28" t="s">
        <v>153</v>
      </c>
      <c r="D102" s="53">
        <v>40483</v>
      </c>
      <c r="E102" s="29">
        <v>1475000</v>
      </c>
      <c r="F102" s="30">
        <v>737500</v>
      </c>
      <c r="G102" s="30">
        <v>4425000</v>
      </c>
      <c r="H102" s="30">
        <v>2212500</v>
      </c>
      <c r="I102" s="30">
        <v>2950000</v>
      </c>
      <c r="J102" s="30">
        <f t="shared" si="1"/>
        <v>11800000</v>
      </c>
    </row>
    <row r="103" spans="1:10" x14ac:dyDescent="0.25">
      <c r="A103" s="28" t="s">
        <v>116</v>
      </c>
      <c r="B103" s="28" t="s">
        <v>152</v>
      </c>
      <c r="C103" s="28" t="s">
        <v>174</v>
      </c>
      <c r="D103" s="53">
        <v>40753</v>
      </c>
      <c r="E103" s="29">
        <v>2195000</v>
      </c>
      <c r="F103" s="30">
        <v>1097500</v>
      </c>
      <c r="G103" s="30">
        <v>6585000</v>
      </c>
      <c r="H103" s="30">
        <v>3292500</v>
      </c>
      <c r="I103" s="30">
        <v>4390000</v>
      </c>
      <c r="J103" s="30">
        <f t="shared" si="1"/>
        <v>17560000</v>
      </c>
    </row>
    <row r="104" spans="1:10" x14ac:dyDescent="0.25">
      <c r="A104" s="28" t="s">
        <v>116</v>
      </c>
      <c r="B104" s="28" t="s">
        <v>152</v>
      </c>
      <c r="C104" s="28" t="s">
        <v>180</v>
      </c>
      <c r="D104" s="53">
        <v>40843</v>
      </c>
      <c r="E104" s="29">
        <v>2435000</v>
      </c>
      <c r="F104" s="30">
        <v>1217500</v>
      </c>
      <c r="G104" s="30">
        <v>7305000</v>
      </c>
      <c r="H104" s="30">
        <v>3652500</v>
      </c>
      <c r="I104" s="30">
        <v>4870000</v>
      </c>
      <c r="J104" s="30">
        <f t="shared" si="1"/>
        <v>19480000</v>
      </c>
    </row>
    <row r="105" spans="1:10" x14ac:dyDescent="0.25">
      <c r="A105" s="28" t="s">
        <v>116</v>
      </c>
      <c r="B105" s="28" t="s">
        <v>152</v>
      </c>
      <c r="C105" s="28" t="s">
        <v>208</v>
      </c>
      <c r="D105" s="54">
        <v>41248</v>
      </c>
      <c r="E105" s="29">
        <v>3515000</v>
      </c>
      <c r="F105" s="30">
        <v>1757500</v>
      </c>
      <c r="G105" s="30">
        <v>10545000</v>
      </c>
      <c r="H105" s="30">
        <v>5272500</v>
      </c>
      <c r="I105" s="30">
        <v>7030000</v>
      </c>
      <c r="J105" s="30">
        <f t="shared" si="1"/>
        <v>28120000</v>
      </c>
    </row>
    <row r="106" spans="1:10" x14ac:dyDescent="0.25">
      <c r="A106" s="28" t="s">
        <v>116</v>
      </c>
      <c r="B106" s="28" t="s">
        <v>152</v>
      </c>
      <c r="C106" s="28" t="s">
        <v>242</v>
      </c>
      <c r="D106" s="53">
        <v>41773</v>
      </c>
      <c r="E106" s="29">
        <v>4915000</v>
      </c>
      <c r="F106" s="30">
        <v>2457500</v>
      </c>
      <c r="G106" s="30">
        <v>14745000</v>
      </c>
      <c r="H106" s="30">
        <v>7372500</v>
      </c>
      <c r="I106" s="30">
        <v>9830000</v>
      </c>
      <c r="J106" s="30">
        <f t="shared" si="1"/>
        <v>39320000</v>
      </c>
    </row>
    <row r="107" spans="1:10" x14ac:dyDescent="0.25">
      <c r="A107" s="28" t="s">
        <v>116</v>
      </c>
      <c r="B107" s="28" t="s">
        <v>152</v>
      </c>
      <c r="C107" s="28" t="s">
        <v>253</v>
      </c>
      <c r="D107" s="54">
        <v>41938</v>
      </c>
      <c r="E107" s="29">
        <v>5355000</v>
      </c>
      <c r="F107" s="30">
        <v>2677500</v>
      </c>
      <c r="G107" s="30">
        <v>16065000</v>
      </c>
      <c r="H107" s="30">
        <v>8032500</v>
      </c>
      <c r="I107" s="30">
        <v>10710000</v>
      </c>
      <c r="J107" s="30">
        <f t="shared" si="1"/>
        <v>42840000</v>
      </c>
    </row>
    <row r="108" spans="1:10" x14ac:dyDescent="0.25">
      <c r="A108" s="28" t="s">
        <v>116</v>
      </c>
      <c r="B108" s="28" t="s">
        <v>119</v>
      </c>
      <c r="C108" s="31" t="s">
        <v>120</v>
      </c>
      <c r="D108" s="54">
        <v>40198</v>
      </c>
      <c r="E108" s="29">
        <v>715000</v>
      </c>
      <c r="F108" s="30">
        <v>357500</v>
      </c>
      <c r="G108" s="30">
        <v>2145000</v>
      </c>
      <c r="H108" s="30">
        <v>1072500</v>
      </c>
      <c r="I108" s="30">
        <v>1430000</v>
      </c>
      <c r="J108" s="30">
        <f t="shared" si="1"/>
        <v>5720000</v>
      </c>
    </row>
    <row r="109" spans="1:10" x14ac:dyDescent="0.25">
      <c r="A109" s="28" t="s">
        <v>116</v>
      </c>
      <c r="B109" s="28" t="s">
        <v>119</v>
      </c>
      <c r="C109" s="31" t="s">
        <v>140</v>
      </c>
      <c r="D109" s="53">
        <v>40363</v>
      </c>
      <c r="E109" s="29">
        <v>1155000</v>
      </c>
      <c r="F109" s="30">
        <v>577500</v>
      </c>
      <c r="G109" s="30">
        <v>3465000</v>
      </c>
      <c r="H109" s="30">
        <v>1732500</v>
      </c>
      <c r="I109" s="30">
        <v>2310000</v>
      </c>
      <c r="J109" s="30">
        <f t="shared" si="1"/>
        <v>9240000</v>
      </c>
    </row>
    <row r="110" spans="1:10" x14ac:dyDescent="0.25">
      <c r="A110" s="28" t="s">
        <v>116</v>
      </c>
      <c r="B110" s="28" t="s">
        <v>119</v>
      </c>
      <c r="C110" s="31" t="s">
        <v>143</v>
      </c>
      <c r="D110" s="54">
        <v>40408</v>
      </c>
      <c r="E110" s="29">
        <v>1275000</v>
      </c>
      <c r="F110" s="30">
        <v>637500</v>
      </c>
      <c r="G110" s="30">
        <v>3825000</v>
      </c>
      <c r="H110" s="30">
        <v>1912500</v>
      </c>
      <c r="I110" s="30">
        <v>2550000</v>
      </c>
      <c r="J110" s="30">
        <f t="shared" si="1"/>
        <v>10200000</v>
      </c>
    </row>
    <row r="111" spans="1:10" x14ac:dyDescent="0.25">
      <c r="A111" s="28" t="s">
        <v>116</v>
      </c>
      <c r="B111" s="28" t="s">
        <v>119</v>
      </c>
      <c r="C111" s="31" t="s">
        <v>155</v>
      </c>
      <c r="D111" s="53">
        <v>40513</v>
      </c>
      <c r="E111" s="29">
        <v>1555000</v>
      </c>
      <c r="F111" s="30">
        <v>777500</v>
      </c>
      <c r="G111" s="30">
        <v>4665000</v>
      </c>
      <c r="H111" s="30">
        <v>2332500</v>
      </c>
      <c r="I111" s="30">
        <v>3110000</v>
      </c>
      <c r="J111" s="30">
        <f t="shared" si="1"/>
        <v>12440000</v>
      </c>
    </row>
    <row r="112" spans="1:10" x14ac:dyDescent="0.25">
      <c r="A112" s="28" t="s">
        <v>116</v>
      </c>
      <c r="B112" s="28" t="s">
        <v>119</v>
      </c>
      <c r="C112" s="31" t="s">
        <v>189</v>
      </c>
      <c r="D112" s="53">
        <v>40963</v>
      </c>
      <c r="E112" s="29">
        <v>2755000</v>
      </c>
      <c r="F112" s="30">
        <v>1377500</v>
      </c>
      <c r="G112" s="30">
        <v>8265000</v>
      </c>
      <c r="H112" s="30">
        <v>4132500</v>
      </c>
      <c r="I112" s="30">
        <v>5510000</v>
      </c>
      <c r="J112" s="30">
        <f t="shared" si="1"/>
        <v>22040000</v>
      </c>
    </row>
    <row r="113" spans="1:10" x14ac:dyDescent="0.25">
      <c r="A113" s="28" t="s">
        <v>116</v>
      </c>
      <c r="B113" s="28" t="s">
        <v>119</v>
      </c>
      <c r="C113" s="31" t="s">
        <v>195</v>
      </c>
      <c r="D113" s="53">
        <v>41053</v>
      </c>
      <c r="E113" s="29">
        <v>2995000</v>
      </c>
      <c r="F113" s="30">
        <v>1497500</v>
      </c>
      <c r="G113" s="30">
        <v>8985000</v>
      </c>
      <c r="H113" s="30">
        <v>4492500</v>
      </c>
      <c r="I113" s="30">
        <v>5990000</v>
      </c>
      <c r="J113" s="30">
        <f t="shared" si="1"/>
        <v>23960000</v>
      </c>
    </row>
    <row r="114" spans="1:10" x14ac:dyDescent="0.25">
      <c r="A114" s="28" t="s">
        <v>116</v>
      </c>
      <c r="B114" s="28" t="s">
        <v>119</v>
      </c>
      <c r="C114" s="31" t="s">
        <v>207</v>
      </c>
      <c r="D114" s="53">
        <v>41233</v>
      </c>
      <c r="E114" s="29">
        <v>3475000</v>
      </c>
      <c r="F114" s="30">
        <v>1737500</v>
      </c>
      <c r="G114" s="30">
        <v>10425000</v>
      </c>
      <c r="H114" s="30">
        <v>5212500</v>
      </c>
      <c r="I114" s="30">
        <v>6950000</v>
      </c>
      <c r="J114" s="30">
        <f t="shared" si="1"/>
        <v>27800000</v>
      </c>
    </row>
    <row r="115" spans="1:10" x14ac:dyDescent="0.25">
      <c r="A115" s="28" t="s">
        <v>116</v>
      </c>
      <c r="B115" s="28" t="s">
        <v>119</v>
      </c>
      <c r="C115" s="31" t="s">
        <v>220</v>
      </c>
      <c r="D115" s="54">
        <v>41428</v>
      </c>
      <c r="E115" s="29">
        <v>3995000</v>
      </c>
      <c r="F115" s="30">
        <v>1997500</v>
      </c>
      <c r="G115" s="30">
        <v>11985000</v>
      </c>
      <c r="H115" s="30">
        <v>5992500</v>
      </c>
      <c r="I115" s="30">
        <v>7990000</v>
      </c>
      <c r="J115" s="30">
        <f t="shared" si="1"/>
        <v>31960000</v>
      </c>
    </row>
    <row r="116" spans="1:10" x14ac:dyDescent="0.25">
      <c r="A116" s="28" t="s">
        <v>116</v>
      </c>
      <c r="B116" s="28" t="s">
        <v>119</v>
      </c>
      <c r="C116" s="31" t="s">
        <v>240</v>
      </c>
      <c r="D116" s="53">
        <v>41743</v>
      </c>
      <c r="E116" s="29">
        <v>4835000</v>
      </c>
      <c r="F116" s="30">
        <v>2417500</v>
      </c>
      <c r="G116" s="30">
        <v>14505000</v>
      </c>
      <c r="H116" s="30">
        <v>7252500</v>
      </c>
      <c r="I116" s="30">
        <v>9670000</v>
      </c>
      <c r="J116" s="30">
        <f t="shared" si="1"/>
        <v>38680000</v>
      </c>
    </row>
    <row r="117" spans="1:10" x14ac:dyDescent="0.25">
      <c r="A117" s="28" t="s">
        <v>116</v>
      </c>
      <c r="B117" s="28" t="s">
        <v>119</v>
      </c>
      <c r="C117" s="31" t="s">
        <v>246</v>
      </c>
      <c r="D117" s="53">
        <v>41833</v>
      </c>
      <c r="E117" s="29">
        <v>5075000</v>
      </c>
      <c r="F117" s="30">
        <v>2537500</v>
      </c>
      <c r="G117" s="30">
        <v>15225000</v>
      </c>
      <c r="H117" s="30">
        <v>7612500</v>
      </c>
      <c r="I117" s="30">
        <v>10150000</v>
      </c>
      <c r="J117" s="30">
        <f t="shared" si="1"/>
        <v>40600000</v>
      </c>
    </row>
    <row r="118" spans="1:10" x14ac:dyDescent="0.25">
      <c r="A118" s="28" t="s">
        <v>116</v>
      </c>
      <c r="B118" s="28" t="s">
        <v>119</v>
      </c>
      <c r="C118" s="31" t="s">
        <v>250</v>
      </c>
      <c r="D118" s="53">
        <v>41893</v>
      </c>
      <c r="E118" s="29">
        <v>5235000</v>
      </c>
      <c r="F118" s="30">
        <v>2617500</v>
      </c>
      <c r="G118" s="30">
        <v>15705000</v>
      </c>
      <c r="H118" s="30">
        <v>7852500</v>
      </c>
      <c r="I118" s="30">
        <v>10470000</v>
      </c>
      <c r="J118" s="30">
        <f t="shared" si="1"/>
        <v>41880000</v>
      </c>
    </row>
    <row r="119" spans="1:10" x14ac:dyDescent="0.25">
      <c r="A119" s="28" t="s">
        <v>121</v>
      </c>
      <c r="B119" s="28" t="s">
        <v>122</v>
      </c>
      <c r="C119" s="32" t="s">
        <v>123</v>
      </c>
      <c r="D119" s="53">
        <v>40213</v>
      </c>
      <c r="E119" s="29">
        <v>755000</v>
      </c>
      <c r="F119" s="30">
        <v>377500</v>
      </c>
      <c r="G119" s="30">
        <v>2265000</v>
      </c>
      <c r="H119" s="30">
        <v>1132500</v>
      </c>
      <c r="I119" s="30">
        <v>1510000</v>
      </c>
      <c r="J119" s="30">
        <f t="shared" si="1"/>
        <v>6040000</v>
      </c>
    </row>
    <row r="120" spans="1:10" x14ac:dyDescent="0.25">
      <c r="A120" s="28" t="s">
        <v>121</v>
      </c>
      <c r="B120" s="28" t="s">
        <v>122</v>
      </c>
      <c r="C120" s="32" t="s">
        <v>128</v>
      </c>
      <c r="D120" s="54">
        <v>40258</v>
      </c>
      <c r="E120" s="29">
        <v>875000</v>
      </c>
      <c r="F120" s="30">
        <v>437500</v>
      </c>
      <c r="G120" s="30">
        <v>2625000</v>
      </c>
      <c r="H120" s="30">
        <v>1312500</v>
      </c>
      <c r="I120" s="30">
        <v>1750000</v>
      </c>
      <c r="J120" s="30">
        <f t="shared" si="1"/>
        <v>7000000</v>
      </c>
    </row>
    <row r="121" spans="1:10" x14ac:dyDescent="0.25">
      <c r="A121" s="28" t="s">
        <v>121</v>
      </c>
      <c r="B121" s="28" t="s">
        <v>122</v>
      </c>
      <c r="C121" s="32" t="s">
        <v>170</v>
      </c>
      <c r="D121" s="54">
        <v>40708</v>
      </c>
      <c r="E121" s="29">
        <v>2075000</v>
      </c>
      <c r="F121" s="30">
        <v>1037500</v>
      </c>
      <c r="G121" s="30">
        <v>6225000</v>
      </c>
      <c r="H121" s="30">
        <v>3112500</v>
      </c>
      <c r="I121" s="30">
        <v>4150000</v>
      </c>
      <c r="J121" s="30">
        <f t="shared" si="1"/>
        <v>16600000</v>
      </c>
    </row>
    <row r="122" spans="1:10" x14ac:dyDescent="0.25">
      <c r="A122" s="28" t="s">
        <v>121</v>
      </c>
      <c r="B122" s="28" t="s">
        <v>122</v>
      </c>
      <c r="C122" s="32" t="s">
        <v>171</v>
      </c>
      <c r="D122" s="53">
        <v>40723</v>
      </c>
      <c r="E122" s="29">
        <v>2115000</v>
      </c>
      <c r="F122" s="30">
        <v>1057500</v>
      </c>
      <c r="G122" s="30">
        <v>6345000</v>
      </c>
      <c r="H122" s="30">
        <v>3172500</v>
      </c>
      <c r="I122" s="30">
        <v>4230000</v>
      </c>
      <c r="J122" s="30">
        <f t="shared" si="1"/>
        <v>16920000</v>
      </c>
    </row>
    <row r="123" spans="1:10" x14ac:dyDescent="0.25">
      <c r="A123" s="28" t="s">
        <v>121</v>
      </c>
      <c r="B123" s="28" t="s">
        <v>122</v>
      </c>
      <c r="C123" s="32" t="s">
        <v>227</v>
      </c>
      <c r="D123" s="53">
        <v>41533</v>
      </c>
      <c r="E123" s="29">
        <v>4275000</v>
      </c>
      <c r="F123" s="30">
        <v>2137500</v>
      </c>
      <c r="G123" s="30">
        <v>12825000</v>
      </c>
      <c r="H123" s="30">
        <v>6412500</v>
      </c>
      <c r="I123" s="30">
        <v>8550000</v>
      </c>
      <c r="J123" s="30">
        <f t="shared" si="1"/>
        <v>34200000</v>
      </c>
    </row>
    <row r="124" spans="1:10" x14ac:dyDescent="0.25">
      <c r="A124" s="28" t="s">
        <v>121</v>
      </c>
      <c r="B124" s="28" t="s">
        <v>122</v>
      </c>
      <c r="C124" s="32" t="s">
        <v>234</v>
      </c>
      <c r="D124" s="54">
        <v>41638</v>
      </c>
      <c r="E124" s="29">
        <v>4555000</v>
      </c>
      <c r="F124" s="30">
        <v>2277500</v>
      </c>
      <c r="G124" s="30">
        <v>13665000</v>
      </c>
      <c r="H124" s="30">
        <v>6832500</v>
      </c>
      <c r="I124" s="30">
        <v>9110000</v>
      </c>
      <c r="J124" s="30">
        <f t="shared" si="1"/>
        <v>36440000</v>
      </c>
    </row>
    <row r="125" spans="1:10" x14ac:dyDescent="0.25">
      <c r="A125" s="28" t="s">
        <v>121</v>
      </c>
      <c r="B125" s="28" t="s">
        <v>122</v>
      </c>
      <c r="C125" s="32" t="s">
        <v>237</v>
      </c>
      <c r="D125" s="53">
        <v>41683</v>
      </c>
      <c r="E125" s="29">
        <v>4675000</v>
      </c>
      <c r="F125" s="30">
        <v>2337500</v>
      </c>
      <c r="G125" s="30">
        <v>14025000</v>
      </c>
      <c r="H125" s="30">
        <v>7012500</v>
      </c>
      <c r="I125" s="30">
        <v>9350000</v>
      </c>
      <c r="J125" s="30">
        <f t="shared" si="1"/>
        <v>37400000</v>
      </c>
    </row>
    <row r="126" spans="1:10" x14ac:dyDescent="0.25">
      <c r="A126" s="28" t="s">
        <v>121</v>
      </c>
      <c r="B126" s="28" t="s">
        <v>122</v>
      </c>
      <c r="C126" s="32" t="s">
        <v>247</v>
      </c>
      <c r="D126" s="54">
        <v>41848</v>
      </c>
      <c r="E126" s="29">
        <v>5115000</v>
      </c>
      <c r="F126" s="30">
        <v>2557500</v>
      </c>
      <c r="G126" s="30">
        <v>15345000</v>
      </c>
      <c r="H126" s="30">
        <v>7672500</v>
      </c>
      <c r="I126" s="30">
        <v>10230000</v>
      </c>
      <c r="J126" s="30">
        <f t="shared" si="1"/>
        <v>40920000</v>
      </c>
    </row>
    <row r="127" spans="1:10" x14ac:dyDescent="0.25">
      <c r="A127" s="28" t="s">
        <v>121</v>
      </c>
      <c r="B127" s="28" t="s">
        <v>122</v>
      </c>
      <c r="C127" s="32" t="s">
        <v>249</v>
      </c>
      <c r="D127" s="54">
        <v>41878</v>
      </c>
      <c r="E127" s="29">
        <v>5195000</v>
      </c>
      <c r="F127" s="30">
        <v>2597500</v>
      </c>
      <c r="G127" s="30">
        <v>15585000</v>
      </c>
      <c r="H127" s="30">
        <v>7792500</v>
      </c>
      <c r="I127" s="30">
        <v>10390000</v>
      </c>
      <c r="J127" s="30">
        <f t="shared" si="1"/>
        <v>41560000</v>
      </c>
    </row>
    <row r="128" spans="1:10" x14ac:dyDescent="0.25">
      <c r="A128" s="28" t="s">
        <v>121</v>
      </c>
      <c r="B128" s="28" t="s">
        <v>122</v>
      </c>
      <c r="C128" s="32" t="s">
        <v>257</v>
      </c>
      <c r="D128" s="54">
        <v>41998</v>
      </c>
      <c r="E128" s="29">
        <v>5515000</v>
      </c>
      <c r="F128" s="30">
        <v>2757500</v>
      </c>
      <c r="G128" s="30">
        <v>16545000</v>
      </c>
      <c r="H128" s="30">
        <v>8272500</v>
      </c>
      <c r="I128" s="30">
        <v>11030000</v>
      </c>
      <c r="J128" s="30">
        <f t="shared" si="1"/>
        <v>44120000</v>
      </c>
    </row>
  </sheetData>
  <autoFilter ref="A1:J128">
    <sortState ref="A2:J128">
      <sortCondition ref="B1"/>
    </sortState>
  </autoFilter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8"/>
  <sheetViews>
    <sheetView zoomScaleNormal="100" workbookViewId="0">
      <selection activeCell="E11" sqref="E11"/>
    </sheetView>
  </sheetViews>
  <sheetFormatPr baseColWidth="10" defaultColWidth="11.42578125" defaultRowHeight="15" x14ac:dyDescent="0.25"/>
  <cols>
    <col min="1" max="1" width="7.42578125" style="3" bestFit="1" customWidth="1"/>
    <col min="2" max="2" width="35.28515625" style="3" bestFit="1" customWidth="1"/>
    <col min="3" max="3" width="15.42578125" style="3" bestFit="1" customWidth="1"/>
    <col min="4" max="4" width="18.42578125" style="3" bestFit="1" customWidth="1"/>
    <col min="5" max="5" width="16.28515625" style="3" bestFit="1" customWidth="1"/>
    <col min="6" max="6" width="11.85546875" style="3" customWidth="1"/>
    <col min="7" max="16384" width="11.42578125" style="3"/>
  </cols>
  <sheetData>
    <row r="1" spans="1:8" x14ac:dyDescent="0.25">
      <c r="F1" s="17"/>
      <c r="G1" s="18"/>
      <c r="H1" s="18"/>
    </row>
    <row r="2" spans="1:8" s="7" customFormat="1" x14ac:dyDescent="0.25">
      <c r="A2" s="19" t="s">
        <v>63</v>
      </c>
      <c r="B2" s="20" t="s">
        <v>9</v>
      </c>
      <c r="C2" s="19" t="s">
        <v>12</v>
      </c>
      <c r="D2" s="19" t="s">
        <v>370</v>
      </c>
      <c r="E2" s="20" t="s">
        <v>835</v>
      </c>
      <c r="F2" s="16"/>
      <c r="G2" s="16"/>
      <c r="H2" s="16"/>
    </row>
    <row r="3" spans="1:8" x14ac:dyDescent="0.25">
      <c r="A3" s="13" t="s">
        <v>75</v>
      </c>
      <c r="B3" s="12" t="s">
        <v>263</v>
      </c>
      <c r="C3" s="11" t="s">
        <v>16</v>
      </c>
      <c r="D3" s="70">
        <f>IF(C3="BOGOTA",10%,IF(C3="POPAYAN",7%,4%))</f>
        <v>0.1</v>
      </c>
      <c r="E3" s="15">
        <v>12000000</v>
      </c>
    </row>
    <row r="4" spans="1:8" x14ac:dyDescent="0.25">
      <c r="A4" s="13" t="s">
        <v>76</v>
      </c>
      <c r="B4" s="12" t="s">
        <v>269</v>
      </c>
      <c r="C4" s="11" t="s">
        <v>290</v>
      </c>
      <c r="D4" s="70">
        <f t="shared" ref="D4:D27" si="0">IF(C4="BOGOTA",10%,IF(C4="POPAYAN",7%,4%))</f>
        <v>0.04</v>
      </c>
      <c r="E4" s="14">
        <v>22600000</v>
      </c>
    </row>
    <row r="5" spans="1:8" x14ac:dyDescent="0.25">
      <c r="A5" s="13" t="s">
        <v>77</v>
      </c>
      <c r="B5" s="12" t="s">
        <v>264</v>
      </c>
      <c r="C5" s="11" t="s">
        <v>291</v>
      </c>
      <c r="D5" s="70">
        <f t="shared" si="0"/>
        <v>0.04</v>
      </c>
      <c r="E5" s="15">
        <v>52000000</v>
      </c>
    </row>
    <row r="6" spans="1:8" x14ac:dyDescent="0.25">
      <c r="A6" s="13" t="s">
        <v>78</v>
      </c>
      <c r="B6" s="12" t="s">
        <v>265</v>
      </c>
      <c r="C6" s="13" t="s">
        <v>292</v>
      </c>
      <c r="D6" s="70">
        <f t="shared" si="0"/>
        <v>7.0000000000000007E-2</v>
      </c>
      <c r="E6" s="15">
        <v>28000000</v>
      </c>
    </row>
    <row r="7" spans="1:8" x14ac:dyDescent="0.25">
      <c r="A7" s="13" t="s">
        <v>79</v>
      </c>
      <c r="B7" s="12" t="s">
        <v>266</v>
      </c>
      <c r="C7" s="13" t="s">
        <v>293</v>
      </c>
      <c r="D7" s="70">
        <f t="shared" si="0"/>
        <v>0.04</v>
      </c>
      <c r="E7" s="15">
        <v>20000000</v>
      </c>
    </row>
    <row r="8" spans="1:8" x14ac:dyDescent="0.25">
      <c r="A8" s="13" t="s">
        <v>80</v>
      </c>
      <c r="B8" s="12" t="s">
        <v>267</v>
      </c>
      <c r="C8" s="11" t="s">
        <v>16</v>
      </c>
      <c r="D8" s="70">
        <f t="shared" si="0"/>
        <v>0.1</v>
      </c>
      <c r="E8" s="14">
        <v>38200000</v>
      </c>
    </row>
    <row r="9" spans="1:8" x14ac:dyDescent="0.25">
      <c r="A9" s="13" t="s">
        <v>81</v>
      </c>
      <c r="B9" s="12" t="s">
        <v>268</v>
      </c>
      <c r="C9" s="11" t="s">
        <v>290</v>
      </c>
      <c r="D9" s="70">
        <f t="shared" si="0"/>
        <v>0.04</v>
      </c>
      <c r="E9" s="14">
        <v>33000000</v>
      </c>
    </row>
    <row r="10" spans="1:8" x14ac:dyDescent="0.25">
      <c r="A10" s="13" t="s">
        <v>82</v>
      </c>
      <c r="B10" s="12" t="s">
        <v>283</v>
      </c>
      <c r="C10" s="11" t="s">
        <v>291</v>
      </c>
      <c r="D10" s="70">
        <f t="shared" si="0"/>
        <v>0.04</v>
      </c>
      <c r="E10" s="15">
        <v>36000000</v>
      </c>
    </row>
    <row r="11" spans="1:8" x14ac:dyDescent="0.25">
      <c r="A11" s="13" t="s">
        <v>83</v>
      </c>
      <c r="B11" s="12" t="s">
        <v>282</v>
      </c>
      <c r="C11" s="13" t="s">
        <v>292</v>
      </c>
      <c r="D11" s="70">
        <f t="shared" si="0"/>
        <v>7.0000000000000007E-2</v>
      </c>
      <c r="E11" s="15">
        <v>60000000</v>
      </c>
    </row>
    <row r="12" spans="1:8" x14ac:dyDescent="0.25">
      <c r="A12" s="13" t="s">
        <v>84</v>
      </c>
      <c r="B12" s="12" t="s">
        <v>270</v>
      </c>
      <c r="C12" s="13" t="s">
        <v>293</v>
      </c>
      <c r="D12" s="70">
        <f t="shared" si="0"/>
        <v>0.04</v>
      </c>
      <c r="E12" s="14">
        <v>27800000</v>
      </c>
    </row>
    <row r="13" spans="1:8" x14ac:dyDescent="0.25">
      <c r="A13" s="13" t="s">
        <v>85</v>
      </c>
      <c r="B13" s="12" t="s">
        <v>271</v>
      </c>
      <c r="C13" s="11" t="s">
        <v>16</v>
      </c>
      <c r="D13" s="70">
        <f t="shared" si="0"/>
        <v>0.1</v>
      </c>
      <c r="E13" s="15">
        <v>44000000</v>
      </c>
    </row>
    <row r="14" spans="1:8" x14ac:dyDescent="0.25">
      <c r="A14" s="13" t="s">
        <v>86</v>
      </c>
      <c r="B14" s="12" t="s">
        <v>272</v>
      </c>
      <c r="C14" s="11" t="s">
        <v>290</v>
      </c>
      <c r="D14" s="70">
        <f t="shared" si="0"/>
        <v>0.04</v>
      </c>
      <c r="E14" s="14">
        <v>17400000</v>
      </c>
    </row>
    <row r="15" spans="1:8" x14ac:dyDescent="0.25">
      <c r="A15" s="13" t="s">
        <v>64</v>
      </c>
      <c r="B15" s="12" t="s">
        <v>273</v>
      </c>
      <c r="C15" s="11" t="s">
        <v>291</v>
      </c>
      <c r="D15" s="70">
        <f t="shared" si="0"/>
        <v>0.04</v>
      </c>
      <c r="E15" s="15">
        <v>58000000</v>
      </c>
    </row>
    <row r="16" spans="1:8" x14ac:dyDescent="0.25">
      <c r="A16" s="13" t="s">
        <v>65</v>
      </c>
      <c r="B16" s="12" t="s">
        <v>274</v>
      </c>
      <c r="C16" s="13" t="s">
        <v>292</v>
      </c>
      <c r="D16" s="70">
        <f t="shared" si="0"/>
        <v>7.0000000000000007E-2</v>
      </c>
      <c r="E16" s="14">
        <v>26500000</v>
      </c>
    </row>
    <row r="17" spans="1:5" x14ac:dyDescent="0.25">
      <c r="A17" s="13" t="s">
        <v>66</v>
      </c>
      <c r="B17" s="12" t="s">
        <v>275</v>
      </c>
      <c r="C17" s="13" t="s">
        <v>293</v>
      </c>
      <c r="D17" s="70">
        <f t="shared" si="0"/>
        <v>0.04</v>
      </c>
      <c r="E17" s="15">
        <v>34000000</v>
      </c>
    </row>
    <row r="18" spans="1:5" x14ac:dyDescent="0.25">
      <c r="A18" s="13" t="s">
        <v>67</v>
      </c>
      <c r="B18" s="12" t="s">
        <v>276</v>
      </c>
      <c r="C18" s="11" t="s">
        <v>16</v>
      </c>
      <c r="D18" s="70">
        <f t="shared" si="0"/>
        <v>0.1</v>
      </c>
      <c r="E18" s="15">
        <v>50000000</v>
      </c>
    </row>
    <row r="19" spans="1:5" x14ac:dyDescent="0.25">
      <c r="A19" s="13" t="s">
        <v>68</v>
      </c>
      <c r="B19" s="12" t="s">
        <v>277</v>
      </c>
      <c r="C19" s="11" t="s">
        <v>290</v>
      </c>
      <c r="D19" s="70">
        <f t="shared" si="0"/>
        <v>0.04</v>
      </c>
      <c r="E19" s="14">
        <v>16100000</v>
      </c>
    </row>
    <row r="20" spans="1:5" x14ac:dyDescent="0.25">
      <c r="A20" s="13" t="s">
        <v>69</v>
      </c>
      <c r="B20" s="12" t="s">
        <v>278</v>
      </c>
      <c r="C20" s="11" t="s">
        <v>291</v>
      </c>
      <c r="D20" s="70">
        <f t="shared" si="0"/>
        <v>0.04</v>
      </c>
      <c r="E20" s="15">
        <v>42000000</v>
      </c>
    </row>
    <row r="21" spans="1:5" x14ac:dyDescent="0.25">
      <c r="A21" s="13" t="s">
        <v>70</v>
      </c>
      <c r="B21" s="12" t="s">
        <v>279</v>
      </c>
      <c r="C21" s="13" t="s">
        <v>292</v>
      </c>
      <c r="D21" s="70">
        <f t="shared" si="0"/>
        <v>7.0000000000000007E-2</v>
      </c>
      <c r="E21" s="15">
        <v>18000000</v>
      </c>
    </row>
    <row r="22" spans="1:5" x14ac:dyDescent="0.25">
      <c r="A22" s="13" t="s">
        <v>71</v>
      </c>
      <c r="B22" s="12" t="s">
        <v>280</v>
      </c>
      <c r="C22" s="13" t="s">
        <v>293</v>
      </c>
      <c r="D22" s="70">
        <f t="shared" si="0"/>
        <v>0.04</v>
      </c>
      <c r="E22" s="15">
        <v>26000000</v>
      </c>
    </row>
    <row r="23" spans="1:5" x14ac:dyDescent="0.25">
      <c r="A23" s="13" t="s">
        <v>72</v>
      </c>
      <c r="B23" s="12" t="s">
        <v>281</v>
      </c>
      <c r="C23" s="11" t="s">
        <v>16</v>
      </c>
      <c r="D23" s="70">
        <f t="shared" si="0"/>
        <v>0.1</v>
      </c>
      <c r="E23" s="14">
        <v>36900000</v>
      </c>
    </row>
    <row r="24" spans="1:5" x14ac:dyDescent="0.25">
      <c r="A24" s="13" t="s">
        <v>73</v>
      </c>
      <c r="B24" s="12" t="s">
        <v>284</v>
      </c>
      <c r="C24" s="11" t="s">
        <v>290</v>
      </c>
      <c r="D24" s="70">
        <f t="shared" si="0"/>
        <v>0.04</v>
      </c>
      <c r="E24" s="14">
        <v>21300000</v>
      </c>
    </row>
    <row r="25" spans="1:5" x14ac:dyDescent="0.25">
      <c r="A25" s="13" t="s">
        <v>74</v>
      </c>
      <c r="B25" s="12" t="s">
        <v>285</v>
      </c>
      <c r="C25" s="11" t="s">
        <v>291</v>
      </c>
      <c r="D25" s="70">
        <f t="shared" si="0"/>
        <v>0.04</v>
      </c>
      <c r="E25" s="14">
        <v>31700000</v>
      </c>
    </row>
    <row r="26" spans="1:5" x14ac:dyDescent="0.25">
      <c r="A26" s="13" t="s">
        <v>288</v>
      </c>
      <c r="B26" s="12" t="s">
        <v>286</v>
      </c>
      <c r="C26" s="13" t="s">
        <v>292</v>
      </c>
      <c r="D26" s="70">
        <f t="shared" si="0"/>
        <v>7.0000000000000007E-2</v>
      </c>
      <c r="E26" s="14">
        <v>27100000</v>
      </c>
    </row>
    <row r="27" spans="1:5" x14ac:dyDescent="0.25">
      <c r="A27" s="13" t="s">
        <v>289</v>
      </c>
      <c r="B27" s="12" t="s">
        <v>287</v>
      </c>
      <c r="C27" s="13" t="s">
        <v>293</v>
      </c>
      <c r="D27" s="70">
        <f t="shared" si="0"/>
        <v>0.04</v>
      </c>
      <c r="E27" s="14">
        <v>30700000</v>
      </c>
    </row>
    <row r="28" spans="1:5" x14ac:dyDescent="0.25">
      <c r="A28" s="13"/>
      <c r="B28" s="11"/>
      <c r="C28" s="75">
        <f>SUBTOTAL(9,E3:E27)</f>
        <v>809300000</v>
      </c>
      <c r="D28" s="71"/>
      <c r="E28" s="14"/>
    </row>
    <row r="29" spans="1:5" x14ac:dyDescent="0.25">
      <c r="A29" s="13"/>
      <c r="B29" s="12"/>
      <c r="C29" s="11"/>
      <c r="D29" s="11"/>
      <c r="E29" s="14"/>
    </row>
    <row r="30" spans="1:5" x14ac:dyDescent="0.25">
      <c r="A30" s="13"/>
      <c r="B30" s="12"/>
      <c r="C30" s="11"/>
      <c r="D30" s="11"/>
      <c r="E30" s="15"/>
    </row>
    <row r="31" spans="1:5" x14ac:dyDescent="0.25">
      <c r="A31" s="13"/>
      <c r="B31" s="12"/>
      <c r="C31" s="11"/>
      <c r="D31" s="11"/>
      <c r="E31" s="14"/>
    </row>
    <row r="32" spans="1:5" x14ac:dyDescent="0.25">
      <c r="A32" s="13"/>
      <c r="B32" s="12"/>
      <c r="C32" s="11"/>
      <c r="D32" s="11"/>
      <c r="E32" s="15"/>
    </row>
    <row r="33" spans="1:5" x14ac:dyDescent="0.25">
      <c r="A33" s="13"/>
      <c r="B33" s="12"/>
      <c r="C33" s="11"/>
      <c r="D33" s="11"/>
      <c r="E33" s="15"/>
    </row>
    <row r="34" spans="1:5" x14ac:dyDescent="0.25">
      <c r="A34" s="13"/>
      <c r="B34" s="12"/>
      <c r="C34" s="11"/>
      <c r="D34" s="11"/>
      <c r="E34" s="14"/>
    </row>
    <row r="35" spans="1:5" x14ac:dyDescent="0.25">
      <c r="A35" s="13"/>
      <c r="B35" s="12"/>
      <c r="C35" s="11"/>
      <c r="D35" s="11"/>
      <c r="E35" s="15"/>
    </row>
    <row r="36" spans="1:5" x14ac:dyDescent="0.25">
      <c r="A36" s="13"/>
      <c r="B36" s="12"/>
      <c r="C36" s="11"/>
      <c r="D36" s="11"/>
      <c r="E36" s="14"/>
    </row>
    <row r="37" spans="1:5" x14ac:dyDescent="0.25">
      <c r="A37" s="13"/>
      <c r="B37" s="12"/>
      <c r="C37" s="11"/>
      <c r="D37" s="11"/>
      <c r="E37" s="15"/>
    </row>
    <row r="38" spans="1:5" x14ac:dyDescent="0.25">
      <c r="A38" s="11"/>
      <c r="B38" s="12"/>
      <c r="C38" s="11"/>
      <c r="D38" s="11"/>
      <c r="E38" s="14"/>
    </row>
    <row r="39" spans="1:5" x14ac:dyDescent="0.25">
      <c r="A39" s="11"/>
      <c r="B39" s="12"/>
      <c r="C39" s="11"/>
      <c r="D39" s="11"/>
      <c r="E39" s="15"/>
    </row>
    <row r="40" spans="1:5" x14ac:dyDescent="0.25">
      <c r="A40" s="11"/>
      <c r="B40" s="12"/>
      <c r="C40" s="11"/>
      <c r="D40" s="11"/>
      <c r="E40" s="15"/>
    </row>
    <row r="41" spans="1:5" x14ac:dyDescent="0.25">
      <c r="A41" s="11"/>
      <c r="B41" s="12"/>
      <c r="C41" s="11"/>
      <c r="D41" s="11"/>
      <c r="E41" s="15"/>
    </row>
    <row r="42" spans="1:5" x14ac:dyDescent="0.25">
      <c r="A42" s="11"/>
      <c r="B42" s="12"/>
      <c r="C42" s="11"/>
      <c r="D42" s="11"/>
      <c r="E42" s="14"/>
    </row>
    <row r="43" spans="1:5" x14ac:dyDescent="0.25">
      <c r="A43" s="11"/>
      <c r="B43" s="12"/>
      <c r="C43" s="11"/>
      <c r="D43" s="11"/>
      <c r="E43" s="14"/>
    </row>
    <row r="44" spans="1:5" x14ac:dyDescent="0.25">
      <c r="A44" s="11"/>
      <c r="B44" s="12"/>
      <c r="C44" s="11"/>
      <c r="D44" s="11"/>
      <c r="E44" s="14"/>
    </row>
    <row r="45" spans="1:5" x14ac:dyDescent="0.25">
      <c r="A45" s="11"/>
      <c r="B45" s="12"/>
      <c r="C45" s="11"/>
      <c r="D45" s="11"/>
      <c r="E45" s="15"/>
    </row>
    <row r="46" spans="1:5" x14ac:dyDescent="0.25">
      <c r="A46" s="11"/>
      <c r="B46" s="12"/>
      <c r="C46" s="11"/>
      <c r="D46" s="11"/>
      <c r="E46" s="14"/>
    </row>
    <row r="47" spans="1:5" x14ac:dyDescent="0.25">
      <c r="A47" s="11"/>
      <c r="B47" s="12"/>
      <c r="C47" s="11"/>
      <c r="D47" s="11"/>
      <c r="E47" s="15"/>
    </row>
    <row r="48" spans="1:5" x14ac:dyDescent="0.25">
      <c r="A48" s="11"/>
      <c r="B48" s="12"/>
      <c r="C48" s="11"/>
      <c r="D48" s="11"/>
      <c r="E48" s="15"/>
    </row>
    <row r="49" spans="1:5" x14ac:dyDescent="0.25">
      <c r="A49" s="11"/>
      <c r="B49" s="12"/>
      <c r="C49" s="11"/>
      <c r="D49" s="11"/>
      <c r="E49" s="14"/>
    </row>
    <row r="57" spans="1:5" x14ac:dyDescent="0.25">
      <c r="E57" s="8"/>
    </row>
    <row r="58" spans="1:5" x14ac:dyDescent="0.25">
      <c r="E58" s="8"/>
    </row>
  </sheetData>
  <sheetProtection selectLockedCells="1"/>
  <autoFilter ref="A2:E27"/>
  <sortState ref="A3:E58">
    <sortCondition ref="A3"/>
  </sortState>
  <pageMargins left="0.7" right="0.7" top="0.75" bottom="0.75" header="0.3" footer="0.3"/>
  <pageSetup paperSize="9" orientation="portrait" horizontalDpi="4294967295" verticalDpi="4294967295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opLeftCell="A34" zoomScale="145" zoomScaleNormal="145" workbookViewId="0">
      <selection activeCell="F6" sqref="F6"/>
    </sheetView>
  </sheetViews>
  <sheetFormatPr baseColWidth="10" defaultColWidth="11.42578125" defaultRowHeight="15" x14ac:dyDescent="0.25"/>
  <cols>
    <col min="1" max="1" width="8.7109375" style="3" bestFit="1" customWidth="1"/>
    <col min="2" max="2" width="22.140625" style="3" bestFit="1" customWidth="1"/>
    <col min="3" max="3" width="20.28515625" style="3" bestFit="1" customWidth="1"/>
    <col min="4" max="4" width="15" style="3" bestFit="1" customWidth="1"/>
    <col min="5" max="5" width="11.42578125" style="3"/>
    <col min="6" max="6" width="12.5703125" style="3" bestFit="1" customWidth="1"/>
    <col min="7" max="9" width="11.42578125" style="3"/>
    <col min="10" max="10" width="15.140625" style="3" bestFit="1" customWidth="1"/>
    <col min="11" max="11" width="11.42578125" style="3"/>
    <col min="12" max="12" width="18.85546875" style="3" bestFit="1" customWidth="1"/>
    <col min="13" max="16384" width="11.42578125" style="3"/>
  </cols>
  <sheetData>
    <row r="1" spans="1:12" s="1" customFormat="1" ht="15.75" x14ac:dyDescent="0.25">
      <c r="A1" s="4" t="s">
        <v>63</v>
      </c>
      <c r="B1" s="4" t="s">
        <v>88</v>
      </c>
      <c r="C1" s="4" t="s">
        <v>89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4" t="s">
        <v>6</v>
      </c>
      <c r="J1" s="4" t="s">
        <v>0</v>
      </c>
      <c r="K1" s="6" t="s">
        <v>833</v>
      </c>
      <c r="L1" s="69" t="s">
        <v>840</v>
      </c>
    </row>
    <row r="2" spans="1:12" ht="15.75" x14ac:dyDescent="0.25">
      <c r="A2" s="5">
        <v>1256</v>
      </c>
      <c r="B2" s="5" t="s">
        <v>295</v>
      </c>
      <c r="C2" s="5" t="s">
        <v>296</v>
      </c>
      <c r="D2" s="5" t="s">
        <v>7</v>
      </c>
      <c r="E2" s="35">
        <v>5</v>
      </c>
      <c r="F2" s="35">
        <v>5</v>
      </c>
      <c r="G2" s="35">
        <v>5</v>
      </c>
      <c r="H2" s="35">
        <v>5</v>
      </c>
      <c r="I2" s="35">
        <v>5</v>
      </c>
      <c r="J2" s="2">
        <f>AVERAGE(E2:I2)</f>
        <v>5</v>
      </c>
    </row>
    <row r="3" spans="1:12" ht="15.75" x14ac:dyDescent="0.25">
      <c r="A3" s="5">
        <v>1520</v>
      </c>
      <c r="B3" s="5" t="s">
        <v>297</v>
      </c>
      <c r="C3" s="5" t="s">
        <v>298</v>
      </c>
      <c r="D3" s="5" t="s">
        <v>7</v>
      </c>
      <c r="E3" s="35">
        <v>4.9000000000000004</v>
      </c>
      <c r="F3" s="35">
        <v>4.8</v>
      </c>
      <c r="G3" s="35">
        <v>4.7</v>
      </c>
      <c r="H3" s="35">
        <v>4.5999999999999996</v>
      </c>
      <c r="I3" s="35">
        <v>4.5</v>
      </c>
      <c r="J3" s="2">
        <f t="shared" ref="J3:J39" si="0">AVERAGE(E3:I3)</f>
        <v>4.7</v>
      </c>
    </row>
    <row r="4" spans="1:12" ht="15.75" x14ac:dyDescent="0.25">
      <c r="A4" s="5">
        <v>1521</v>
      </c>
      <c r="B4" s="5" t="s">
        <v>299</v>
      </c>
      <c r="C4" s="5" t="s">
        <v>300</v>
      </c>
      <c r="D4" s="5" t="s">
        <v>8</v>
      </c>
      <c r="E4" s="35">
        <v>4.8</v>
      </c>
      <c r="F4" s="35">
        <v>4.5999999999999996</v>
      </c>
      <c r="G4" s="35">
        <v>4.4000000000000004</v>
      </c>
      <c r="H4" s="35">
        <v>4.2</v>
      </c>
      <c r="I4" s="35">
        <v>4</v>
      </c>
      <c r="J4" s="2">
        <f t="shared" si="0"/>
        <v>4.4000000000000004</v>
      </c>
    </row>
    <row r="5" spans="1:12" ht="15.75" x14ac:dyDescent="0.25">
      <c r="A5" s="5">
        <v>1522</v>
      </c>
      <c r="B5" s="5" t="s">
        <v>301</v>
      </c>
      <c r="C5" s="5" t="s">
        <v>302</v>
      </c>
      <c r="D5" s="5" t="s">
        <v>7</v>
      </c>
      <c r="E5" s="35">
        <v>4.7</v>
      </c>
      <c r="F5" s="35">
        <v>4.4000000000000004</v>
      </c>
      <c r="G5" s="35">
        <v>4.0999999999999996</v>
      </c>
      <c r="H5" s="35">
        <v>3.8</v>
      </c>
      <c r="I5" s="35">
        <v>3.5</v>
      </c>
      <c r="J5" s="2">
        <f t="shared" si="0"/>
        <v>4.0999999999999996</v>
      </c>
    </row>
    <row r="6" spans="1:12" ht="15.75" x14ac:dyDescent="0.25">
      <c r="A6" s="5"/>
      <c r="B6" s="5" t="s">
        <v>303</v>
      </c>
      <c r="C6" s="5" t="s">
        <v>304</v>
      </c>
      <c r="D6" s="5" t="s">
        <v>8</v>
      </c>
      <c r="E6" s="35">
        <v>4.5999999999999996</v>
      </c>
      <c r="F6" s="35">
        <v>4.2</v>
      </c>
      <c r="G6" s="35">
        <v>3.8</v>
      </c>
      <c r="H6" s="35">
        <v>3.4</v>
      </c>
      <c r="I6" s="35">
        <v>3</v>
      </c>
      <c r="J6" s="2">
        <f t="shared" si="0"/>
        <v>3.8</v>
      </c>
    </row>
    <row r="7" spans="1:12" ht="15.75" x14ac:dyDescent="0.25">
      <c r="A7" s="5"/>
      <c r="B7" s="5" t="s">
        <v>305</v>
      </c>
      <c r="C7" s="5" t="s">
        <v>306</v>
      </c>
      <c r="D7" s="5" t="s">
        <v>7</v>
      </c>
      <c r="E7" s="35">
        <v>4.5</v>
      </c>
      <c r="F7" s="35">
        <v>4</v>
      </c>
      <c r="G7" s="35">
        <v>3.5</v>
      </c>
      <c r="H7" s="35">
        <v>3</v>
      </c>
      <c r="I7" s="35">
        <v>2.5</v>
      </c>
      <c r="J7" s="2">
        <f t="shared" si="0"/>
        <v>3.5</v>
      </c>
    </row>
    <row r="8" spans="1:12" ht="15.75" x14ac:dyDescent="0.25">
      <c r="A8" s="5"/>
      <c r="B8" s="5" t="s">
        <v>307</v>
      </c>
      <c r="C8" s="5" t="s">
        <v>308</v>
      </c>
      <c r="D8" s="5" t="s">
        <v>8</v>
      </c>
      <c r="E8" s="35">
        <v>4.4000000000000004</v>
      </c>
      <c r="F8" s="35">
        <v>3.8</v>
      </c>
      <c r="G8" s="35">
        <v>3.2</v>
      </c>
      <c r="H8" s="35">
        <v>2.6</v>
      </c>
      <c r="I8" s="35">
        <v>2</v>
      </c>
      <c r="J8" s="2">
        <f t="shared" si="0"/>
        <v>3.1999999999999997</v>
      </c>
    </row>
    <row r="9" spans="1:12" ht="15.75" x14ac:dyDescent="0.25">
      <c r="A9" s="5"/>
      <c r="B9" s="5" t="s">
        <v>309</v>
      </c>
      <c r="C9" s="5" t="s">
        <v>310</v>
      </c>
      <c r="D9" s="5" t="s">
        <v>8</v>
      </c>
      <c r="E9" s="35">
        <v>4.3</v>
      </c>
      <c r="F9" s="35">
        <v>3.6</v>
      </c>
      <c r="G9" s="35">
        <v>2.9</v>
      </c>
      <c r="H9" s="35">
        <v>2.2000000000000002</v>
      </c>
      <c r="I9" s="35">
        <v>1.5</v>
      </c>
      <c r="J9" s="2">
        <f t="shared" si="0"/>
        <v>2.9</v>
      </c>
    </row>
    <row r="10" spans="1:12" ht="15.75" x14ac:dyDescent="0.25">
      <c r="A10" s="5"/>
      <c r="B10" s="5" t="s">
        <v>311</v>
      </c>
      <c r="C10" s="5" t="s">
        <v>312</v>
      </c>
      <c r="D10" s="5" t="s">
        <v>7</v>
      </c>
      <c r="E10" s="35">
        <v>4.2</v>
      </c>
      <c r="F10" s="35">
        <v>3.4</v>
      </c>
      <c r="G10" s="35">
        <v>2.6</v>
      </c>
      <c r="H10" s="35">
        <v>1.8</v>
      </c>
      <c r="I10" s="35">
        <v>1</v>
      </c>
      <c r="J10" s="2">
        <f t="shared" si="0"/>
        <v>2.6</v>
      </c>
    </row>
    <row r="11" spans="1:12" ht="15.75" x14ac:dyDescent="0.25">
      <c r="A11" s="5"/>
      <c r="B11" s="5" t="s">
        <v>313</v>
      </c>
      <c r="C11" s="5" t="s">
        <v>302</v>
      </c>
      <c r="D11" s="5" t="s">
        <v>7</v>
      </c>
      <c r="E11" s="35">
        <v>4.0999999999999996</v>
      </c>
      <c r="F11" s="35">
        <v>3.2</v>
      </c>
      <c r="G11" s="35">
        <v>2.2999999999999998</v>
      </c>
      <c r="H11" s="35">
        <v>1.4</v>
      </c>
      <c r="I11" s="35">
        <v>0.5</v>
      </c>
      <c r="J11" s="2">
        <f t="shared" si="0"/>
        <v>2.2999999999999998</v>
      </c>
    </row>
    <row r="12" spans="1:12" ht="15.75" x14ac:dyDescent="0.25">
      <c r="A12" s="5"/>
      <c r="B12" s="5" t="s">
        <v>314</v>
      </c>
      <c r="C12" s="5" t="s">
        <v>315</v>
      </c>
      <c r="D12" s="5" t="s">
        <v>7</v>
      </c>
      <c r="E12" s="35">
        <v>4</v>
      </c>
      <c r="F12" s="35">
        <v>3</v>
      </c>
      <c r="G12" s="35">
        <v>2</v>
      </c>
      <c r="H12" s="35">
        <v>1</v>
      </c>
      <c r="I12" s="35">
        <v>0</v>
      </c>
      <c r="J12" s="2">
        <f t="shared" si="0"/>
        <v>2</v>
      </c>
    </row>
    <row r="13" spans="1:12" ht="15.75" x14ac:dyDescent="0.25">
      <c r="A13" s="5"/>
      <c r="B13" s="5" t="s">
        <v>316</v>
      </c>
      <c r="C13" s="5" t="s">
        <v>317</v>
      </c>
      <c r="D13" s="5" t="s">
        <v>7</v>
      </c>
      <c r="E13" s="35">
        <v>3.9</v>
      </c>
      <c r="F13" s="35">
        <v>2.8</v>
      </c>
      <c r="G13" s="35">
        <v>1.7</v>
      </c>
      <c r="H13" s="35">
        <v>0.6</v>
      </c>
      <c r="I13" s="35">
        <v>0.5</v>
      </c>
      <c r="J13" s="2">
        <f t="shared" si="0"/>
        <v>1.8999999999999997</v>
      </c>
    </row>
    <row r="14" spans="1:12" ht="15.75" x14ac:dyDescent="0.25">
      <c r="A14" s="5"/>
      <c r="B14" s="5" t="s">
        <v>318</v>
      </c>
      <c r="C14" s="5" t="s">
        <v>319</v>
      </c>
      <c r="D14" s="5" t="s">
        <v>7</v>
      </c>
      <c r="E14" s="35">
        <v>3.8</v>
      </c>
      <c r="F14" s="35">
        <v>2.6</v>
      </c>
      <c r="G14" s="35">
        <v>1.4</v>
      </c>
      <c r="H14" s="35">
        <v>0.2</v>
      </c>
      <c r="I14" s="35">
        <v>1</v>
      </c>
      <c r="J14" s="2">
        <f t="shared" si="0"/>
        <v>1.8</v>
      </c>
    </row>
    <row r="15" spans="1:12" ht="15.75" x14ac:dyDescent="0.25">
      <c r="A15" s="5"/>
      <c r="B15" s="5" t="s">
        <v>320</v>
      </c>
      <c r="C15" s="5" t="s">
        <v>321</v>
      </c>
      <c r="D15" s="5" t="s">
        <v>8</v>
      </c>
      <c r="E15" s="35">
        <v>3.7</v>
      </c>
      <c r="F15" s="35">
        <v>2.4</v>
      </c>
      <c r="G15" s="35">
        <v>1.1000000000000001</v>
      </c>
      <c r="H15" s="35">
        <v>0.6</v>
      </c>
      <c r="I15" s="35">
        <v>1.5</v>
      </c>
      <c r="J15" s="2">
        <f t="shared" si="0"/>
        <v>1.8599999999999999</v>
      </c>
    </row>
    <row r="16" spans="1:12" ht="15.75" x14ac:dyDescent="0.25">
      <c r="A16" s="5"/>
      <c r="B16" s="5" t="s">
        <v>322</v>
      </c>
      <c r="C16" s="5" t="s">
        <v>323</v>
      </c>
      <c r="D16" s="5" t="s">
        <v>8</v>
      </c>
      <c r="E16" s="35">
        <v>3.6</v>
      </c>
      <c r="F16" s="35">
        <v>2.2000000000000002</v>
      </c>
      <c r="G16" s="35">
        <v>0.8</v>
      </c>
      <c r="H16" s="35">
        <v>1</v>
      </c>
      <c r="I16" s="35">
        <v>2</v>
      </c>
      <c r="J16" s="2">
        <f t="shared" si="0"/>
        <v>1.9200000000000004</v>
      </c>
    </row>
    <row r="17" spans="1:10" ht="15.75" x14ac:dyDescent="0.25">
      <c r="A17" s="5"/>
      <c r="B17" s="5" t="s">
        <v>324</v>
      </c>
      <c r="C17" s="5" t="s">
        <v>325</v>
      </c>
      <c r="D17" s="5" t="s">
        <v>8</v>
      </c>
      <c r="E17" s="35">
        <v>3.5000000000000102</v>
      </c>
      <c r="F17" s="35">
        <v>2</v>
      </c>
      <c r="G17" s="35">
        <v>0.5</v>
      </c>
      <c r="H17" s="35">
        <v>1.4</v>
      </c>
      <c r="I17" s="35">
        <v>2.5</v>
      </c>
      <c r="J17" s="2">
        <f t="shared" si="0"/>
        <v>1.9800000000000022</v>
      </c>
    </row>
    <row r="18" spans="1:10" ht="15.75" x14ac:dyDescent="0.25">
      <c r="A18" s="5"/>
      <c r="B18" s="5" t="s">
        <v>326</v>
      </c>
      <c r="C18" s="5" t="s">
        <v>327</v>
      </c>
      <c r="D18" s="5" t="s">
        <v>8</v>
      </c>
      <c r="E18" s="35">
        <v>3.4000000000000101</v>
      </c>
      <c r="F18" s="35">
        <v>1.8</v>
      </c>
      <c r="G18" s="35">
        <v>0.2</v>
      </c>
      <c r="H18" s="35">
        <v>1.8</v>
      </c>
      <c r="I18" s="35">
        <v>3</v>
      </c>
      <c r="J18" s="2">
        <f t="shared" si="0"/>
        <v>2.0400000000000018</v>
      </c>
    </row>
    <row r="19" spans="1:10" ht="15.75" x14ac:dyDescent="0.25">
      <c r="A19" s="5"/>
      <c r="B19" s="5" t="s">
        <v>328</v>
      </c>
      <c r="C19" s="5" t="s">
        <v>329</v>
      </c>
      <c r="D19" s="5" t="s">
        <v>8</v>
      </c>
      <c r="E19" s="35">
        <v>3.30000000000001</v>
      </c>
      <c r="F19" s="35">
        <v>1.6</v>
      </c>
      <c r="G19" s="35">
        <v>0.5</v>
      </c>
      <c r="H19" s="35">
        <v>2.2000000000000002</v>
      </c>
      <c r="I19" s="35">
        <v>3.5</v>
      </c>
      <c r="J19" s="2">
        <f t="shared" si="0"/>
        <v>2.220000000000002</v>
      </c>
    </row>
    <row r="20" spans="1:10" ht="15.75" x14ac:dyDescent="0.25">
      <c r="A20" s="5"/>
      <c r="B20" s="5" t="s">
        <v>330</v>
      </c>
      <c r="C20" s="5" t="s">
        <v>331</v>
      </c>
      <c r="D20" s="5" t="s">
        <v>8</v>
      </c>
      <c r="E20" s="35">
        <v>3.2000000000000099</v>
      </c>
      <c r="F20" s="35">
        <v>1.4</v>
      </c>
      <c r="G20" s="35">
        <v>0.8</v>
      </c>
      <c r="H20" s="35">
        <v>2.6</v>
      </c>
      <c r="I20" s="35">
        <v>4</v>
      </c>
      <c r="J20" s="2">
        <f t="shared" si="0"/>
        <v>2.4000000000000021</v>
      </c>
    </row>
    <row r="21" spans="1:10" ht="15.75" x14ac:dyDescent="0.25">
      <c r="A21" s="5"/>
      <c r="B21" s="5" t="s">
        <v>332</v>
      </c>
      <c r="C21" s="5" t="s">
        <v>333</v>
      </c>
      <c r="D21" s="5" t="s">
        <v>8</v>
      </c>
      <c r="E21" s="35">
        <v>3.1000000000000099</v>
      </c>
      <c r="F21" s="35">
        <v>1.2</v>
      </c>
      <c r="G21" s="35">
        <v>1.1000000000000001</v>
      </c>
      <c r="H21" s="35">
        <v>3</v>
      </c>
      <c r="I21" s="35">
        <v>4.5</v>
      </c>
      <c r="J21" s="2">
        <f t="shared" si="0"/>
        <v>2.5800000000000018</v>
      </c>
    </row>
    <row r="22" spans="1:10" ht="15.75" x14ac:dyDescent="0.25">
      <c r="A22" s="5"/>
      <c r="B22" s="5" t="s">
        <v>334</v>
      </c>
      <c r="C22" s="5" t="s">
        <v>335</v>
      </c>
      <c r="D22" s="5" t="s">
        <v>7</v>
      </c>
      <c r="E22" s="35">
        <v>3.0000000000000102</v>
      </c>
      <c r="F22" s="35">
        <v>1</v>
      </c>
      <c r="G22" s="35">
        <v>1.4</v>
      </c>
      <c r="H22" s="35">
        <v>3.4</v>
      </c>
      <c r="I22" s="35">
        <v>5</v>
      </c>
      <c r="J22" s="2">
        <f t="shared" si="0"/>
        <v>2.7600000000000025</v>
      </c>
    </row>
    <row r="23" spans="1:10" ht="15.75" x14ac:dyDescent="0.25">
      <c r="A23" s="5"/>
      <c r="B23" s="5" t="s">
        <v>336</v>
      </c>
      <c r="C23" s="5" t="s">
        <v>337</v>
      </c>
      <c r="D23" s="5" t="s">
        <v>7</v>
      </c>
      <c r="E23" s="35">
        <v>2.9000000000000101</v>
      </c>
      <c r="F23" s="35">
        <v>0.8</v>
      </c>
      <c r="G23" s="35">
        <v>1.7</v>
      </c>
      <c r="H23" s="35">
        <v>3.8</v>
      </c>
      <c r="I23" s="35">
        <v>4.5</v>
      </c>
      <c r="J23" s="2">
        <f t="shared" si="0"/>
        <v>2.740000000000002</v>
      </c>
    </row>
    <row r="24" spans="1:10" ht="15.75" x14ac:dyDescent="0.25">
      <c r="A24" s="5"/>
      <c r="B24" s="5" t="s">
        <v>338</v>
      </c>
      <c r="C24" s="5" t="s">
        <v>339</v>
      </c>
      <c r="D24" s="5" t="s">
        <v>7</v>
      </c>
      <c r="E24" s="35">
        <v>2.80000000000001</v>
      </c>
      <c r="F24" s="35">
        <v>0.6</v>
      </c>
      <c r="G24" s="35">
        <v>2</v>
      </c>
      <c r="H24" s="35">
        <v>4.2</v>
      </c>
      <c r="I24" s="35">
        <v>4</v>
      </c>
      <c r="J24" s="2">
        <f t="shared" si="0"/>
        <v>2.720000000000002</v>
      </c>
    </row>
    <row r="25" spans="1:10" ht="15.75" x14ac:dyDescent="0.25">
      <c r="A25" s="5"/>
      <c r="B25" s="5" t="s">
        <v>340</v>
      </c>
      <c r="C25" s="5" t="s">
        <v>341</v>
      </c>
      <c r="D25" s="5" t="s">
        <v>8</v>
      </c>
      <c r="E25" s="35">
        <v>2.7000000000000099</v>
      </c>
      <c r="F25" s="35">
        <v>0.4</v>
      </c>
      <c r="G25" s="35">
        <v>2.2999999999999998</v>
      </c>
      <c r="H25" s="35">
        <v>4.5999999999999996</v>
      </c>
      <c r="I25" s="35">
        <v>3.5</v>
      </c>
      <c r="J25" s="2">
        <f t="shared" si="0"/>
        <v>2.700000000000002</v>
      </c>
    </row>
    <row r="26" spans="1:10" ht="15.75" x14ac:dyDescent="0.25">
      <c r="A26" s="5"/>
      <c r="B26" s="5" t="s">
        <v>342</v>
      </c>
      <c r="C26" s="5" t="s">
        <v>343</v>
      </c>
      <c r="D26" s="5" t="s">
        <v>7</v>
      </c>
      <c r="E26" s="35">
        <v>2.6000000000000099</v>
      </c>
      <c r="F26" s="35">
        <v>0.2</v>
      </c>
      <c r="G26" s="35">
        <v>2.6</v>
      </c>
      <c r="H26" s="35">
        <v>5</v>
      </c>
      <c r="I26" s="35">
        <v>3</v>
      </c>
      <c r="J26" s="2">
        <f t="shared" si="0"/>
        <v>2.6800000000000019</v>
      </c>
    </row>
    <row r="27" spans="1:10" ht="15.75" x14ac:dyDescent="0.25">
      <c r="A27" s="5"/>
      <c r="B27" s="5" t="s">
        <v>344</v>
      </c>
      <c r="C27" s="5" t="s">
        <v>345</v>
      </c>
      <c r="D27" s="5" t="s">
        <v>7</v>
      </c>
      <c r="E27" s="35">
        <v>2.5000000000000102</v>
      </c>
      <c r="F27" s="35">
        <v>0</v>
      </c>
      <c r="G27" s="35">
        <v>2.9</v>
      </c>
      <c r="H27" s="35">
        <v>4.5999999999999996</v>
      </c>
      <c r="I27" s="35">
        <v>2.5</v>
      </c>
      <c r="J27" s="2">
        <f t="shared" si="0"/>
        <v>2.5000000000000022</v>
      </c>
    </row>
    <row r="28" spans="1:10" ht="15.75" x14ac:dyDescent="0.25">
      <c r="A28" s="5"/>
      <c r="B28" s="5" t="s">
        <v>346</v>
      </c>
      <c r="C28" s="5" t="s">
        <v>347</v>
      </c>
      <c r="D28" s="5" t="s">
        <v>8</v>
      </c>
      <c r="E28" s="35">
        <v>2.4000000000000101</v>
      </c>
      <c r="F28" s="35">
        <v>0.2</v>
      </c>
      <c r="G28" s="35">
        <v>3.2</v>
      </c>
      <c r="H28" s="35">
        <v>4.2</v>
      </c>
      <c r="I28" s="35">
        <v>2</v>
      </c>
      <c r="J28" s="2">
        <f t="shared" si="0"/>
        <v>2.4000000000000021</v>
      </c>
    </row>
    <row r="29" spans="1:10" ht="15.75" x14ac:dyDescent="0.25">
      <c r="A29" s="5"/>
      <c r="B29" s="5" t="s">
        <v>348</v>
      </c>
      <c r="C29" s="5" t="s">
        <v>349</v>
      </c>
      <c r="D29" s="5" t="s">
        <v>8</v>
      </c>
      <c r="E29" s="35">
        <v>2.30000000000001</v>
      </c>
      <c r="F29" s="35">
        <v>0.4</v>
      </c>
      <c r="G29" s="35">
        <v>3.5</v>
      </c>
      <c r="H29" s="35">
        <v>3.8</v>
      </c>
      <c r="I29" s="35">
        <v>1.5</v>
      </c>
      <c r="J29" s="2">
        <f t="shared" si="0"/>
        <v>2.300000000000002</v>
      </c>
    </row>
    <row r="30" spans="1:10" ht="15.75" x14ac:dyDescent="0.25">
      <c r="A30" s="5"/>
      <c r="B30" s="5" t="s">
        <v>350</v>
      </c>
      <c r="C30" s="5" t="s">
        <v>351</v>
      </c>
      <c r="D30" s="5" t="s">
        <v>7</v>
      </c>
      <c r="E30" s="35">
        <v>2.2000000000000099</v>
      </c>
      <c r="F30" s="35">
        <v>0.6</v>
      </c>
      <c r="G30" s="35">
        <v>3.8</v>
      </c>
      <c r="H30" s="35">
        <v>3.4</v>
      </c>
      <c r="I30" s="35">
        <v>1</v>
      </c>
      <c r="J30" s="2">
        <f t="shared" si="0"/>
        <v>2.200000000000002</v>
      </c>
    </row>
    <row r="31" spans="1:10" ht="15.75" x14ac:dyDescent="0.25">
      <c r="A31" s="5"/>
      <c r="B31" s="5" t="s">
        <v>352</v>
      </c>
      <c r="C31" s="5" t="s">
        <v>353</v>
      </c>
      <c r="D31" s="5" t="s">
        <v>8</v>
      </c>
      <c r="E31" s="35">
        <v>2.1000000000000099</v>
      </c>
      <c r="F31" s="35">
        <v>0.8</v>
      </c>
      <c r="G31" s="35">
        <v>4.0999999999999996</v>
      </c>
      <c r="H31" s="35">
        <v>3</v>
      </c>
      <c r="I31" s="35">
        <v>0.5</v>
      </c>
      <c r="J31" s="2">
        <f t="shared" si="0"/>
        <v>2.1000000000000023</v>
      </c>
    </row>
    <row r="32" spans="1:10" ht="15.75" x14ac:dyDescent="0.25">
      <c r="A32" s="5"/>
      <c r="B32" s="5" t="s">
        <v>354</v>
      </c>
      <c r="C32" s="5" t="s">
        <v>355</v>
      </c>
      <c r="D32" s="5" t="s">
        <v>8</v>
      </c>
      <c r="E32" s="35">
        <v>2.0000000000000102</v>
      </c>
      <c r="F32" s="35">
        <v>1</v>
      </c>
      <c r="G32" s="35">
        <v>4.4000000000000004</v>
      </c>
      <c r="H32" s="35">
        <v>2.6</v>
      </c>
      <c r="I32" s="35">
        <v>0</v>
      </c>
      <c r="J32" s="2">
        <f t="shared" si="0"/>
        <v>2.0000000000000022</v>
      </c>
    </row>
    <row r="33" spans="1:10" ht="15.75" x14ac:dyDescent="0.25">
      <c r="A33" s="5"/>
      <c r="B33" s="5" t="s">
        <v>356</v>
      </c>
      <c r="C33" s="5" t="s">
        <v>357</v>
      </c>
      <c r="D33" s="5" t="s">
        <v>7</v>
      </c>
      <c r="E33" s="35">
        <v>1.9000000000000099</v>
      </c>
      <c r="F33" s="35">
        <v>1.2</v>
      </c>
      <c r="G33" s="35">
        <v>4.7</v>
      </c>
      <c r="H33" s="35">
        <v>2.2000000000000002</v>
      </c>
      <c r="I33" s="35">
        <v>0.5</v>
      </c>
      <c r="J33" s="2">
        <f t="shared" si="0"/>
        <v>2.1000000000000023</v>
      </c>
    </row>
    <row r="34" spans="1:10" ht="15.75" x14ac:dyDescent="0.25">
      <c r="A34" s="5"/>
      <c r="B34" s="5" t="s">
        <v>358</v>
      </c>
      <c r="C34" s="5" t="s">
        <v>359</v>
      </c>
      <c r="D34" s="5" t="s">
        <v>7</v>
      </c>
      <c r="E34" s="35">
        <v>1.80000000000001</v>
      </c>
      <c r="F34" s="35">
        <v>1.4</v>
      </c>
      <c r="G34" s="35">
        <v>5</v>
      </c>
      <c r="H34" s="35">
        <v>1.8</v>
      </c>
      <c r="I34" s="35">
        <v>1</v>
      </c>
      <c r="J34" s="2">
        <f t="shared" si="0"/>
        <v>2.200000000000002</v>
      </c>
    </row>
    <row r="35" spans="1:10" ht="15.75" x14ac:dyDescent="0.25">
      <c r="A35" s="5"/>
      <c r="B35" s="5" t="s">
        <v>360</v>
      </c>
      <c r="C35" s="5" t="s">
        <v>361</v>
      </c>
      <c r="D35" s="5" t="s">
        <v>7</v>
      </c>
      <c r="E35" s="35">
        <v>1.7000000000000099</v>
      </c>
      <c r="F35" s="35">
        <v>1.6</v>
      </c>
      <c r="G35" s="35">
        <v>4.7</v>
      </c>
      <c r="H35" s="35">
        <v>1.4</v>
      </c>
      <c r="I35" s="35">
        <v>1.5</v>
      </c>
      <c r="J35" s="2">
        <f t="shared" si="0"/>
        <v>2.1800000000000024</v>
      </c>
    </row>
    <row r="36" spans="1:10" ht="15.75" x14ac:dyDescent="0.25">
      <c r="A36" s="5"/>
      <c r="B36" s="5" t="s">
        <v>362</v>
      </c>
      <c r="C36" s="5" t="s">
        <v>363</v>
      </c>
      <c r="D36" s="5" t="s">
        <v>7</v>
      </c>
      <c r="E36" s="35">
        <v>1.6000000000000101</v>
      </c>
      <c r="F36" s="35">
        <v>1.8</v>
      </c>
      <c r="G36" s="35">
        <v>4.4000000000000004</v>
      </c>
      <c r="H36" s="35">
        <v>1</v>
      </c>
      <c r="I36" s="35">
        <v>2</v>
      </c>
      <c r="J36" s="2">
        <f t="shared" si="0"/>
        <v>2.1600000000000024</v>
      </c>
    </row>
    <row r="37" spans="1:10" ht="15.75" x14ac:dyDescent="0.25">
      <c r="A37" s="5"/>
      <c r="B37" s="5" t="s">
        <v>364</v>
      </c>
      <c r="C37" s="5" t="s">
        <v>365</v>
      </c>
      <c r="D37" s="5" t="s">
        <v>7</v>
      </c>
      <c r="E37" s="35">
        <v>1.50000000000001</v>
      </c>
      <c r="F37" s="35">
        <v>2</v>
      </c>
      <c r="G37" s="35">
        <v>4.0999999999999996</v>
      </c>
      <c r="H37" s="35">
        <v>1</v>
      </c>
      <c r="I37" s="35">
        <v>2.5</v>
      </c>
      <c r="J37" s="2">
        <f t="shared" si="0"/>
        <v>2.2200000000000015</v>
      </c>
    </row>
    <row r="38" spans="1:10" ht="15.75" x14ac:dyDescent="0.25">
      <c r="A38" s="5"/>
      <c r="B38" s="5" t="s">
        <v>366</v>
      </c>
      <c r="C38" s="5" t="s">
        <v>367</v>
      </c>
      <c r="D38" s="5" t="s">
        <v>7</v>
      </c>
      <c r="E38" s="35">
        <v>1.4000000000000099</v>
      </c>
      <c r="F38" s="35">
        <v>2.2000000000000002</v>
      </c>
      <c r="G38" s="35">
        <v>3.8</v>
      </c>
      <c r="H38" s="35">
        <v>1</v>
      </c>
      <c r="I38" s="35">
        <v>3</v>
      </c>
      <c r="J38" s="2">
        <f t="shared" si="0"/>
        <v>2.280000000000002</v>
      </c>
    </row>
    <row r="39" spans="1:10" ht="15.75" x14ac:dyDescent="0.25">
      <c r="A39" s="5"/>
      <c r="B39" s="5" t="s">
        <v>368</v>
      </c>
      <c r="C39" s="5" t="s">
        <v>369</v>
      </c>
      <c r="D39" s="5" t="s">
        <v>8</v>
      </c>
      <c r="E39" s="35">
        <v>1.30000000000001</v>
      </c>
      <c r="F39" s="35">
        <v>2.4</v>
      </c>
      <c r="G39" s="35">
        <v>3.5</v>
      </c>
      <c r="H39" s="35">
        <v>1</v>
      </c>
      <c r="I39" s="35">
        <v>3.5</v>
      </c>
      <c r="J39" s="2">
        <f t="shared" si="0"/>
        <v>2.3400000000000021</v>
      </c>
    </row>
  </sheetData>
  <sheetProtection selectLockedCells="1"/>
  <dataValidations count="1">
    <dataValidation type="decimal" allowBlank="1" showInputMessage="1" showErrorMessage="1" sqref="A2:A39">
      <formula1>-9999</formula1>
      <formula2>9999</formula2>
    </dataValidation>
  </dataValidations>
  <pageMargins left="0.7" right="0.7" top="0.75" bottom="0.75" header="0.3" footer="0.3"/>
  <pageSetup orientation="portrait" r:id="rId1"/>
  <ignoredErrors>
    <ignoredError sqref="J4:J39 J2:J3" unlockedFormula="1"/>
  </ignoredError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Colegio!E2:I2</xm:f>
              <xm:sqref>L2</xm:sqref>
            </x14:sparkline>
            <x14:sparkline>
              <xm:f>Colegio!E3:I3</xm:f>
              <xm:sqref>L3</xm:sqref>
            </x14:sparkline>
            <x14:sparkline>
              <xm:f>Colegio!E4:I4</xm:f>
              <xm:sqref>L4</xm:sqref>
            </x14:sparkline>
            <x14:sparkline>
              <xm:f>Colegio!E5:I5</xm:f>
              <xm:sqref>L5</xm:sqref>
            </x14:sparkline>
            <x14:sparkline>
              <xm:f>Colegio!E6:I6</xm:f>
              <xm:sqref>L6</xm:sqref>
            </x14:sparkline>
            <x14:sparkline>
              <xm:f>Colegio!E7:I7</xm:f>
              <xm:sqref>L7</xm:sqref>
            </x14:sparkline>
            <x14:sparkline>
              <xm:f>Colegio!E8:I8</xm:f>
              <xm:sqref>L8</xm:sqref>
            </x14:sparkline>
            <x14:sparkline>
              <xm:f>Colegio!E9:I9</xm:f>
              <xm:sqref>L9</xm:sqref>
            </x14:sparkline>
            <x14:sparkline>
              <xm:f>Colegio!E10:I10</xm:f>
              <xm:sqref>L10</xm:sqref>
            </x14:sparkline>
            <x14:sparkline>
              <xm:f>Colegio!E11:I11</xm:f>
              <xm:sqref>L11</xm:sqref>
            </x14:sparkline>
            <x14:sparkline>
              <xm:f>Colegio!E12:I12</xm:f>
              <xm:sqref>L12</xm:sqref>
            </x14:sparkline>
            <x14:sparkline>
              <xm:f>Colegio!E13:I13</xm:f>
              <xm:sqref>L13</xm:sqref>
            </x14:sparkline>
            <x14:sparkline>
              <xm:f>Colegio!E14:I14</xm:f>
              <xm:sqref>L14</xm:sqref>
            </x14:sparkline>
            <x14:sparkline>
              <xm:f>Colegio!E15:I15</xm:f>
              <xm:sqref>L15</xm:sqref>
            </x14:sparkline>
            <x14:sparkline>
              <xm:f>Colegio!E16:I16</xm:f>
              <xm:sqref>L16</xm:sqref>
            </x14:sparkline>
            <x14:sparkline>
              <xm:f>Colegio!E17:I17</xm:f>
              <xm:sqref>L17</xm:sqref>
            </x14:sparkline>
            <x14:sparkline>
              <xm:f>Colegio!E18:I18</xm:f>
              <xm:sqref>L18</xm:sqref>
            </x14:sparkline>
            <x14:sparkline>
              <xm:f>Colegio!E19:I19</xm:f>
              <xm:sqref>L19</xm:sqref>
            </x14:sparkline>
            <x14:sparkline>
              <xm:f>Colegio!E20:I20</xm:f>
              <xm:sqref>L20</xm:sqref>
            </x14:sparkline>
            <x14:sparkline>
              <xm:f>Colegio!E21:I21</xm:f>
              <xm:sqref>L21</xm:sqref>
            </x14:sparkline>
            <x14:sparkline>
              <xm:f>Colegio!E22:I22</xm:f>
              <xm:sqref>L22</xm:sqref>
            </x14:sparkline>
            <x14:sparkline>
              <xm:f>Colegio!E23:I23</xm:f>
              <xm:sqref>L23</xm:sqref>
            </x14:sparkline>
            <x14:sparkline>
              <xm:f>Colegio!E24:I24</xm:f>
              <xm:sqref>L24</xm:sqref>
            </x14:sparkline>
            <x14:sparkline>
              <xm:f>Colegio!E25:I25</xm:f>
              <xm:sqref>L25</xm:sqref>
            </x14:sparkline>
            <x14:sparkline>
              <xm:f>Colegio!E26:I26</xm:f>
              <xm:sqref>L26</xm:sqref>
            </x14:sparkline>
            <x14:sparkline>
              <xm:f>Colegio!E27:I27</xm:f>
              <xm:sqref>L27</xm:sqref>
            </x14:sparkline>
            <x14:sparkline>
              <xm:f>Colegio!E28:I28</xm:f>
              <xm:sqref>L28</xm:sqref>
            </x14:sparkline>
            <x14:sparkline>
              <xm:f>Colegio!E29:I29</xm:f>
              <xm:sqref>L29</xm:sqref>
            </x14:sparkline>
            <x14:sparkline>
              <xm:f>Colegio!E30:I30</xm:f>
              <xm:sqref>L30</xm:sqref>
            </x14:sparkline>
            <x14:sparkline>
              <xm:f>Colegio!E31:I31</xm:f>
              <xm:sqref>L31</xm:sqref>
            </x14:sparkline>
            <x14:sparkline>
              <xm:f>Colegio!E32:I32</xm:f>
              <xm:sqref>L32</xm:sqref>
            </x14:sparkline>
            <x14:sparkline>
              <xm:f>Colegio!E33:I33</xm:f>
              <xm:sqref>L33</xm:sqref>
            </x14:sparkline>
            <x14:sparkline>
              <xm:f>Colegio!E34:I34</xm:f>
              <xm:sqref>L34</xm:sqref>
            </x14:sparkline>
            <x14:sparkline>
              <xm:f>Colegio!E35:I35</xm:f>
              <xm:sqref>L35</xm:sqref>
            </x14:sparkline>
            <x14:sparkline>
              <xm:f>Colegio!E36:I36</xm:f>
              <xm:sqref>L36</xm:sqref>
            </x14:sparkline>
            <x14:sparkline>
              <xm:f>Colegio!E37:I37</xm:f>
              <xm:sqref>L37</xm:sqref>
            </x14:sparkline>
            <x14:sparkline>
              <xm:f>Colegio!E38:I38</xm:f>
              <xm:sqref>L38</xm:sqref>
            </x14:sparkline>
            <x14:sparkline>
              <xm:f>Colegio!E39:I39</xm:f>
              <xm:sqref>L39</xm:sqref>
            </x14:sparkline>
          </x14:sparklines>
        </x14:sparklineGroup>
      </x14:sparklineGroup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R118"/>
  <sheetViews>
    <sheetView workbookViewId="0">
      <selection activeCell="N21" sqref="N21"/>
    </sheetView>
  </sheetViews>
  <sheetFormatPr baseColWidth="10" defaultColWidth="11.42578125" defaultRowHeight="12.75" x14ac:dyDescent="0.2"/>
  <cols>
    <col min="1" max="1" width="9.5703125" style="38" customWidth="1"/>
    <col min="2" max="2" width="21.85546875" style="38" customWidth="1"/>
    <col min="3" max="3" width="8.42578125" style="48" customWidth="1"/>
    <col min="4" max="4" width="15.85546875" style="38" customWidth="1"/>
    <col min="5" max="5" width="7.7109375" style="48" customWidth="1"/>
    <col min="6" max="6" width="26.42578125" style="38" bestFit="1" customWidth="1"/>
    <col min="7" max="7" width="16" style="38" customWidth="1"/>
    <col min="8" max="8" width="7.85546875" style="48" customWidth="1"/>
    <col min="9" max="9" width="14.140625" style="48" bestFit="1" customWidth="1"/>
    <col min="10" max="10" width="11.42578125" style="38"/>
    <col min="11" max="11" width="11.5703125" style="38" customWidth="1"/>
    <col min="12" max="12" width="12" style="38" customWidth="1"/>
    <col min="13" max="16384" width="11.42578125" style="38"/>
  </cols>
  <sheetData>
    <row r="1" spans="1:252" ht="13.5" customHeight="1" x14ac:dyDescent="0.2">
      <c r="A1" s="73" t="s">
        <v>63</v>
      </c>
      <c r="B1" s="36" t="s">
        <v>371</v>
      </c>
      <c r="C1" s="36" t="s">
        <v>372</v>
      </c>
      <c r="D1" s="36" t="s">
        <v>373</v>
      </c>
      <c r="E1" s="36" t="s">
        <v>374</v>
      </c>
      <c r="F1" s="36" t="s">
        <v>375</v>
      </c>
      <c r="G1" s="36" t="s">
        <v>376</v>
      </c>
      <c r="H1" s="36" t="s">
        <v>109</v>
      </c>
      <c r="I1" s="36" t="s">
        <v>377</v>
      </c>
      <c r="J1" s="36" t="s">
        <v>378</v>
      </c>
      <c r="K1" s="36" t="s">
        <v>379</v>
      </c>
      <c r="L1" s="37" t="s">
        <v>380</v>
      </c>
      <c r="M1" s="37" t="s">
        <v>381</v>
      </c>
      <c r="IR1" s="39"/>
    </row>
    <row r="2" spans="1:252" ht="13.5" customHeight="1" x14ac:dyDescent="0.2">
      <c r="A2" s="74" t="s">
        <v>382</v>
      </c>
      <c r="B2" s="41" t="s">
        <v>383</v>
      </c>
      <c r="C2" s="42" t="s">
        <v>384</v>
      </c>
      <c r="D2" s="72" t="str">
        <f>VLOOKUP(A2,BaseGeneral!$A$2:$E$109,5,0)</f>
        <v>Ana Uza</v>
      </c>
      <c r="E2" s="42">
        <v>25</v>
      </c>
      <c r="F2" s="41" t="s">
        <v>385</v>
      </c>
      <c r="G2" s="44">
        <v>40166</v>
      </c>
      <c r="H2" s="45" t="s">
        <v>386</v>
      </c>
      <c r="I2" s="42" t="s">
        <v>170</v>
      </c>
      <c r="J2" s="46">
        <v>3000</v>
      </c>
      <c r="K2" s="43"/>
    </row>
    <row r="3" spans="1:252" ht="13.5" customHeight="1" x14ac:dyDescent="0.2">
      <c r="A3" s="74" t="s">
        <v>387</v>
      </c>
      <c r="B3" s="41" t="s">
        <v>388</v>
      </c>
      <c r="C3" s="42" t="s">
        <v>384</v>
      </c>
      <c r="D3" s="72" t="str">
        <f>VLOOKUP(A3,BaseGeneral!$A$2:$E$109,5,0)</f>
        <v>Juan Mori</v>
      </c>
      <c r="E3" s="42">
        <v>24</v>
      </c>
      <c r="F3" s="41" t="s">
        <v>389</v>
      </c>
      <c r="G3" s="44">
        <v>41897</v>
      </c>
      <c r="H3" s="45" t="s">
        <v>390</v>
      </c>
      <c r="I3" s="42" t="s">
        <v>170</v>
      </c>
      <c r="J3" s="46">
        <v>4500</v>
      </c>
    </row>
    <row r="4" spans="1:252" ht="13.5" customHeight="1" x14ac:dyDescent="0.2">
      <c r="A4" s="74" t="s">
        <v>391</v>
      </c>
      <c r="B4" s="41" t="s">
        <v>392</v>
      </c>
      <c r="C4" s="42" t="s">
        <v>393</v>
      </c>
      <c r="D4" s="72" t="str">
        <f>VLOOKUP(A4,BaseGeneral!$A$2:$E$109,5,0)</f>
        <v>Katy Suarez</v>
      </c>
      <c r="E4" s="42">
        <v>21</v>
      </c>
      <c r="F4" s="41" t="s">
        <v>385</v>
      </c>
      <c r="G4" s="44">
        <v>40860</v>
      </c>
      <c r="H4" s="45" t="s">
        <v>394</v>
      </c>
      <c r="I4" s="42" t="s">
        <v>170</v>
      </c>
      <c r="J4" s="46">
        <v>2450</v>
      </c>
    </row>
    <row r="5" spans="1:252" ht="13.5" customHeight="1" x14ac:dyDescent="0.2">
      <c r="A5" s="74" t="s">
        <v>395</v>
      </c>
      <c r="B5" s="41" t="s">
        <v>396</v>
      </c>
      <c r="C5" s="42" t="s">
        <v>393</v>
      </c>
      <c r="D5" s="72" t="str">
        <f>VLOOKUP(A5,BaseGeneral!$A$2:$E$109,5,0)</f>
        <v>Miriam Huarez</v>
      </c>
      <c r="E5" s="42">
        <v>29</v>
      </c>
      <c r="F5" s="41" t="s">
        <v>397</v>
      </c>
      <c r="G5" s="44">
        <v>42005</v>
      </c>
      <c r="H5" s="45" t="s">
        <v>394</v>
      </c>
      <c r="I5" s="42" t="s">
        <v>170</v>
      </c>
      <c r="J5" s="46">
        <v>3540</v>
      </c>
    </row>
    <row r="6" spans="1:252" ht="13.5" customHeight="1" x14ac:dyDescent="0.2">
      <c r="A6" s="74" t="s">
        <v>398</v>
      </c>
      <c r="B6" s="41" t="s">
        <v>399</v>
      </c>
      <c r="C6" s="42" t="s">
        <v>400</v>
      </c>
      <c r="D6" s="72" t="str">
        <f>VLOOKUP(A6,BaseGeneral!$A$2:$E$109,5,0)</f>
        <v>Gloria Santos</v>
      </c>
      <c r="E6" s="42">
        <v>31</v>
      </c>
      <c r="F6" s="41" t="s">
        <v>401</v>
      </c>
      <c r="G6" s="44">
        <v>40975</v>
      </c>
      <c r="H6" s="45" t="s">
        <v>390</v>
      </c>
      <c r="I6" s="42" t="s">
        <v>170</v>
      </c>
      <c r="J6" s="46">
        <v>1235</v>
      </c>
    </row>
    <row r="7" spans="1:252" ht="13.5" customHeight="1" x14ac:dyDescent="0.2">
      <c r="A7" s="74" t="s">
        <v>402</v>
      </c>
      <c r="B7" s="41" t="s">
        <v>403</v>
      </c>
      <c r="C7" s="42" t="s">
        <v>400</v>
      </c>
      <c r="D7" s="72" t="str">
        <f>VLOOKUP(A7,BaseGeneral!$A$2:$E$109,5,0)</f>
        <v>Carlos Ruiz</v>
      </c>
      <c r="E7" s="42">
        <v>30</v>
      </c>
      <c r="F7" s="41" t="s">
        <v>404</v>
      </c>
      <c r="G7" s="44">
        <v>39957</v>
      </c>
      <c r="H7" s="45" t="s">
        <v>390</v>
      </c>
      <c r="I7" s="42" t="s">
        <v>170</v>
      </c>
      <c r="J7" s="46">
        <v>3420</v>
      </c>
    </row>
    <row r="8" spans="1:252" ht="13.5" customHeight="1" x14ac:dyDescent="0.2">
      <c r="A8" s="74" t="s">
        <v>405</v>
      </c>
      <c r="B8" s="41" t="s">
        <v>406</v>
      </c>
      <c r="C8" s="42" t="s">
        <v>400</v>
      </c>
      <c r="D8" s="72" t="str">
        <f>VLOOKUP(A8,BaseGeneral!$A$2:$E$109,5,0)</f>
        <v>Pedro Santos</v>
      </c>
      <c r="E8" s="42">
        <v>21</v>
      </c>
      <c r="F8" s="41" t="s">
        <v>385</v>
      </c>
      <c r="G8" s="44">
        <v>42136</v>
      </c>
      <c r="H8" s="45" t="s">
        <v>390</v>
      </c>
      <c r="I8" s="42" t="s">
        <v>170</v>
      </c>
      <c r="J8" s="46">
        <v>2360</v>
      </c>
    </row>
    <row r="9" spans="1:252" ht="13.5" customHeight="1" x14ac:dyDescent="0.2">
      <c r="A9" s="74" t="s">
        <v>407</v>
      </c>
      <c r="B9" s="41" t="s">
        <v>408</v>
      </c>
      <c r="C9" s="42" t="s">
        <v>393</v>
      </c>
      <c r="D9" s="72" t="str">
        <f>VLOOKUP(A9,BaseGeneral!$A$2:$E$109,5,0)</f>
        <v>Monica Muro</v>
      </c>
      <c r="E9" s="42">
        <v>29</v>
      </c>
      <c r="F9" s="41" t="s">
        <v>397</v>
      </c>
      <c r="G9" s="44">
        <v>32997</v>
      </c>
      <c r="H9" s="45" t="s">
        <v>390</v>
      </c>
      <c r="I9" s="42" t="s">
        <v>170</v>
      </c>
      <c r="J9" s="46">
        <v>3480</v>
      </c>
    </row>
    <row r="10" spans="1:252" ht="13.5" customHeight="1" x14ac:dyDescent="0.2">
      <c r="A10" s="74" t="s">
        <v>409</v>
      </c>
      <c r="B10" s="41" t="s">
        <v>410</v>
      </c>
      <c r="C10" s="42" t="s">
        <v>393</v>
      </c>
      <c r="D10" s="72" t="str">
        <f>VLOOKUP(A10,BaseGeneral!$A$2:$E$109,5,0)</f>
        <v>Carlos Soto</v>
      </c>
      <c r="E10" s="42">
        <v>21</v>
      </c>
      <c r="F10" s="41" t="s">
        <v>385</v>
      </c>
      <c r="G10" s="44">
        <v>41364</v>
      </c>
      <c r="H10" s="45" t="s">
        <v>386</v>
      </c>
      <c r="I10" s="42" t="s">
        <v>170</v>
      </c>
      <c r="J10" s="46">
        <v>2560</v>
      </c>
    </row>
    <row r="11" spans="1:252" ht="13.5" customHeight="1" x14ac:dyDescent="0.2">
      <c r="A11" s="74" t="s">
        <v>411</v>
      </c>
      <c r="B11" s="41" t="s">
        <v>412</v>
      </c>
      <c r="C11" s="42" t="s">
        <v>393</v>
      </c>
      <c r="D11" s="72" t="str">
        <f>VLOOKUP(A11,BaseGeneral!$A$2:$E$109,5,0)</f>
        <v>Jose Olivares</v>
      </c>
      <c r="E11" s="42">
        <v>21</v>
      </c>
      <c r="F11" s="41" t="s">
        <v>404</v>
      </c>
      <c r="G11" s="44">
        <v>41327</v>
      </c>
      <c r="H11" s="45" t="s">
        <v>413</v>
      </c>
      <c r="I11" s="42" t="s">
        <v>170</v>
      </c>
      <c r="J11" s="46">
        <v>1250</v>
      </c>
    </row>
    <row r="12" spans="1:252" ht="13.5" customHeight="1" x14ac:dyDescent="0.2">
      <c r="A12" s="74" t="s">
        <v>414</v>
      </c>
      <c r="B12" s="41" t="s">
        <v>415</v>
      </c>
      <c r="C12" s="42" t="s">
        <v>416</v>
      </c>
      <c r="D12" s="72" t="str">
        <f>VLOOKUP(A12,BaseGeneral!$A$2:$E$109,5,0)</f>
        <v>Carlos Diaz</v>
      </c>
      <c r="E12" s="42">
        <v>20</v>
      </c>
      <c r="F12" s="41" t="s">
        <v>417</v>
      </c>
      <c r="G12" s="44">
        <v>41862</v>
      </c>
      <c r="H12" s="45" t="s">
        <v>386</v>
      </c>
      <c r="I12" s="42" t="s">
        <v>170</v>
      </c>
      <c r="J12" s="46">
        <v>2390</v>
      </c>
    </row>
    <row r="13" spans="1:252" ht="13.5" customHeight="1" x14ac:dyDescent="0.2">
      <c r="A13" s="74" t="s">
        <v>418</v>
      </c>
      <c r="B13" s="41" t="s">
        <v>419</v>
      </c>
      <c r="C13" s="42" t="s">
        <v>416</v>
      </c>
      <c r="D13" s="72" t="str">
        <f>VLOOKUP(A13,BaseGeneral!$A$2:$E$109,5,0)</f>
        <v>Ivan Ramirez</v>
      </c>
      <c r="E13" s="42">
        <v>20</v>
      </c>
      <c r="F13" s="41" t="s">
        <v>404</v>
      </c>
      <c r="G13" s="44">
        <v>41513</v>
      </c>
      <c r="H13" s="45" t="s">
        <v>413</v>
      </c>
      <c r="I13" s="42" t="s">
        <v>170</v>
      </c>
      <c r="J13" s="46">
        <v>1560</v>
      </c>
    </row>
    <row r="14" spans="1:252" ht="13.5" customHeight="1" x14ac:dyDescent="0.2">
      <c r="A14" s="74" t="s">
        <v>420</v>
      </c>
      <c r="B14" s="41" t="s">
        <v>421</v>
      </c>
      <c r="C14" s="42" t="s">
        <v>416</v>
      </c>
      <c r="D14" s="72" t="str">
        <f>VLOOKUP(A14,BaseGeneral!$A$2:$E$109,5,0)</f>
        <v>Luis Quintero</v>
      </c>
      <c r="E14" s="42">
        <v>19</v>
      </c>
      <c r="F14" s="41" t="s">
        <v>385</v>
      </c>
      <c r="G14" s="44">
        <v>41392</v>
      </c>
      <c r="H14" s="45" t="s">
        <v>386</v>
      </c>
      <c r="I14" s="42" t="s">
        <v>170</v>
      </c>
      <c r="J14" s="46">
        <v>1650</v>
      </c>
    </row>
    <row r="15" spans="1:252" ht="13.5" customHeight="1" x14ac:dyDescent="0.2">
      <c r="A15" s="74" t="s">
        <v>422</v>
      </c>
      <c r="B15" s="41" t="s">
        <v>423</v>
      </c>
      <c r="C15" s="42" t="s">
        <v>424</v>
      </c>
      <c r="D15" s="72" t="str">
        <f>VLOOKUP(A15,BaseGeneral!$A$2:$E$109,5,0)</f>
        <v>Maria Riquelme</v>
      </c>
      <c r="E15" s="42">
        <v>23</v>
      </c>
      <c r="F15" s="41" t="s">
        <v>401</v>
      </c>
      <c r="G15" s="44">
        <v>41037</v>
      </c>
      <c r="H15" s="45" t="s">
        <v>413</v>
      </c>
      <c r="I15" s="42" t="s">
        <v>170</v>
      </c>
      <c r="J15" s="46">
        <v>1480</v>
      </c>
    </row>
    <row r="16" spans="1:252" ht="13.5" customHeight="1" x14ac:dyDescent="0.2">
      <c r="A16" s="74" t="s">
        <v>425</v>
      </c>
      <c r="B16" s="41" t="s">
        <v>426</v>
      </c>
      <c r="C16" s="42" t="s">
        <v>424</v>
      </c>
      <c r="D16" s="72" t="str">
        <f>VLOOKUP(A16,BaseGeneral!$A$2:$E$109,5,0)</f>
        <v>Angel Suarez</v>
      </c>
      <c r="E16" s="42">
        <v>24</v>
      </c>
      <c r="F16" s="41" t="s">
        <v>427</v>
      </c>
      <c r="G16" s="44">
        <v>40143</v>
      </c>
      <c r="H16" s="45" t="s">
        <v>413</v>
      </c>
      <c r="I16" s="42" t="s">
        <v>170</v>
      </c>
      <c r="J16" s="46">
        <v>1380</v>
      </c>
    </row>
    <row r="17" spans="1:10" ht="13.5" customHeight="1" x14ac:dyDescent="0.2">
      <c r="A17" s="74" t="s">
        <v>428</v>
      </c>
      <c r="B17" s="41" t="s">
        <v>429</v>
      </c>
      <c r="C17" s="42" t="s">
        <v>424</v>
      </c>
      <c r="D17" s="72" t="str">
        <f>VLOOKUP(A17,BaseGeneral!$A$2:$E$109,5,0)</f>
        <v>Mario Robles</v>
      </c>
      <c r="E17" s="42">
        <v>21</v>
      </c>
      <c r="F17" s="41" t="s">
        <v>385</v>
      </c>
      <c r="G17" s="44">
        <v>40653</v>
      </c>
      <c r="H17" s="45" t="s">
        <v>394</v>
      </c>
      <c r="I17" s="42" t="s">
        <v>170</v>
      </c>
      <c r="J17" s="46">
        <v>1200</v>
      </c>
    </row>
    <row r="18" spans="1:10" ht="13.5" customHeight="1" x14ac:dyDescent="0.2">
      <c r="A18" s="74" t="s">
        <v>430</v>
      </c>
      <c r="B18" s="41" t="s">
        <v>431</v>
      </c>
      <c r="C18" s="42" t="s">
        <v>424</v>
      </c>
      <c r="D18" s="72" t="str">
        <f>VLOOKUP(A18,BaseGeneral!$A$2:$E$109,5,0)</f>
        <v>Yang Wang</v>
      </c>
      <c r="E18" s="42">
        <v>25</v>
      </c>
      <c r="F18" s="41" t="s">
        <v>385</v>
      </c>
      <c r="G18" s="44">
        <v>32881</v>
      </c>
      <c r="H18" s="45" t="s">
        <v>394</v>
      </c>
      <c r="I18" s="42" t="s">
        <v>146</v>
      </c>
      <c r="J18" s="46">
        <v>1700</v>
      </c>
    </row>
    <row r="19" spans="1:10" ht="13.5" customHeight="1" x14ac:dyDescent="0.2">
      <c r="A19" s="74" t="s">
        <v>432</v>
      </c>
      <c r="B19" s="41" t="s">
        <v>433</v>
      </c>
      <c r="C19" s="42" t="s">
        <v>416</v>
      </c>
      <c r="D19" s="72" t="str">
        <f>VLOOKUP(A19,BaseGeneral!$A$2:$E$109,5,0)</f>
        <v>Pedro Afonso</v>
      </c>
      <c r="E19" s="42">
        <v>23</v>
      </c>
      <c r="F19" s="41" t="s">
        <v>434</v>
      </c>
      <c r="G19" s="44">
        <v>42536</v>
      </c>
      <c r="H19" s="45" t="s">
        <v>386</v>
      </c>
      <c r="I19" s="42" t="s">
        <v>247</v>
      </c>
      <c r="J19" s="46">
        <v>1340</v>
      </c>
    </row>
    <row r="20" spans="1:10" ht="13.5" customHeight="1" x14ac:dyDescent="0.2">
      <c r="A20" s="74" t="s">
        <v>435</v>
      </c>
      <c r="B20" s="41" t="s">
        <v>436</v>
      </c>
      <c r="C20" s="42" t="s">
        <v>416</v>
      </c>
      <c r="D20" s="72" t="str">
        <f>VLOOKUP(A20,BaseGeneral!$A$2:$E$109,5,0)</f>
        <v>Sven Ottlieb</v>
      </c>
      <c r="E20" s="42">
        <v>23</v>
      </c>
      <c r="F20" s="41" t="s">
        <v>417</v>
      </c>
      <c r="G20" s="44">
        <v>41848</v>
      </c>
      <c r="H20" s="45" t="s">
        <v>386</v>
      </c>
      <c r="I20" s="42" t="s">
        <v>261</v>
      </c>
      <c r="J20" s="46">
        <v>2390</v>
      </c>
    </row>
    <row r="21" spans="1:10" ht="13.5" customHeight="1" x14ac:dyDescent="0.2">
      <c r="A21" s="74" t="s">
        <v>437</v>
      </c>
      <c r="B21" s="41" t="s">
        <v>438</v>
      </c>
      <c r="C21" s="42" t="s">
        <v>416</v>
      </c>
      <c r="D21" s="72" t="str">
        <f>VLOOKUP(A21,BaseGeneral!$A$2:$E$109,5,0)</f>
        <v>Janine Labrune</v>
      </c>
      <c r="E21" s="42">
        <v>21</v>
      </c>
      <c r="F21" s="41" t="s">
        <v>385</v>
      </c>
      <c r="G21" s="44">
        <v>40085</v>
      </c>
      <c r="H21" s="45" t="s">
        <v>390</v>
      </c>
      <c r="I21" s="42" t="s">
        <v>218</v>
      </c>
      <c r="J21" s="46">
        <v>2760</v>
      </c>
    </row>
    <row r="22" spans="1:10" ht="13.5" customHeight="1" x14ac:dyDescent="0.2">
      <c r="A22" s="74" t="s">
        <v>439</v>
      </c>
      <c r="B22" s="41" t="s">
        <v>440</v>
      </c>
      <c r="C22" s="42" t="s">
        <v>416</v>
      </c>
      <c r="D22" s="72" t="str">
        <f>VLOOKUP(A22,BaseGeneral!$A$2:$E$109,5,0)</f>
        <v>Ann Devon</v>
      </c>
      <c r="E22" s="42">
        <v>21</v>
      </c>
      <c r="F22" s="41" t="s">
        <v>441</v>
      </c>
      <c r="G22" s="44">
        <v>36533</v>
      </c>
      <c r="H22" s="45" t="s">
        <v>390</v>
      </c>
      <c r="I22" s="42" t="s">
        <v>442</v>
      </c>
      <c r="J22" s="46">
        <v>3570</v>
      </c>
    </row>
    <row r="23" spans="1:10" ht="13.5" customHeight="1" x14ac:dyDescent="0.2">
      <c r="A23" s="74" t="s">
        <v>443</v>
      </c>
      <c r="B23" s="41" t="s">
        <v>444</v>
      </c>
      <c r="C23" s="42" t="s">
        <v>393</v>
      </c>
      <c r="D23" s="72" t="str">
        <f>VLOOKUP(A23,BaseGeneral!$A$2:$E$109,5,0)</f>
        <v>Roland Mendel</v>
      </c>
      <c r="E23" s="42">
        <v>21</v>
      </c>
      <c r="F23" s="41" t="s">
        <v>445</v>
      </c>
      <c r="G23" s="44">
        <v>35747</v>
      </c>
      <c r="H23" s="45" t="s">
        <v>390</v>
      </c>
      <c r="I23" s="42" t="s">
        <v>255</v>
      </c>
      <c r="J23" s="46">
        <v>3170</v>
      </c>
    </row>
    <row r="24" spans="1:10" ht="13.5" customHeight="1" x14ac:dyDescent="0.2">
      <c r="A24" s="74" t="s">
        <v>446</v>
      </c>
      <c r="B24" s="41" t="s">
        <v>447</v>
      </c>
      <c r="C24" s="42" t="s">
        <v>393</v>
      </c>
      <c r="D24" s="72" t="str">
        <f>VLOOKUP(A24,BaseGeneral!$A$2:$E$109,5,0)</f>
        <v>Aria Cruz</v>
      </c>
      <c r="E24" s="42">
        <v>22</v>
      </c>
      <c r="F24" s="41" t="s">
        <v>448</v>
      </c>
      <c r="G24" s="44">
        <v>41899</v>
      </c>
      <c r="H24" s="45" t="s">
        <v>394</v>
      </c>
      <c r="I24" s="42" t="s">
        <v>247</v>
      </c>
      <c r="J24" s="46">
        <v>3560</v>
      </c>
    </row>
    <row r="25" spans="1:10" ht="13.5" customHeight="1" x14ac:dyDescent="0.2">
      <c r="A25" s="74" t="s">
        <v>449</v>
      </c>
      <c r="B25" s="41" t="s">
        <v>450</v>
      </c>
      <c r="C25" s="42" t="s">
        <v>393</v>
      </c>
      <c r="D25" s="72" t="str">
        <f>VLOOKUP(A25,BaseGeneral!$A$2:$E$109,5,0)</f>
        <v>Diego Roel</v>
      </c>
      <c r="E25" s="42">
        <v>20</v>
      </c>
      <c r="F25" s="41" t="s">
        <v>451</v>
      </c>
      <c r="G25" s="44">
        <v>39878</v>
      </c>
      <c r="H25" s="45" t="s">
        <v>394</v>
      </c>
      <c r="I25" s="42" t="s">
        <v>221</v>
      </c>
      <c r="J25" s="46">
        <v>2450</v>
      </c>
    </row>
    <row r="26" spans="1:10" ht="13.5" customHeight="1" x14ac:dyDescent="0.2">
      <c r="A26" s="74" t="s">
        <v>452</v>
      </c>
      <c r="B26" s="41" t="s">
        <v>453</v>
      </c>
      <c r="C26" s="42" t="s">
        <v>393</v>
      </c>
      <c r="D26" s="72" t="str">
        <f>VLOOKUP(A26,BaseGeneral!$A$2:$E$109,5,0)</f>
        <v>Martine Rancé</v>
      </c>
      <c r="E26" s="42">
        <v>19</v>
      </c>
      <c r="F26" s="41" t="s">
        <v>454</v>
      </c>
      <c r="G26" s="44">
        <v>40729</v>
      </c>
      <c r="H26" s="45" t="s">
        <v>394</v>
      </c>
      <c r="I26" s="42" t="s">
        <v>218</v>
      </c>
      <c r="J26" s="46">
        <v>3450</v>
      </c>
    </row>
    <row r="27" spans="1:10" ht="13.5" customHeight="1" x14ac:dyDescent="0.2">
      <c r="A27" s="74" t="s">
        <v>455</v>
      </c>
      <c r="B27" s="41" t="s">
        <v>456</v>
      </c>
      <c r="C27" s="42" t="s">
        <v>424</v>
      </c>
      <c r="D27" s="72" t="str">
        <f>VLOOKUP(A27,BaseGeneral!$A$2:$E$109,5,0)</f>
        <v>Maria Larsson</v>
      </c>
      <c r="E27" s="42">
        <v>19</v>
      </c>
      <c r="F27" s="41" t="s">
        <v>385</v>
      </c>
      <c r="G27" s="44">
        <v>32966</v>
      </c>
      <c r="H27" s="45" t="s">
        <v>394</v>
      </c>
      <c r="I27" s="42" t="s">
        <v>148</v>
      </c>
      <c r="J27" s="46">
        <v>2350</v>
      </c>
    </row>
    <row r="28" spans="1:10" ht="13.5" customHeight="1" x14ac:dyDescent="0.2">
      <c r="A28" s="74" t="s">
        <v>457</v>
      </c>
      <c r="B28" s="41" t="s">
        <v>458</v>
      </c>
      <c r="C28" s="42" t="s">
        <v>384</v>
      </c>
      <c r="D28" s="72" t="str">
        <f>VLOOKUP(A28,BaseGeneral!$A$2:$E$109,5,0)</f>
        <v>Peter Franken</v>
      </c>
      <c r="E28" s="42">
        <v>19</v>
      </c>
      <c r="F28" s="41" t="s">
        <v>459</v>
      </c>
      <c r="G28" s="44">
        <v>42220</v>
      </c>
      <c r="H28" s="45" t="s">
        <v>394</v>
      </c>
      <c r="I28" s="42" t="s">
        <v>261</v>
      </c>
      <c r="J28" s="46">
        <v>1230</v>
      </c>
    </row>
    <row r="29" spans="1:10" ht="13.5" customHeight="1" x14ac:dyDescent="0.2">
      <c r="A29" s="74" t="s">
        <v>460</v>
      </c>
      <c r="B29" s="41" t="s">
        <v>461</v>
      </c>
      <c r="C29" s="42" t="s">
        <v>400</v>
      </c>
      <c r="D29" s="72" t="str">
        <f>VLOOKUP(A29,BaseGeneral!$A$2:$E$109,5,0)</f>
        <v>Carine Schmitt</v>
      </c>
      <c r="E29" s="42">
        <v>18</v>
      </c>
      <c r="F29" s="41" t="s">
        <v>459</v>
      </c>
      <c r="G29" s="44">
        <v>35552</v>
      </c>
      <c r="H29" s="45" t="s">
        <v>386</v>
      </c>
      <c r="I29" s="42" t="s">
        <v>218</v>
      </c>
      <c r="J29" s="46">
        <v>4350</v>
      </c>
    </row>
    <row r="30" spans="1:10" ht="13.5" customHeight="1" x14ac:dyDescent="0.2">
      <c r="A30" s="74" t="s">
        <v>462</v>
      </c>
      <c r="B30" s="41" t="s">
        <v>463</v>
      </c>
      <c r="C30" s="42" t="s">
        <v>424</v>
      </c>
      <c r="D30" s="72" t="str">
        <f>VLOOKUP(A30,BaseGeneral!$A$2:$E$109,5,0)</f>
        <v>Paolo Accorti</v>
      </c>
      <c r="E30" s="42">
        <v>18</v>
      </c>
      <c r="F30" s="41" t="s">
        <v>464</v>
      </c>
      <c r="G30" s="44">
        <v>41018</v>
      </c>
      <c r="H30" s="45" t="s">
        <v>386</v>
      </c>
      <c r="I30" s="42" t="s">
        <v>203</v>
      </c>
      <c r="J30" s="46">
        <v>2360</v>
      </c>
    </row>
    <row r="31" spans="1:10" ht="13.5" customHeight="1" x14ac:dyDescent="0.2">
      <c r="A31" s="74" t="s">
        <v>465</v>
      </c>
      <c r="B31" s="41" t="s">
        <v>466</v>
      </c>
      <c r="C31" s="42" t="s">
        <v>416</v>
      </c>
      <c r="D31" s="72" t="str">
        <f>VLOOKUP(A31,BaseGeneral!$A$2:$E$109,5,0)</f>
        <v>Lino Rodriguez</v>
      </c>
      <c r="E31" s="42">
        <v>20</v>
      </c>
      <c r="F31" s="41" t="s">
        <v>445</v>
      </c>
      <c r="G31" s="44">
        <v>41362</v>
      </c>
      <c r="H31" s="45" t="s">
        <v>386</v>
      </c>
      <c r="I31" s="42" t="s">
        <v>168</v>
      </c>
      <c r="J31" s="46">
        <v>4350</v>
      </c>
    </row>
    <row r="32" spans="1:10" ht="13.5" customHeight="1" x14ac:dyDescent="0.2">
      <c r="A32" s="74" t="s">
        <v>467</v>
      </c>
      <c r="B32" s="41" t="s">
        <v>468</v>
      </c>
      <c r="C32" s="42" t="s">
        <v>424</v>
      </c>
      <c r="D32" s="72" t="str">
        <f>VLOOKUP(A32,BaseGeneral!$A$2:$E$109,5,0)</f>
        <v>Eduardo Saavedra</v>
      </c>
      <c r="E32" s="42">
        <v>20</v>
      </c>
      <c r="F32" s="41" t="s">
        <v>459</v>
      </c>
      <c r="G32" s="44">
        <v>41224</v>
      </c>
      <c r="H32" s="45" t="s">
        <v>413</v>
      </c>
      <c r="I32" s="42" t="s">
        <v>221</v>
      </c>
      <c r="J32" s="46">
        <v>3670</v>
      </c>
    </row>
    <row r="33" spans="1:10" ht="13.5" customHeight="1" x14ac:dyDescent="0.2">
      <c r="A33" s="74" t="s">
        <v>469</v>
      </c>
      <c r="B33" s="41" t="s">
        <v>470</v>
      </c>
      <c r="C33" s="42" t="s">
        <v>400</v>
      </c>
      <c r="D33" s="72" t="str">
        <f>VLOOKUP(A33,BaseGeneral!$A$2:$E$109,5,0)</f>
        <v>José Pedro Freyre</v>
      </c>
      <c r="E33" s="42">
        <v>21</v>
      </c>
      <c r="F33" s="41" t="s">
        <v>445</v>
      </c>
      <c r="G33" s="44">
        <v>33201</v>
      </c>
      <c r="H33" s="45" t="s">
        <v>413</v>
      </c>
      <c r="I33" s="42" t="s">
        <v>221</v>
      </c>
      <c r="J33" s="46">
        <v>1250</v>
      </c>
    </row>
    <row r="34" spans="1:10" ht="13.5" customHeight="1" x14ac:dyDescent="0.2">
      <c r="A34" s="74" t="s">
        <v>471</v>
      </c>
      <c r="B34" s="41" t="s">
        <v>472</v>
      </c>
      <c r="C34" s="42" t="s">
        <v>384</v>
      </c>
      <c r="D34" s="72" t="str">
        <f>VLOOKUP(A34,BaseGeneral!$A$2:$E$109,5,0)</f>
        <v>André Fonseca</v>
      </c>
      <c r="E34" s="42">
        <v>21</v>
      </c>
      <c r="F34" s="41" t="s">
        <v>434</v>
      </c>
      <c r="G34" s="44">
        <v>41255</v>
      </c>
      <c r="H34" s="45" t="s">
        <v>413</v>
      </c>
      <c r="I34" s="42" t="s">
        <v>247</v>
      </c>
      <c r="J34" s="46">
        <v>4390</v>
      </c>
    </row>
    <row r="35" spans="1:10" ht="13.5" customHeight="1" x14ac:dyDescent="0.2">
      <c r="A35" s="74" t="s">
        <v>473</v>
      </c>
      <c r="B35" s="41" t="s">
        <v>474</v>
      </c>
      <c r="C35" s="42" t="s">
        <v>400</v>
      </c>
      <c r="D35" s="72" t="str">
        <f>VLOOKUP(A35,BaseGeneral!$A$2:$E$109,5,0)</f>
        <v>Howard Snyder</v>
      </c>
      <c r="E35" s="42">
        <v>22</v>
      </c>
      <c r="F35" s="41" t="s">
        <v>459</v>
      </c>
      <c r="G35" s="44">
        <v>42380</v>
      </c>
      <c r="H35" s="45" t="s">
        <v>413</v>
      </c>
      <c r="I35" s="42" t="s">
        <v>475</v>
      </c>
      <c r="J35" s="46">
        <v>1250</v>
      </c>
    </row>
    <row r="36" spans="1:10" ht="13.5" customHeight="1" x14ac:dyDescent="0.2">
      <c r="A36" s="74" t="s">
        <v>476</v>
      </c>
      <c r="B36" s="41" t="s">
        <v>477</v>
      </c>
      <c r="C36" s="42" t="s">
        <v>424</v>
      </c>
      <c r="D36" s="72" t="str">
        <f>VLOOKUP(A36,BaseGeneral!$A$2:$E$109,5,0)</f>
        <v>Manuel Pereira</v>
      </c>
      <c r="E36" s="42">
        <v>23</v>
      </c>
      <c r="F36" s="41" t="s">
        <v>385</v>
      </c>
      <c r="G36" s="44">
        <v>40101</v>
      </c>
      <c r="H36" s="45" t="s">
        <v>390</v>
      </c>
      <c r="I36" s="42" t="s">
        <v>123</v>
      </c>
      <c r="J36" s="46">
        <v>3590</v>
      </c>
    </row>
    <row r="37" spans="1:10" ht="13.5" customHeight="1" x14ac:dyDescent="0.2">
      <c r="A37" s="74" t="s">
        <v>478</v>
      </c>
      <c r="B37" s="41" t="s">
        <v>479</v>
      </c>
      <c r="C37" s="42" t="s">
        <v>416</v>
      </c>
      <c r="D37" s="72" t="str">
        <f>VLOOKUP(A37,BaseGeneral!$A$2:$E$109,5,0)</f>
        <v>Mario Pontes</v>
      </c>
      <c r="E37" s="42">
        <v>23</v>
      </c>
      <c r="F37" s="41" t="s">
        <v>451</v>
      </c>
      <c r="G37" s="44">
        <v>36857</v>
      </c>
      <c r="H37" s="45" t="s">
        <v>390</v>
      </c>
      <c r="I37" s="42" t="s">
        <v>247</v>
      </c>
      <c r="J37" s="46">
        <v>2670</v>
      </c>
    </row>
    <row r="38" spans="1:10" ht="13.5" customHeight="1" x14ac:dyDescent="0.2">
      <c r="A38" s="74" t="s">
        <v>480</v>
      </c>
      <c r="B38" s="41" t="s">
        <v>481</v>
      </c>
      <c r="C38" s="42" t="s">
        <v>424</v>
      </c>
      <c r="D38" s="72" t="str">
        <f>VLOOKUP(A38,BaseGeneral!$A$2:$E$109,5,0)</f>
        <v>Carlos Hernández</v>
      </c>
      <c r="E38" s="42">
        <v>25</v>
      </c>
      <c r="F38" s="41" t="s">
        <v>464</v>
      </c>
      <c r="G38" s="44">
        <v>36793</v>
      </c>
      <c r="H38" s="45" t="s">
        <v>390</v>
      </c>
      <c r="I38" s="42" t="s">
        <v>123</v>
      </c>
      <c r="J38" s="46">
        <v>2560</v>
      </c>
    </row>
    <row r="39" spans="1:10" ht="13.5" customHeight="1" x14ac:dyDescent="0.2">
      <c r="A39" s="74" t="s">
        <v>482</v>
      </c>
      <c r="B39" s="41" t="s">
        <v>483</v>
      </c>
      <c r="C39" s="42" t="s">
        <v>393</v>
      </c>
      <c r="D39" s="72" t="str">
        <f>VLOOKUP(A39,BaseGeneral!$A$2:$E$109,5,0)</f>
        <v>Yoshi Latimer</v>
      </c>
      <c r="E39" s="42">
        <v>25</v>
      </c>
      <c r="F39" s="41" t="s">
        <v>464</v>
      </c>
      <c r="G39" s="44">
        <v>41125</v>
      </c>
      <c r="H39" s="45" t="s">
        <v>390</v>
      </c>
      <c r="I39" s="42" t="s">
        <v>475</v>
      </c>
      <c r="J39" s="46">
        <v>3670</v>
      </c>
    </row>
    <row r="40" spans="1:10" ht="13.5" customHeight="1" x14ac:dyDescent="0.2">
      <c r="A40" s="74" t="s">
        <v>484</v>
      </c>
      <c r="B40" s="41" t="s">
        <v>485</v>
      </c>
      <c r="C40" s="42" t="s">
        <v>424</v>
      </c>
      <c r="D40" s="72" t="str">
        <f>VLOOKUP(A40,BaseGeneral!$A$2:$E$109,5,0)</f>
        <v>Patricia Mckenna</v>
      </c>
      <c r="E40" s="42">
        <v>21</v>
      </c>
      <c r="F40" s="41" t="s">
        <v>434</v>
      </c>
      <c r="G40" s="44">
        <v>41522</v>
      </c>
      <c r="H40" s="45" t="s">
        <v>394</v>
      </c>
      <c r="I40" s="42" t="s">
        <v>486</v>
      </c>
      <c r="J40" s="46">
        <v>2890</v>
      </c>
    </row>
    <row r="41" spans="1:10" ht="13.5" customHeight="1" x14ac:dyDescent="0.2">
      <c r="A41" s="74" t="s">
        <v>487</v>
      </c>
      <c r="B41" s="41" t="s">
        <v>488</v>
      </c>
      <c r="C41" s="42" t="s">
        <v>400</v>
      </c>
      <c r="D41" s="72" t="str">
        <f>VLOOKUP(A41,BaseGeneral!$A$2:$E$109,5,0)</f>
        <v>Helen Bennett</v>
      </c>
      <c r="E41" s="42">
        <v>21</v>
      </c>
      <c r="F41" s="41" t="s">
        <v>459</v>
      </c>
      <c r="G41" s="44">
        <v>42555</v>
      </c>
      <c r="H41" s="45" t="s">
        <v>394</v>
      </c>
      <c r="I41" s="42" t="s">
        <v>442</v>
      </c>
      <c r="J41" s="46">
        <v>3450</v>
      </c>
    </row>
    <row r="42" spans="1:10" ht="13.5" customHeight="1" x14ac:dyDescent="0.2">
      <c r="A42" s="74" t="s">
        <v>489</v>
      </c>
      <c r="B42" s="41" t="s">
        <v>490</v>
      </c>
      <c r="C42" s="42" t="s">
        <v>393</v>
      </c>
      <c r="D42" s="72" t="str">
        <f>VLOOKUP(A42,BaseGeneral!$A$2:$E$109,5,0)</f>
        <v>Philip Cramer</v>
      </c>
      <c r="E42" s="42">
        <v>19</v>
      </c>
      <c r="F42" s="41" t="s">
        <v>434</v>
      </c>
      <c r="G42" s="44">
        <v>36722</v>
      </c>
      <c r="H42" s="45" t="s">
        <v>394</v>
      </c>
      <c r="I42" s="42" t="s">
        <v>261</v>
      </c>
      <c r="J42" s="46">
        <v>1250</v>
      </c>
    </row>
    <row r="43" spans="1:10" ht="13.5" customHeight="1" x14ac:dyDescent="0.2">
      <c r="A43" s="74" t="s">
        <v>491</v>
      </c>
      <c r="B43" s="41" t="s">
        <v>492</v>
      </c>
      <c r="C43" s="42" t="s">
        <v>424</v>
      </c>
      <c r="D43" s="72" t="str">
        <f>VLOOKUP(A43,BaseGeneral!$A$2:$E$109,5,0)</f>
        <v>Daniel Tonini</v>
      </c>
      <c r="E43" s="42">
        <v>19</v>
      </c>
      <c r="F43" s="41" t="s">
        <v>464</v>
      </c>
      <c r="G43" s="44">
        <v>35847</v>
      </c>
      <c r="H43" s="45" t="s">
        <v>386</v>
      </c>
      <c r="I43" s="42" t="s">
        <v>218</v>
      </c>
      <c r="J43" s="46">
        <v>3210</v>
      </c>
    </row>
    <row r="44" spans="1:10" ht="13.5" customHeight="1" x14ac:dyDescent="0.2">
      <c r="A44" s="74" t="s">
        <v>493</v>
      </c>
      <c r="B44" s="41" t="s">
        <v>494</v>
      </c>
      <c r="C44" s="42" t="s">
        <v>393</v>
      </c>
      <c r="D44" s="72" t="str">
        <f>VLOOKUP(A44,BaseGeneral!$A$2:$E$109,5,0)</f>
        <v>Annette Roulet</v>
      </c>
      <c r="E44" s="42">
        <v>20</v>
      </c>
      <c r="F44" s="41" t="s">
        <v>445</v>
      </c>
      <c r="G44" s="44">
        <v>41666</v>
      </c>
      <c r="H44" s="45" t="s">
        <v>386</v>
      </c>
      <c r="I44" s="42" t="s">
        <v>218</v>
      </c>
      <c r="J44" s="46">
        <v>3490</v>
      </c>
    </row>
    <row r="45" spans="1:10" ht="13.5" customHeight="1" x14ac:dyDescent="0.2">
      <c r="A45" s="74" t="s">
        <v>495</v>
      </c>
      <c r="B45" s="41" t="s">
        <v>496</v>
      </c>
      <c r="C45" s="42" t="s">
        <v>393</v>
      </c>
      <c r="D45" s="72" t="str">
        <f>VLOOKUP(A45,BaseGeneral!$A$2:$E$109,5,0)</f>
        <v>Yoshi Tannamuri</v>
      </c>
      <c r="E45" s="42">
        <v>20</v>
      </c>
      <c r="F45" s="41" t="s">
        <v>448</v>
      </c>
      <c r="G45" s="44">
        <v>42503</v>
      </c>
      <c r="H45" s="45" t="s">
        <v>386</v>
      </c>
      <c r="I45" s="42" t="s">
        <v>497</v>
      </c>
      <c r="J45" s="46">
        <v>2780</v>
      </c>
    </row>
    <row r="46" spans="1:10" ht="13.5" customHeight="1" x14ac:dyDescent="0.2">
      <c r="A46" s="74" t="s">
        <v>498</v>
      </c>
      <c r="B46" s="41" t="s">
        <v>499</v>
      </c>
      <c r="C46" s="42" t="s">
        <v>424</v>
      </c>
      <c r="D46" s="72" t="str">
        <f>VLOOKUP(A46,BaseGeneral!$A$2:$E$109,5,0)</f>
        <v>John Steel</v>
      </c>
      <c r="E46" s="42">
        <v>20</v>
      </c>
      <c r="F46" s="41" t="s">
        <v>459</v>
      </c>
      <c r="G46" s="44">
        <v>41306</v>
      </c>
      <c r="H46" s="45" t="s">
        <v>413</v>
      </c>
      <c r="I46" s="42" t="s">
        <v>475</v>
      </c>
      <c r="J46" s="46">
        <v>1780</v>
      </c>
    </row>
    <row r="47" spans="1:10" ht="13.5" customHeight="1" x14ac:dyDescent="0.2">
      <c r="A47" s="74" t="s">
        <v>500</v>
      </c>
      <c r="B47" s="41" t="s">
        <v>501</v>
      </c>
      <c r="C47" s="42" t="s">
        <v>393</v>
      </c>
      <c r="D47" s="72" t="str">
        <f>VLOOKUP(A47,BaseGeneral!$A$2:$E$109,5,0)</f>
        <v>Renate Messner</v>
      </c>
      <c r="E47" s="42">
        <v>19</v>
      </c>
      <c r="F47" s="41" t="s">
        <v>464</v>
      </c>
      <c r="G47" s="44">
        <v>35603</v>
      </c>
      <c r="H47" s="45" t="s">
        <v>413</v>
      </c>
      <c r="I47" s="42" t="s">
        <v>261</v>
      </c>
      <c r="J47" s="46">
        <v>2650</v>
      </c>
    </row>
    <row r="48" spans="1:10" ht="13.5" customHeight="1" x14ac:dyDescent="0.2">
      <c r="A48" s="74" t="s">
        <v>502</v>
      </c>
      <c r="B48" s="41" t="s">
        <v>503</v>
      </c>
      <c r="C48" s="42" t="s">
        <v>424</v>
      </c>
      <c r="D48" s="72" t="str">
        <f>VLOOKUP(A48,BaseGeneral!$A$2:$E$109,5,0)</f>
        <v>Jaime Yorres</v>
      </c>
      <c r="E48" s="42">
        <v>23</v>
      </c>
      <c r="F48" s="41" t="s">
        <v>385</v>
      </c>
      <c r="G48" s="44">
        <v>42511</v>
      </c>
      <c r="H48" s="45" t="s">
        <v>413</v>
      </c>
      <c r="I48" s="42" t="s">
        <v>475</v>
      </c>
      <c r="J48" s="46">
        <v>2180</v>
      </c>
    </row>
    <row r="49" spans="1:10" ht="13.5" customHeight="1" x14ac:dyDescent="0.2">
      <c r="A49" s="74" t="s">
        <v>504</v>
      </c>
      <c r="B49" s="41" t="s">
        <v>505</v>
      </c>
      <c r="C49" s="42" t="s">
        <v>416</v>
      </c>
      <c r="D49" s="72" t="str">
        <f>VLOOKUP(A49,BaseGeneral!$A$2:$E$109,5,0)</f>
        <v>Carlos González</v>
      </c>
      <c r="E49" s="42">
        <v>23</v>
      </c>
      <c r="F49" s="41" t="s">
        <v>451</v>
      </c>
      <c r="G49" s="44">
        <v>41633</v>
      </c>
      <c r="H49" s="45" t="s">
        <v>413</v>
      </c>
      <c r="I49" s="42" t="s">
        <v>123</v>
      </c>
      <c r="J49" s="46">
        <v>3480</v>
      </c>
    </row>
    <row r="50" spans="1:10" ht="13.5" customHeight="1" x14ac:dyDescent="0.2">
      <c r="A50" s="74" t="s">
        <v>506</v>
      </c>
      <c r="B50" s="41" t="s">
        <v>507</v>
      </c>
      <c r="C50" s="42" t="s">
        <v>400</v>
      </c>
      <c r="D50" s="72" t="str">
        <f>VLOOKUP(A50,BaseGeneral!$A$2:$E$109,5,0)</f>
        <v>Felipe Izquierdo</v>
      </c>
      <c r="E50" s="42">
        <v>32</v>
      </c>
      <c r="F50" s="41" t="s">
        <v>385</v>
      </c>
      <c r="G50" s="44">
        <v>36128</v>
      </c>
      <c r="H50" s="45" t="s">
        <v>413</v>
      </c>
      <c r="I50" s="42" t="s">
        <v>123</v>
      </c>
      <c r="J50" s="46">
        <v>3170</v>
      </c>
    </row>
    <row r="51" spans="1:10" ht="13.5" customHeight="1" x14ac:dyDescent="0.2">
      <c r="A51" s="74" t="s">
        <v>508</v>
      </c>
      <c r="B51" s="41" t="s">
        <v>509</v>
      </c>
      <c r="C51" s="42" t="s">
        <v>384</v>
      </c>
      <c r="D51" s="72" t="str">
        <f>VLOOKUP(A51,BaseGeneral!$A$2:$E$109,5,0)</f>
        <v>Fran Wilson</v>
      </c>
      <c r="E51" s="42">
        <v>35</v>
      </c>
      <c r="F51" s="41" t="s">
        <v>445</v>
      </c>
      <c r="G51" s="44">
        <v>40138</v>
      </c>
      <c r="H51" s="45" t="s">
        <v>390</v>
      </c>
      <c r="I51" s="42" t="s">
        <v>475</v>
      </c>
      <c r="J51" s="46">
        <v>1790</v>
      </c>
    </row>
    <row r="52" spans="1:10" ht="13.5" customHeight="1" x14ac:dyDescent="0.2">
      <c r="A52" s="74" t="s">
        <v>510</v>
      </c>
      <c r="B52" s="41" t="s">
        <v>511</v>
      </c>
      <c r="C52" s="42" t="s">
        <v>400</v>
      </c>
      <c r="D52" s="72" t="str">
        <f>VLOOKUP(A52,BaseGeneral!$A$2:$E$109,5,0)</f>
        <v>Giovanni Rovelli</v>
      </c>
      <c r="E52" s="42">
        <v>36</v>
      </c>
      <c r="F52" s="41" t="s">
        <v>459</v>
      </c>
      <c r="G52" s="44">
        <v>35638</v>
      </c>
      <c r="H52" s="45" t="s">
        <v>390</v>
      </c>
      <c r="I52" s="42" t="s">
        <v>203</v>
      </c>
      <c r="J52" s="46">
        <v>1270</v>
      </c>
    </row>
    <row r="53" spans="1:10" ht="13.5" customHeight="1" x14ac:dyDescent="0.2">
      <c r="A53" s="74" t="s">
        <v>512</v>
      </c>
      <c r="B53" s="41" t="s">
        <v>513</v>
      </c>
      <c r="C53" s="42" t="s">
        <v>384</v>
      </c>
      <c r="D53" s="72" t="str">
        <f>VLOOKUP(A53,BaseGeneral!$A$2:$E$109,5,0)</f>
        <v>Catherine Dewey</v>
      </c>
      <c r="E53" s="42">
        <v>36</v>
      </c>
      <c r="F53" s="41" t="s">
        <v>441</v>
      </c>
      <c r="G53" s="44">
        <v>41919</v>
      </c>
      <c r="H53" s="45" t="s">
        <v>390</v>
      </c>
      <c r="I53" s="42" t="s">
        <v>514</v>
      </c>
      <c r="J53" s="46">
        <v>4290</v>
      </c>
    </row>
    <row r="54" spans="1:10" ht="13.5" customHeight="1" x14ac:dyDescent="0.2">
      <c r="A54" s="74" t="s">
        <v>515</v>
      </c>
      <c r="B54" s="41" t="s">
        <v>516</v>
      </c>
      <c r="C54" s="42" t="s">
        <v>424</v>
      </c>
      <c r="D54" s="72" t="str">
        <f>VLOOKUP(A54,BaseGeneral!$A$2:$E$109,5,0)</f>
        <v>Jean Fresnière</v>
      </c>
      <c r="E54" s="42">
        <v>35</v>
      </c>
      <c r="F54" s="41" t="s">
        <v>448</v>
      </c>
      <c r="G54" s="44">
        <v>35493</v>
      </c>
      <c r="H54" s="45" t="s">
        <v>394</v>
      </c>
      <c r="I54" s="42" t="s">
        <v>497</v>
      </c>
      <c r="J54" s="46">
        <v>2560</v>
      </c>
    </row>
    <row r="55" spans="1:10" ht="13.5" customHeight="1" x14ac:dyDescent="0.2">
      <c r="A55" s="74" t="s">
        <v>517</v>
      </c>
      <c r="B55" s="41" t="s">
        <v>518</v>
      </c>
      <c r="C55" s="42" t="s">
        <v>384</v>
      </c>
      <c r="D55" s="72" t="str">
        <f>VLOOKUP(A55,BaseGeneral!$A$2:$E$109,5,0)</f>
        <v>Alexander Feuer</v>
      </c>
      <c r="E55" s="42">
        <v>34</v>
      </c>
      <c r="F55" s="41" t="s">
        <v>448</v>
      </c>
      <c r="G55" s="44">
        <v>36864</v>
      </c>
      <c r="H55" s="45" t="s">
        <v>394</v>
      </c>
      <c r="I55" s="42" t="s">
        <v>261</v>
      </c>
      <c r="J55" s="46">
        <v>2560</v>
      </c>
    </row>
    <row r="56" spans="1:10" ht="13.5" customHeight="1" x14ac:dyDescent="0.2">
      <c r="A56" s="74" t="s">
        <v>519</v>
      </c>
      <c r="B56" s="41" t="s">
        <v>520</v>
      </c>
      <c r="C56" s="42" t="s">
        <v>424</v>
      </c>
      <c r="D56" s="72" t="str">
        <f>VLOOKUP(A56,BaseGeneral!$A$2:$E$109,5,0)</f>
        <v>Simon Crowther</v>
      </c>
      <c r="E56" s="42">
        <v>36</v>
      </c>
      <c r="F56" s="41" t="s">
        <v>434</v>
      </c>
      <c r="G56" s="44">
        <v>40153</v>
      </c>
      <c r="H56" s="45" t="s">
        <v>394</v>
      </c>
      <c r="I56" s="42" t="s">
        <v>442</v>
      </c>
      <c r="J56" s="46">
        <v>1250</v>
      </c>
    </row>
    <row r="57" spans="1:10" ht="13.5" customHeight="1" x14ac:dyDescent="0.2">
      <c r="A57" s="74" t="s">
        <v>521</v>
      </c>
      <c r="B57" s="41" t="s">
        <v>522</v>
      </c>
      <c r="C57" s="42" t="s">
        <v>416</v>
      </c>
      <c r="D57" s="72" t="str">
        <f>VLOOKUP(A57,BaseGeneral!$A$2:$E$109,5,0)</f>
        <v>Yvonne Moncada</v>
      </c>
      <c r="E57" s="42">
        <v>31</v>
      </c>
      <c r="F57" s="41" t="s">
        <v>441</v>
      </c>
      <c r="G57" s="44">
        <v>39883</v>
      </c>
      <c r="H57" s="45" t="s">
        <v>386</v>
      </c>
      <c r="I57" s="42" t="s">
        <v>257</v>
      </c>
      <c r="J57" s="46">
        <v>1267</v>
      </c>
    </row>
    <row r="58" spans="1:10" ht="13.5" customHeight="1" x14ac:dyDescent="0.2">
      <c r="A58" s="74" t="s">
        <v>523</v>
      </c>
      <c r="B58" s="41" t="s">
        <v>524</v>
      </c>
      <c r="C58" s="42" t="s">
        <v>400</v>
      </c>
      <c r="D58" s="72" t="str">
        <f>VLOOKUP(A58,BaseGeneral!$A$2:$E$109,5,0)</f>
        <v>Rene Phillips</v>
      </c>
      <c r="E58" s="42">
        <v>21</v>
      </c>
      <c r="F58" s="41" t="s">
        <v>464</v>
      </c>
      <c r="G58" s="44">
        <v>42091</v>
      </c>
      <c r="H58" s="45" t="s">
        <v>386</v>
      </c>
      <c r="I58" s="42" t="s">
        <v>475</v>
      </c>
      <c r="J58" s="46">
        <v>1468</v>
      </c>
    </row>
    <row r="59" spans="1:10" ht="13.5" customHeight="1" x14ac:dyDescent="0.2">
      <c r="A59" s="74" t="s">
        <v>525</v>
      </c>
      <c r="B59" s="41" t="s">
        <v>526</v>
      </c>
      <c r="C59" s="42" t="s">
        <v>400</v>
      </c>
      <c r="D59" s="72" t="str">
        <f>VLOOKUP(A59,BaseGeneral!$A$2:$E$109,5,0)</f>
        <v>Henriette Pfalzheim</v>
      </c>
      <c r="E59" s="42">
        <v>18</v>
      </c>
      <c r="F59" s="41" t="s">
        <v>385</v>
      </c>
      <c r="G59" s="44">
        <v>33092</v>
      </c>
      <c r="H59" s="45" t="s">
        <v>386</v>
      </c>
      <c r="I59" s="42" t="s">
        <v>261</v>
      </c>
      <c r="J59" s="46">
        <v>1360</v>
      </c>
    </row>
    <row r="60" spans="1:10" ht="13.5" customHeight="1" x14ac:dyDescent="0.2">
      <c r="A60" s="74" t="s">
        <v>527</v>
      </c>
      <c r="B60" s="41" t="s">
        <v>528</v>
      </c>
      <c r="C60" s="42" t="s">
        <v>393</v>
      </c>
      <c r="D60" s="72" t="str">
        <f>VLOOKUP(A60,BaseGeneral!$A$2:$E$109,5,0)</f>
        <v>Marie Bertrand</v>
      </c>
      <c r="E60" s="42">
        <v>19</v>
      </c>
      <c r="F60" s="41" t="s">
        <v>385</v>
      </c>
      <c r="G60" s="44">
        <v>39874</v>
      </c>
      <c r="H60" s="45" t="s">
        <v>413</v>
      </c>
      <c r="I60" s="42" t="s">
        <v>218</v>
      </c>
      <c r="J60" s="46">
        <v>1880</v>
      </c>
    </row>
    <row r="61" spans="1:10" ht="13.5" customHeight="1" x14ac:dyDescent="0.2">
      <c r="A61" s="74" t="s">
        <v>529</v>
      </c>
      <c r="B61" s="41" t="s">
        <v>530</v>
      </c>
      <c r="C61" s="42" t="s">
        <v>393</v>
      </c>
      <c r="D61" s="72" t="str">
        <f>VLOOKUP(A61,BaseGeneral!$A$2:$E$109,5,0)</f>
        <v>Guillermo Fernández</v>
      </c>
      <c r="E61" s="42">
        <v>29</v>
      </c>
      <c r="F61" s="41" t="s">
        <v>464</v>
      </c>
      <c r="G61" s="44">
        <v>41090</v>
      </c>
      <c r="H61" s="45" t="s">
        <v>413</v>
      </c>
      <c r="I61" s="42" t="s">
        <v>531</v>
      </c>
      <c r="J61" s="46">
        <v>1200</v>
      </c>
    </row>
    <row r="62" spans="1:10" ht="13.5" customHeight="1" x14ac:dyDescent="0.2">
      <c r="A62" s="74" t="s">
        <v>532</v>
      </c>
      <c r="B62" s="41" t="s">
        <v>533</v>
      </c>
      <c r="C62" s="42" t="s">
        <v>393</v>
      </c>
      <c r="D62" s="72" t="str">
        <f>VLOOKUP(A62,BaseGeneral!$A$2:$E$109,5,0)</f>
        <v>Georg Pipps</v>
      </c>
      <c r="E62" s="42">
        <v>19</v>
      </c>
      <c r="F62" s="41" t="s">
        <v>445</v>
      </c>
      <c r="G62" s="44">
        <v>41763</v>
      </c>
      <c r="H62" s="45" t="s">
        <v>413</v>
      </c>
      <c r="I62" s="42" t="s">
        <v>255</v>
      </c>
      <c r="J62" s="46">
        <v>1534</v>
      </c>
    </row>
    <row r="63" spans="1:10" ht="13.5" customHeight="1" x14ac:dyDescent="0.2">
      <c r="A63" s="74" t="s">
        <v>534</v>
      </c>
      <c r="B63" s="41" t="s">
        <v>535</v>
      </c>
      <c r="C63" s="42" t="s">
        <v>393</v>
      </c>
      <c r="D63" s="72" t="str">
        <f>VLOOKUP(A63,BaseGeneral!$A$2:$E$109,5,0)</f>
        <v>Isabel De Castro</v>
      </c>
      <c r="E63" s="42">
        <v>21</v>
      </c>
      <c r="F63" s="41" t="s">
        <v>464</v>
      </c>
      <c r="G63" s="44">
        <v>35737</v>
      </c>
      <c r="H63" s="45" t="s">
        <v>413</v>
      </c>
      <c r="I63" s="42" t="s">
        <v>168</v>
      </c>
      <c r="J63" s="46">
        <v>1450</v>
      </c>
    </row>
    <row r="64" spans="1:10" ht="13.5" customHeight="1" x14ac:dyDescent="0.2">
      <c r="A64" s="74" t="s">
        <v>536</v>
      </c>
      <c r="B64" s="41" t="s">
        <v>537</v>
      </c>
      <c r="C64" s="42" t="s">
        <v>393</v>
      </c>
      <c r="D64" s="72" t="str">
        <f>VLOOKUP(A64,BaseGeneral!$A$2:$E$109,5,0)</f>
        <v>Bernardo Batista</v>
      </c>
      <c r="E64" s="42">
        <v>34</v>
      </c>
      <c r="F64" s="41" t="s">
        <v>451</v>
      </c>
      <c r="G64" s="44">
        <v>41009</v>
      </c>
      <c r="H64" s="45" t="s">
        <v>413</v>
      </c>
      <c r="I64" s="42" t="s">
        <v>247</v>
      </c>
      <c r="J64" s="46">
        <v>1350</v>
      </c>
    </row>
    <row r="65" spans="1:10" ht="13.5" customHeight="1" x14ac:dyDescent="0.2">
      <c r="A65" s="74" t="s">
        <v>538</v>
      </c>
      <c r="B65" s="41" t="s">
        <v>539</v>
      </c>
      <c r="C65" s="42" t="s">
        <v>400</v>
      </c>
      <c r="D65" s="72" t="str">
        <f>VLOOKUP(A65,BaseGeneral!$A$2:$E$109,5,0)</f>
        <v>Lúcia Carvalho</v>
      </c>
      <c r="E65" s="42">
        <v>25</v>
      </c>
      <c r="F65" s="41" t="s">
        <v>448</v>
      </c>
      <c r="G65" s="44">
        <v>42074</v>
      </c>
      <c r="H65" s="45" t="s">
        <v>386</v>
      </c>
      <c r="I65" s="42" t="s">
        <v>247</v>
      </c>
      <c r="J65" s="46">
        <v>1350</v>
      </c>
    </row>
    <row r="66" spans="1:10" ht="13.5" customHeight="1" x14ac:dyDescent="0.2">
      <c r="A66" s="74" t="s">
        <v>540</v>
      </c>
      <c r="B66" s="41" t="s">
        <v>541</v>
      </c>
      <c r="C66" s="42" t="s">
        <v>424</v>
      </c>
      <c r="D66" s="72" t="str">
        <f>VLOOKUP(A66,BaseGeneral!$A$2:$E$109,5,0)</f>
        <v>Horst Kloss</v>
      </c>
      <c r="E66" s="42">
        <v>21</v>
      </c>
      <c r="F66" s="41" t="s">
        <v>451</v>
      </c>
      <c r="G66" s="44">
        <v>42497</v>
      </c>
      <c r="H66" s="45" t="s">
        <v>386</v>
      </c>
      <c r="I66" s="42" t="s">
        <v>261</v>
      </c>
      <c r="J66" s="46">
        <v>1570</v>
      </c>
    </row>
    <row r="67" spans="1:10" ht="13.5" customHeight="1" x14ac:dyDescent="0.2">
      <c r="A67" s="74" t="s">
        <v>542</v>
      </c>
      <c r="B67" s="41" t="s">
        <v>543</v>
      </c>
      <c r="C67" s="42" t="s">
        <v>400</v>
      </c>
      <c r="D67" s="72" t="str">
        <f>VLOOKUP(A67,BaseGeneral!$A$2:$E$109,5,0)</f>
        <v>Sergio Gutiérrez</v>
      </c>
      <c r="E67" s="42">
        <v>27</v>
      </c>
      <c r="F67" s="41" t="s">
        <v>464</v>
      </c>
      <c r="G67" s="44">
        <v>42470</v>
      </c>
      <c r="H67" s="45" t="s">
        <v>386</v>
      </c>
      <c r="I67" s="42" t="s">
        <v>257</v>
      </c>
      <c r="J67" s="46">
        <v>1700</v>
      </c>
    </row>
    <row r="68" spans="1:10" ht="13.5" customHeight="1" x14ac:dyDescent="0.2">
      <c r="A68" s="74" t="s">
        <v>544</v>
      </c>
      <c r="B68" s="41" t="s">
        <v>545</v>
      </c>
      <c r="C68" s="42" t="s">
        <v>424</v>
      </c>
      <c r="D68" s="72" t="str">
        <f>VLOOKUP(A68,BaseGeneral!$A$2:$E$109,5,0)</f>
        <v>Paula Wilson</v>
      </c>
      <c r="E68" s="42">
        <v>26</v>
      </c>
      <c r="F68" s="41" t="s">
        <v>546</v>
      </c>
      <c r="G68" s="44">
        <v>41661</v>
      </c>
      <c r="H68" s="45" t="s">
        <v>394</v>
      </c>
      <c r="I68" s="42" t="s">
        <v>475</v>
      </c>
      <c r="J68" s="46">
        <v>1350</v>
      </c>
    </row>
    <row r="69" spans="1:10" ht="13.5" customHeight="1" x14ac:dyDescent="0.2">
      <c r="A69" s="74" t="s">
        <v>547</v>
      </c>
      <c r="B69" s="41" t="s">
        <v>548</v>
      </c>
      <c r="C69" s="42" t="s">
        <v>416</v>
      </c>
      <c r="D69" s="72" t="str">
        <f>VLOOKUP(A69,BaseGeneral!$A$2:$E$109,5,0)</f>
        <v>Maurizio Moroni</v>
      </c>
      <c r="E69" s="42">
        <v>24</v>
      </c>
      <c r="F69" s="41" t="s">
        <v>434</v>
      </c>
      <c r="G69" s="44">
        <v>36079</v>
      </c>
      <c r="H69" s="45" t="s">
        <v>394</v>
      </c>
      <c r="I69" s="42" t="s">
        <v>203</v>
      </c>
      <c r="J69" s="46">
        <v>1600</v>
      </c>
    </row>
    <row r="70" spans="1:10" ht="13.5" customHeight="1" x14ac:dyDescent="0.2">
      <c r="A70" s="74" t="s">
        <v>549</v>
      </c>
      <c r="B70" s="41" t="s">
        <v>550</v>
      </c>
      <c r="C70" s="42" t="s">
        <v>400</v>
      </c>
      <c r="D70" s="72" t="str">
        <f>VLOOKUP(A70,BaseGeneral!$A$2:$E$109,5,0)</f>
        <v>Janete Limeira</v>
      </c>
      <c r="E70" s="42">
        <v>19</v>
      </c>
      <c r="F70" s="41" t="s">
        <v>454</v>
      </c>
      <c r="G70" s="44">
        <v>36769</v>
      </c>
      <c r="H70" s="45" t="s">
        <v>394</v>
      </c>
      <c r="I70" s="42" t="s">
        <v>247</v>
      </c>
      <c r="J70" s="46">
        <v>1340</v>
      </c>
    </row>
    <row r="71" spans="1:10" ht="13.5" customHeight="1" x14ac:dyDescent="0.2">
      <c r="A71" s="74" t="s">
        <v>551</v>
      </c>
      <c r="B71" s="41" t="s">
        <v>552</v>
      </c>
      <c r="C71" s="42" t="s">
        <v>384</v>
      </c>
      <c r="D71" s="72" t="str">
        <f>VLOOKUP(A71,BaseGeneral!$A$2:$E$109,5,0)</f>
        <v>Michael Holz</v>
      </c>
      <c r="E71" s="42">
        <v>20</v>
      </c>
      <c r="F71" s="41" t="s">
        <v>445</v>
      </c>
      <c r="G71" s="44">
        <v>36734</v>
      </c>
      <c r="H71" s="45" t="s">
        <v>413</v>
      </c>
      <c r="I71" s="42" t="s">
        <v>146</v>
      </c>
      <c r="J71" s="46">
        <v>3450</v>
      </c>
    </row>
    <row r="72" spans="1:10" ht="13.5" customHeight="1" x14ac:dyDescent="0.2">
      <c r="A72" s="74" t="s">
        <v>553</v>
      </c>
      <c r="B72" s="41" t="s">
        <v>554</v>
      </c>
      <c r="C72" s="42" t="s">
        <v>400</v>
      </c>
      <c r="D72" s="72" t="str">
        <f>VLOOKUP(A72,BaseGeneral!$A$2:$E$109,5,0)</f>
        <v>Alejandra Camino</v>
      </c>
      <c r="E72" s="42">
        <v>23</v>
      </c>
      <c r="F72" s="41" t="s">
        <v>451</v>
      </c>
      <c r="G72" s="44">
        <v>42274</v>
      </c>
      <c r="H72" s="45" t="s">
        <v>413</v>
      </c>
      <c r="I72" s="42" t="s">
        <v>221</v>
      </c>
      <c r="J72" s="46">
        <v>2130</v>
      </c>
    </row>
    <row r="73" spans="1:10" ht="13.5" customHeight="1" x14ac:dyDescent="0.2">
      <c r="A73" s="74" t="s">
        <v>555</v>
      </c>
      <c r="B73" s="41" t="s">
        <v>556</v>
      </c>
      <c r="C73" s="42" t="s">
        <v>424</v>
      </c>
      <c r="D73" s="72" t="str">
        <f>VLOOKUP(A73,BaseGeneral!$A$2:$E$109,5,0)</f>
        <v>Jonas Bergulfsen</v>
      </c>
      <c r="E73" s="42">
        <v>21</v>
      </c>
      <c r="F73" s="41" t="s">
        <v>385</v>
      </c>
      <c r="G73" s="44">
        <v>35905</v>
      </c>
      <c r="H73" s="45" t="s">
        <v>386</v>
      </c>
      <c r="I73" s="42" t="s">
        <v>176</v>
      </c>
      <c r="J73" s="46">
        <v>1542</v>
      </c>
    </row>
    <row r="74" spans="1:10" ht="13.5" customHeight="1" x14ac:dyDescent="0.2">
      <c r="A74" s="74" t="s">
        <v>557</v>
      </c>
      <c r="B74" s="41" t="s">
        <v>558</v>
      </c>
      <c r="C74" s="42" t="s">
        <v>393</v>
      </c>
      <c r="D74" s="72" t="str">
        <f>VLOOKUP(A74,BaseGeneral!$A$2:$E$109,5,0)</f>
        <v>Jose Pavarotti</v>
      </c>
      <c r="E74" s="42">
        <v>28</v>
      </c>
      <c r="F74" s="41" t="s">
        <v>464</v>
      </c>
      <c r="G74" s="44">
        <v>35659</v>
      </c>
      <c r="H74" s="45" t="s">
        <v>386</v>
      </c>
      <c r="I74" s="42" t="s">
        <v>475</v>
      </c>
      <c r="J74" s="46">
        <v>1230</v>
      </c>
    </row>
    <row r="75" spans="1:10" ht="13.5" customHeight="1" x14ac:dyDescent="0.2">
      <c r="A75" s="74" t="s">
        <v>559</v>
      </c>
      <c r="B75" s="41" t="s">
        <v>560</v>
      </c>
      <c r="C75" s="42" t="s">
        <v>416</v>
      </c>
      <c r="D75" s="72" t="str">
        <f>VLOOKUP(A75,BaseGeneral!$A$2:$E$109,5,0)</f>
        <v>Hari Kumar</v>
      </c>
      <c r="E75" s="42">
        <v>21</v>
      </c>
      <c r="F75" s="41" t="s">
        <v>445</v>
      </c>
      <c r="G75" s="44">
        <v>42414</v>
      </c>
      <c r="H75" s="45" t="s">
        <v>413</v>
      </c>
      <c r="I75" s="42" t="s">
        <v>442</v>
      </c>
      <c r="J75" s="46">
        <v>1526</v>
      </c>
    </row>
    <row r="76" spans="1:10" ht="13.5" customHeight="1" x14ac:dyDescent="0.2">
      <c r="A76" s="74" t="s">
        <v>561</v>
      </c>
      <c r="B76" s="41" t="s">
        <v>562</v>
      </c>
      <c r="C76" s="42" t="s">
        <v>400</v>
      </c>
      <c r="D76" s="72" t="str">
        <f>VLOOKUP(A76,BaseGeneral!$A$2:$E$109,5,0)</f>
        <v>Jytte Petersen</v>
      </c>
      <c r="E76" s="42">
        <v>24</v>
      </c>
      <c r="F76" s="41" t="s">
        <v>385</v>
      </c>
      <c r="G76" s="44">
        <v>41070</v>
      </c>
      <c r="H76" s="45" t="s">
        <v>390</v>
      </c>
      <c r="I76" s="42" t="s">
        <v>228</v>
      </c>
      <c r="J76" s="46">
        <v>1510</v>
      </c>
    </row>
    <row r="77" spans="1:10" ht="13.5" customHeight="1" x14ac:dyDescent="0.2">
      <c r="A77" s="74" t="s">
        <v>563</v>
      </c>
      <c r="B77" s="41" t="s">
        <v>564</v>
      </c>
      <c r="C77" s="42" t="s">
        <v>384</v>
      </c>
      <c r="D77" s="72" t="str">
        <f>VLOOKUP(A77,BaseGeneral!$A$2:$E$109,5,0)</f>
        <v>Dominique Perrier</v>
      </c>
      <c r="E77" s="42">
        <v>29</v>
      </c>
      <c r="F77" s="41" t="s">
        <v>459</v>
      </c>
      <c r="G77" s="44">
        <v>42161</v>
      </c>
      <c r="H77" s="45" t="s">
        <v>390</v>
      </c>
      <c r="I77" s="42" t="s">
        <v>218</v>
      </c>
      <c r="J77" s="46">
        <v>2450</v>
      </c>
    </row>
    <row r="78" spans="1:10" ht="13.5" customHeight="1" x14ac:dyDescent="0.2">
      <c r="A78" s="74" t="s">
        <v>565</v>
      </c>
      <c r="B78" s="41" t="s">
        <v>566</v>
      </c>
      <c r="C78" s="42" t="s">
        <v>400</v>
      </c>
      <c r="D78" s="72" t="str">
        <f>VLOOKUP(A78,BaseGeneral!$A$2:$E$109,5,0)</f>
        <v>Art Braunschweiger</v>
      </c>
      <c r="E78" s="42">
        <v>30</v>
      </c>
      <c r="F78" s="41" t="s">
        <v>445</v>
      </c>
      <c r="G78" s="44">
        <v>35737</v>
      </c>
      <c r="H78" s="45" t="s">
        <v>390</v>
      </c>
      <c r="I78" s="42" t="s">
        <v>475</v>
      </c>
      <c r="J78" s="46">
        <v>2360</v>
      </c>
    </row>
    <row r="79" spans="1:10" ht="13.5" customHeight="1" x14ac:dyDescent="0.2">
      <c r="A79" s="74" t="s">
        <v>567</v>
      </c>
      <c r="B79" s="41" t="s">
        <v>568</v>
      </c>
      <c r="C79" s="42" t="s">
        <v>424</v>
      </c>
      <c r="D79" s="72" t="str">
        <f>VLOOKUP(A79,BaseGeneral!$A$2:$E$109,5,0)</f>
        <v>Pascale Cartrain</v>
      </c>
      <c r="E79" s="42">
        <v>21</v>
      </c>
      <c r="F79" s="41" t="s">
        <v>451</v>
      </c>
      <c r="G79" s="44">
        <v>35655</v>
      </c>
      <c r="H79" s="45" t="s">
        <v>386</v>
      </c>
      <c r="I79" s="42" t="s">
        <v>514</v>
      </c>
      <c r="J79" s="46">
        <v>1250</v>
      </c>
    </row>
    <row r="80" spans="1:10" ht="13.5" customHeight="1" x14ac:dyDescent="0.2">
      <c r="A80" s="74" t="s">
        <v>569</v>
      </c>
      <c r="B80" s="41" t="s">
        <v>570</v>
      </c>
      <c r="C80" s="42" t="s">
        <v>393</v>
      </c>
      <c r="D80" s="72" t="str">
        <f>VLOOKUP(A80,BaseGeneral!$A$2:$E$109,5,0)</f>
        <v>Liz Nixon</v>
      </c>
      <c r="E80" s="42">
        <v>24</v>
      </c>
      <c r="F80" s="41" t="s">
        <v>459</v>
      </c>
      <c r="G80" s="44">
        <v>39930</v>
      </c>
      <c r="H80" s="45" t="s">
        <v>386</v>
      </c>
      <c r="I80" s="42" t="s">
        <v>475</v>
      </c>
      <c r="J80" s="46">
        <v>2350</v>
      </c>
    </row>
    <row r="81" spans="1:10" ht="13.5" customHeight="1" x14ac:dyDescent="0.2">
      <c r="A81" s="74" t="s">
        <v>571</v>
      </c>
      <c r="B81" s="41" t="s">
        <v>572</v>
      </c>
      <c r="C81" s="42" t="s">
        <v>424</v>
      </c>
      <c r="D81" s="72" t="str">
        <f>VLOOKUP(A81,BaseGeneral!$A$2:$E$109,5,0)</f>
        <v>Liu Wong</v>
      </c>
      <c r="E81" s="42">
        <v>28</v>
      </c>
      <c r="F81" s="41" t="s">
        <v>448</v>
      </c>
      <c r="G81" s="44">
        <v>40886</v>
      </c>
      <c r="H81" s="45" t="s">
        <v>413</v>
      </c>
      <c r="I81" s="42" t="s">
        <v>475</v>
      </c>
      <c r="J81" s="46">
        <v>2306</v>
      </c>
    </row>
    <row r="82" spans="1:10" ht="13.5" customHeight="1" x14ac:dyDescent="0.2">
      <c r="A82" s="74" t="s">
        <v>573</v>
      </c>
      <c r="B82" s="41" t="s">
        <v>574</v>
      </c>
      <c r="C82" s="42" t="s">
        <v>400</v>
      </c>
      <c r="D82" s="72" t="str">
        <f>VLOOKUP(A82,BaseGeneral!$A$2:$E$109,5,0)</f>
        <v>Karin Josephs</v>
      </c>
      <c r="E82" s="42">
        <v>26</v>
      </c>
      <c r="F82" s="41" t="s">
        <v>459</v>
      </c>
      <c r="G82" s="44">
        <v>40951</v>
      </c>
      <c r="H82" s="45" t="s">
        <v>390</v>
      </c>
      <c r="I82" s="42" t="s">
        <v>261</v>
      </c>
      <c r="J82" s="46">
        <v>2450</v>
      </c>
    </row>
    <row r="83" spans="1:10" ht="13.5" customHeight="1" x14ac:dyDescent="0.2">
      <c r="A83" s="74" t="s">
        <v>575</v>
      </c>
      <c r="B83" s="41" t="s">
        <v>576</v>
      </c>
      <c r="C83" s="42" t="s">
        <v>384</v>
      </c>
      <c r="D83" s="72" t="str">
        <f>VLOOKUP(A83,BaseGeneral!$A$2:$E$109,5,0)</f>
        <v>Miguel Paolino</v>
      </c>
      <c r="E83" s="42">
        <v>26</v>
      </c>
      <c r="F83" s="41" t="s">
        <v>385</v>
      </c>
      <c r="G83" s="44">
        <v>36540</v>
      </c>
      <c r="H83" s="45" t="s">
        <v>390</v>
      </c>
      <c r="I83" s="42" t="s">
        <v>531</v>
      </c>
      <c r="J83" s="46">
        <v>2650</v>
      </c>
    </row>
    <row r="84" spans="1:10" ht="13.5" customHeight="1" x14ac:dyDescent="0.2">
      <c r="A84" s="74" t="s">
        <v>577</v>
      </c>
      <c r="B84" s="41" t="s">
        <v>578</v>
      </c>
      <c r="C84" s="42" t="s">
        <v>400</v>
      </c>
      <c r="D84" s="72" t="str">
        <f>VLOOKUP(A84,BaseGeneral!$A$2:$E$109,5,0)</f>
        <v>Anabela Domingues</v>
      </c>
      <c r="E84" s="42">
        <v>26</v>
      </c>
      <c r="F84" s="41" t="s">
        <v>464</v>
      </c>
      <c r="G84" s="44">
        <v>36780</v>
      </c>
      <c r="H84" s="45" t="s">
        <v>390</v>
      </c>
      <c r="I84" s="42" t="s">
        <v>247</v>
      </c>
      <c r="J84" s="46">
        <v>2650</v>
      </c>
    </row>
    <row r="85" spans="1:10" ht="13.5" customHeight="1" x14ac:dyDescent="0.2">
      <c r="A85" s="74" t="s">
        <v>579</v>
      </c>
      <c r="B85" s="41" t="s">
        <v>580</v>
      </c>
      <c r="C85" s="42" t="s">
        <v>424</v>
      </c>
      <c r="D85" s="72" t="str">
        <f>VLOOKUP(A85,BaseGeneral!$A$2:$E$109,5,0)</f>
        <v>Helvetius Nagy</v>
      </c>
      <c r="E85" s="42">
        <v>25</v>
      </c>
      <c r="F85" s="41" t="s">
        <v>434</v>
      </c>
      <c r="G85" s="44">
        <v>42380</v>
      </c>
      <c r="H85" s="45" t="s">
        <v>390</v>
      </c>
      <c r="I85" s="42" t="s">
        <v>475</v>
      </c>
      <c r="J85" s="46">
        <v>1520</v>
      </c>
    </row>
    <row r="86" spans="1:10" ht="13.5" customHeight="1" x14ac:dyDescent="0.2">
      <c r="A86" s="74" t="s">
        <v>581</v>
      </c>
      <c r="B86" s="41" t="s">
        <v>582</v>
      </c>
      <c r="C86" s="42" t="s">
        <v>416</v>
      </c>
      <c r="D86" s="72" t="str">
        <f>VLOOKUP(A86,BaseGeneral!$A$2:$E$109,5,0)</f>
        <v>Palle Ibsen</v>
      </c>
      <c r="E86" s="42">
        <v>25</v>
      </c>
      <c r="F86" s="41" t="s">
        <v>445</v>
      </c>
      <c r="G86" s="44">
        <v>41095</v>
      </c>
      <c r="H86" s="45" t="s">
        <v>394</v>
      </c>
      <c r="I86" s="42" t="s">
        <v>228</v>
      </c>
      <c r="J86" s="46">
        <v>1420</v>
      </c>
    </row>
    <row r="87" spans="1:10" ht="13.5" customHeight="1" x14ac:dyDescent="0.2">
      <c r="A87" s="74" t="s">
        <v>583</v>
      </c>
      <c r="B87" s="41" t="s">
        <v>584</v>
      </c>
      <c r="C87" s="42" t="s">
        <v>400</v>
      </c>
      <c r="D87" s="72" t="str">
        <f>VLOOKUP(A87,BaseGeneral!$A$2:$E$109,5,0)</f>
        <v>Mary Saveley</v>
      </c>
      <c r="E87" s="42">
        <v>25</v>
      </c>
      <c r="F87" s="41" t="s">
        <v>441</v>
      </c>
      <c r="G87" s="44">
        <v>42075</v>
      </c>
      <c r="H87" s="45" t="s">
        <v>394</v>
      </c>
      <c r="I87" s="42" t="s">
        <v>218</v>
      </c>
      <c r="J87" s="46">
        <v>1320</v>
      </c>
    </row>
    <row r="88" spans="1:10" ht="13.5" customHeight="1" x14ac:dyDescent="0.2">
      <c r="A88" s="74" t="s">
        <v>585</v>
      </c>
      <c r="B88" s="41" t="s">
        <v>586</v>
      </c>
      <c r="C88" s="42" t="s">
        <v>384</v>
      </c>
      <c r="D88" s="72" t="str">
        <f>VLOOKUP(A88,BaseGeneral!$A$2:$E$109,5,0)</f>
        <v>Paul Henriot</v>
      </c>
      <c r="E88" s="42">
        <v>21</v>
      </c>
      <c r="F88" s="41" t="s">
        <v>451</v>
      </c>
      <c r="G88" s="44">
        <v>35602</v>
      </c>
      <c r="H88" s="45" t="s">
        <v>394</v>
      </c>
      <c r="I88" s="42" t="s">
        <v>218</v>
      </c>
      <c r="J88" s="46">
        <v>1040</v>
      </c>
    </row>
    <row r="89" spans="1:10" ht="13.5" customHeight="1" x14ac:dyDescent="0.2">
      <c r="A89" s="74" t="s">
        <v>587</v>
      </c>
      <c r="B89" s="41" t="s">
        <v>588</v>
      </c>
      <c r="C89" s="42" t="s">
        <v>384</v>
      </c>
      <c r="D89" s="72" t="str">
        <f>VLOOKUP(A89,BaseGeneral!$A$2:$E$109,5,0)</f>
        <v>Rita Müller</v>
      </c>
      <c r="E89" s="42">
        <v>21</v>
      </c>
      <c r="F89" s="41" t="s">
        <v>464</v>
      </c>
      <c r="G89" s="44">
        <v>33167</v>
      </c>
      <c r="H89" s="45" t="s">
        <v>394</v>
      </c>
      <c r="I89" s="42" t="s">
        <v>261</v>
      </c>
      <c r="J89" s="46">
        <v>1305</v>
      </c>
    </row>
    <row r="90" spans="1:10" ht="13.5" customHeight="1" x14ac:dyDescent="0.2">
      <c r="A90" s="74" t="s">
        <v>589</v>
      </c>
      <c r="B90" s="41" t="s">
        <v>590</v>
      </c>
      <c r="C90" s="42" t="s">
        <v>384</v>
      </c>
      <c r="D90" s="72" t="str">
        <f>VLOOKUP(A90,BaseGeneral!$A$2:$E$109,5,0)</f>
        <v>Pirkko Koskitalo</v>
      </c>
      <c r="E90" s="42">
        <v>19</v>
      </c>
      <c r="F90" s="41" t="s">
        <v>451</v>
      </c>
      <c r="G90" s="44">
        <v>42228</v>
      </c>
      <c r="H90" s="45" t="s">
        <v>413</v>
      </c>
      <c r="I90" s="42" t="s">
        <v>219</v>
      </c>
      <c r="J90" s="46">
        <v>1305</v>
      </c>
    </row>
    <row r="91" spans="1:10" ht="13.5" customHeight="1" x14ac:dyDescent="0.2">
      <c r="A91" s="74" t="s">
        <v>591</v>
      </c>
      <c r="B91" s="41" t="s">
        <v>592</v>
      </c>
      <c r="C91" s="42" t="s">
        <v>384</v>
      </c>
      <c r="D91" s="72" t="str">
        <f>VLOOKUP(A91,BaseGeneral!$A$2:$E$109,5,0)</f>
        <v>Paula Parente</v>
      </c>
      <c r="E91" s="42">
        <v>19</v>
      </c>
      <c r="F91" s="41" t="s">
        <v>445</v>
      </c>
      <c r="G91" s="44">
        <v>39916</v>
      </c>
      <c r="H91" s="45" t="s">
        <v>413</v>
      </c>
      <c r="I91" s="42" t="s">
        <v>247</v>
      </c>
      <c r="J91" s="46">
        <v>1560</v>
      </c>
    </row>
    <row r="92" spans="1:10" ht="13.5" customHeight="1" x14ac:dyDescent="0.2">
      <c r="A92" s="74" t="s">
        <v>593</v>
      </c>
      <c r="B92" s="41" t="s">
        <v>594</v>
      </c>
      <c r="C92" s="42" t="s">
        <v>384</v>
      </c>
      <c r="D92" s="72" t="str">
        <f>VLOOKUP(A92,BaseGeneral!$A$2:$E$109,5,0)</f>
        <v>Karl Jablonski</v>
      </c>
      <c r="E92" s="42">
        <v>18</v>
      </c>
      <c r="F92" s="41" t="s">
        <v>385</v>
      </c>
      <c r="G92" s="44">
        <v>41625</v>
      </c>
      <c r="H92" s="45" t="s">
        <v>413</v>
      </c>
      <c r="I92" s="42" t="s">
        <v>475</v>
      </c>
      <c r="J92" s="46">
        <v>2350</v>
      </c>
    </row>
    <row r="93" spans="1:10" ht="13.5" customHeight="1" x14ac:dyDescent="0.2">
      <c r="A93" s="74" t="s">
        <v>595</v>
      </c>
      <c r="B93" s="41" t="s">
        <v>596</v>
      </c>
      <c r="C93" s="42" t="s">
        <v>400</v>
      </c>
      <c r="D93" s="72" t="str">
        <f>VLOOKUP(A93,BaseGeneral!$A$2:$E$109,5,0)</f>
        <v>Matti Karttunen</v>
      </c>
      <c r="E93" s="42">
        <v>25</v>
      </c>
      <c r="F93" s="41" t="s">
        <v>385</v>
      </c>
      <c r="G93" s="44">
        <v>40915</v>
      </c>
      <c r="H93" s="45" t="s">
        <v>413</v>
      </c>
      <c r="I93" s="42" t="s">
        <v>219</v>
      </c>
      <c r="J93" s="46">
        <v>1250</v>
      </c>
    </row>
    <row r="94" spans="1:10" ht="13.5" customHeight="1" x14ac:dyDescent="0.2">
      <c r="A94" s="74" t="s">
        <v>597</v>
      </c>
      <c r="B94" s="41" t="s">
        <v>598</v>
      </c>
      <c r="C94" s="42" t="s">
        <v>400</v>
      </c>
      <c r="D94" s="72" t="str">
        <f>VLOOKUP(A94,BaseGeneral!$A$2:$E$109,5,0)</f>
        <v>Zbyszek Piestrzeniewicz</v>
      </c>
      <c r="E94" s="42">
        <v>25</v>
      </c>
      <c r="F94" s="41" t="s">
        <v>385</v>
      </c>
      <c r="G94" s="44">
        <v>42609</v>
      </c>
      <c r="H94" s="45" t="s">
        <v>386</v>
      </c>
      <c r="I94" s="42" t="s">
        <v>169</v>
      </c>
      <c r="J94" s="46">
        <v>2350</v>
      </c>
    </row>
    <row r="95" spans="1:10" ht="13.5" customHeight="1" x14ac:dyDescent="0.2">
      <c r="A95" s="74" t="s">
        <v>599</v>
      </c>
      <c r="B95" s="41" t="s">
        <v>600</v>
      </c>
      <c r="C95" s="42" t="s">
        <v>400</v>
      </c>
      <c r="D95" s="72" t="str">
        <f>VLOOKUP(A95,BaseGeneral!$A$2:$E$109,5,0)</f>
        <v>Maria Anders</v>
      </c>
      <c r="E95" s="42">
        <v>25</v>
      </c>
      <c r="F95" s="41" t="s">
        <v>464</v>
      </c>
      <c r="G95" s="44">
        <v>35614</v>
      </c>
      <c r="H95" s="45" t="s">
        <v>386</v>
      </c>
      <c r="I95" s="42" t="s">
        <v>261</v>
      </c>
      <c r="J95" s="46">
        <v>2410</v>
      </c>
    </row>
    <row r="96" spans="1:10" ht="13.5" customHeight="1" x14ac:dyDescent="0.2">
      <c r="A96" s="74" t="s">
        <v>601</v>
      </c>
      <c r="B96" s="41" t="s">
        <v>602</v>
      </c>
      <c r="C96" s="42" t="s">
        <v>424</v>
      </c>
      <c r="D96" s="72" t="str">
        <f>VLOOKUP(A96,BaseGeneral!$A$2:$E$109,5,0)</f>
        <v>Ana Trujillo</v>
      </c>
      <c r="E96" s="42">
        <v>25</v>
      </c>
      <c r="F96" s="41" t="s">
        <v>385</v>
      </c>
      <c r="G96" s="44">
        <v>32965</v>
      </c>
      <c r="H96" s="45" t="s">
        <v>386</v>
      </c>
      <c r="I96" s="42" t="s">
        <v>531</v>
      </c>
      <c r="J96" s="46">
        <v>2160</v>
      </c>
    </row>
    <row r="97" spans="1:10" ht="13.5" customHeight="1" x14ac:dyDescent="0.2">
      <c r="A97" s="74" t="s">
        <v>603</v>
      </c>
      <c r="B97" s="41" t="s">
        <v>604</v>
      </c>
      <c r="C97" s="42" t="s">
        <v>424</v>
      </c>
      <c r="D97" s="72" t="str">
        <f>VLOOKUP(A97,BaseGeneral!$A$2:$E$109,5,0)</f>
        <v>Antonio Moreno</v>
      </c>
      <c r="E97" s="42">
        <v>25</v>
      </c>
      <c r="F97" s="41" t="s">
        <v>385</v>
      </c>
      <c r="G97" s="44">
        <v>41193</v>
      </c>
      <c r="H97" s="45" t="s">
        <v>386</v>
      </c>
      <c r="I97" s="42" t="s">
        <v>531</v>
      </c>
      <c r="J97" s="46">
        <v>2530</v>
      </c>
    </row>
    <row r="98" spans="1:10" ht="13.5" customHeight="1" x14ac:dyDescent="0.2">
      <c r="A98" s="74" t="s">
        <v>605</v>
      </c>
      <c r="B98" s="41" t="s">
        <v>606</v>
      </c>
      <c r="C98" s="42" t="s">
        <v>424</v>
      </c>
      <c r="D98" s="72" t="str">
        <f>VLOOKUP(A98,BaseGeneral!$A$2:$E$109,5,0)</f>
        <v>Thomas Hardy</v>
      </c>
      <c r="E98" s="42">
        <v>24</v>
      </c>
      <c r="F98" s="41" t="s">
        <v>464</v>
      </c>
      <c r="G98" s="44">
        <v>41641</v>
      </c>
      <c r="H98" s="45" t="s">
        <v>413</v>
      </c>
      <c r="I98" s="42" t="s">
        <v>442</v>
      </c>
      <c r="J98" s="46">
        <v>2350</v>
      </c>
    </row>
    <row r="99" spans="1:10" ht="13.5" customHeight="1" x14ac:dyDescent="0.2">
      <c r="A99" s="74" t="s">
        <v>607</v>
      </c>
      <c r="B99" s="41" t="s">
        <v>608</v>
      </c>
      <c r="C99" s="42" t="s">
        <v>416</v>
      </c>
      <c r="D99" s="72" t="str">
        <f>VLOOKUP(A99,BaseGeneral!$A$2:$E$109,5,0)</f>
        <v>Christina Berglund</v>
      </c>
      <c r="E99" s="42">
        <v>23</v>
      </c>
      <c r="F99" s="41" t="s">
        <v>417</v>
      </c>
      <c r="G99" s="44">
        <v>41245</v>
      </c>
      <c r="H99" s="45" t="s">
        <v>413</v>
      </c>
      <c r="I99" s="42" t="s">
        <v>148</v>
      </c>
      <c r="J99" s="46">
        <v>3450</v>
      </c>
    </row>
    <row r="100" spans="1:10" ht="13.5" customHeight="1" x14ac:dyDescent="0.2">
      <c r="A100" s="74" t="s">
        <v>609</v>
      </c>
      <c r="B100" s="41" t="s">
        <v>610</v>
      </c>
      <c r="C100" s="42" t="s">
        <v>416</v>
      </c>
      <c r="D100" s="72" t="str">
        <f>VLOOKUP(A100,BaseGeneral!$A$2:$E$109,5,0)</f>
        <v>Hanna Moos</v>
      </c>
      <c r="E100" s="42">
        <v>23</v>
      </c>
      <c r="F100" s="41" t="s">
        <v>464</v>
      </c>
      <c r="G100" s="44">
        <v>40745</v>
      </c>
      <c r="H100" s="45" t="s">
        <v>413</v>
      </c>
      <c r="I100" s="42" t="s">
        <v>261</v>
      </c>
      <c r="J100" s="46">
        <v>4210</v>
      </c>
    </row>
    <row r="101" spans="1:10" ht="13.5" customHeight="1" x14ac:dyDescent="0.2">
      <c r="A101" s="74" t="s">
        <v>611</v>
      </c>
      <c r="B101" s="41" t="s">
        <v>612</v>
      </c>
      <c r="C101" s="42" t="s">
        <v>424</v>
      </c>
      <c r="D101" s="72" t="str">
        <f>VLOOKUP(A101,BaseGeneral!$A$2:$E$109,5,0)</f>
        <v>Frédérique Citeaux</v>
      </c>
      <c r="E101" s="42">
        <v>23</v>
      </c>
      <c r="F101" s="41" t="s">
        <v>459</v>
      </c>
      <c r="G101" s="44">
        <v>36076</v>
      </c>
      <c r="H101" s="45" t="s">
        <v>386</v>
      </c>
      <c r="I101" s="42" t="s">
        <v>218</v>
      </c>
      <c r="J101" s="46">
        <v>4320</v>
      </c>
    </row>
    <row r="102" spans="1:10" ht="13.5" customHeight="1" x14ac:dyDescent="0.2">
      <c r="A102" s="74" t="s">
        <v>613</v>
      </c>
      <c r="B102" s="41" t="s">
        <v>614</v>
      </c>
      <c r="C102" s="42" t="s">
        <v>400</v>
      </c>
      <c r="D102" s="72" t="str">
        <f>VLOOKUP(A102,BaseGeneral!$A$2:$E$109,5,0)</f>
        <v>Martín Sommer</v>
      </c>
      <c r="E102" s="42">
        <v>25</v>
      </c>
      <c r="F102" s="41" t="s">
        <v>385</v>
      </c>
      <c r="G102" s="44">
        <v>40946</v>
      </c>
      <c r="H102" s="45" t="s">
        <v>386</v>
      </c>
      <c r="I102" s="42" t="s">
        <v>221</v>
      </c>
      <c r="J102" s="46">
        <v>1240</v>
      </c>
    </row>
    <row r="103" spans="1:10" ht="13.5" customHeight="1" x14ac:dyDescent="0.2">
      <c r="A103" s="74" t="s">
        <v>615</v>
      </c>
      <c r="B103" s="41" t="s">
        <v>616</v>
      </c>
      <c r="C103" s="42" t="s">
        <v>424</v>
      </c>
      <c r="D103" s="72" t="str">
        <f>VLOOKUP(A103,BaseGeneral!$A$2:$E$109,5,0)</f>
        <v>Laurence Lebihan</v>
      </c>
      <c r="E103" s="42">
        <v>25</v>
      </c>
      <c r="F103" s="41" t="s">
        <v>385</v>
      </c>
      <c r="G103" s="44">
        <v>33075</v>
      </c>
      <c r="H103" s="45" t="s">
        <v>386</v>
      </c>
      <c r="I103" s="42" t="s">
        <v>218</v>
      </c>
      <c r="J103" s="46">
        <v>1230</v>
      </c>
    </row>
    <row r="104" spans="1:10" ht="13.5" customHeight="1" x14ac:dyDescent="0.2">
      <c r="A104" s="74" t="s">
        <v>617</v>
      </c>
      <c r="B104" s="41" t="s">
        <v>618</v>
      </c>
      <c r="C104" s="42" t="s">
        <v>393</v>
      </c>
      <c r="D104" s="72" t="str">
        <f>VLOOKUP(A104,BaseGeneral!$A$2:$E$109,5,0)</f>
        <v>Elizabeth Lincoln</v>
      </c>
      <c r="E104" s="42">
        <v>21</v>
      </c>
      <c r="F104" s="41" t="s">
        <v>451</v>
      </c>
      <c r="G104" s="44">
        <v>35515</v>
      </c>
      <c r="H104" s="45" t="s">
        <v>394</v>
      </c>
      <c r="I104" s="42" t="s">
        <v>497</v>
      </c>
      <c r="J104" s="46">
        <v>1230</v>
      </c>
    </row>
    <row r="105" spans="1:10" ht="13.5" customHeight="1" x14ac:dyDescent="0.2">
      <c r="A105" s="74" t="s">
        <v>619</v>
      </c>
      <c r="B105" s="41" t="s">
        <v>620</v>
      </c>
      <c r="C105" s="42" t="s">
        <v>393</v>
      </c>
      <c r="D105" s="72" t="str">
        <f>VLOOKUP(A105,BaseGeneral!$A$2:$E$109,5,0)</f>
        <v>Victoria Ashworth</v>
      </c>
      <c r="E105" s="42">
        <v>21</v>
      </c>
      <c r="F105" s="41" t="s">
        <v>464</v>
      </c>
      <c r="G105" s="44">
        <v>36114</v>
      </c>
      <c r="H105" s="45" t="s">
        <v>394</v>
      </c>
      <c r="I105" s="42" t="s">
        <v>442</v>
      </c>
      <c r="J105" s="46">
        <v>2300</v>
      </c>
    </row>
    <row r="106" spans="1:10" ht="13.5" customHeight="1" x14ac:dyDescent="0.2">
      <c r="A106" s="74" t="s">
        <v>621</v>
      </c>
      <c r="B106" s="41" t="s">
        <v>622</v>
      </c>
      <c r="C106" s="42" t="s">
        <v>393</v>
      </c>
      <c r="D106" s="72" t="str">
        <f>VLOOKUP(A106,BaseGeneral!$A$2:$E$109,5,0)</f>
        <v>Patricio Simpson</v>
      </c>
      <c r="E106" s="42">
        <v>23</v>
      </c>
      <c r="F106" s="41" t="s">
        <v>441</v>
      </c>
      <c r="G106" s="44">
        <v>41603</v>
      </c>
      <c r="H106" s="45" t="s">
        <v>394</v>
      </c>
      <c r="I106" s="42" t="s">
        <v>257</v>
      </c>
      <c r="J106" s="46">
        <v>1320</v>
      </c>
    </row>
    <row r="107" spans="1:10" ht="13.5" customHeight="1" x14ac:dyDescent="0.2">
      <c r="A107" s="74" t="s">
        <v>623</v>
      </c>
      <c r="B107" s="41" t="s">
        <v>624</v>
      </c>
      <c r="C107" s="42" t="s">
        <v>393</v>
      </c>
      <c r="D107" s="72" t="str">
        <f>VLOOKUP(A107,BaseGeneral!$A$2:$E$109,5,0)</f>
        <v>Francisco Chang</v>
      </c>
      <c r="E107" s="42">
        <v>24</v>
      </c>
      <c r="F107" s="41" t="s">
        <v>459</v>
      </c>
      <c r="G107" s="44">
        <v>42655</v>
      </c>
      <c r="H107" s="45" t="s">
        <v>413</v>
      </c>
      <c r="I107" s="42" t="s">
        <v>531</v>
      </c>
      <c r="J107" s="46">
        <v>1000</v>
      </c>
    </row>
    <row r="108" spans="1:10" ht="13.5" customHeight="1" x14ac:dyDescent="0.2">
      <c r="A108" s="74" t="s">
        <v>625</v>
      </c>
      <c r="B108" s="41" t="s">
        <v>626</v>
      </c>
      <c r="C108" s="42" t="s">
        <v>393</v>
      </c>
      <c r="D108" s="72" t="str">
        <f>VLOOKUP(A108,BaseGeneral!$A$2:$E$109,5,0)</f>
        <v>Elizabeth Brown</v>
      </c>
      <c r="E108" s="42">
        <v>22</v>
      </c>
      <c r="F108" s="41" t="s">
        <v>464</v>
      </c>
      <c r="G108" s="44">
        <v>41281</v>
      </c>
      <c r="H108" s="45" t="s">
        <v>413</v>
      </c>
      <c r="I108" s="42" t="s">
        <v>442</v>
      </c>
      <c r="J108" s="46">
        <v>1200</v>
      </c>
    </row>
    <row r="109" spans="1:10" ht="13.5" customHeight="1" x14ac:dyDescent="0.2">
      <c r="A109" s="74" t="s">
        <v>627</v>
      </c>
      <c r="B109" s="41" t="s">
        <v>628</v>
      </c>
      <c r="C109" s="42" t="s">
        <v>393</v>
      </c>
      <c r="D109" s="72" t="str">
        <f>VLOOKUP(A109,BaseGeneral!$A$2:$E$109,5,0)</f>
        <v>Tania Lanbert</v>
      </c>
      <c r="E109" s="42">
        <v>27</v>
      </c>
      <c r="F109" s="41" t="s">
        <v>629</v>
      </c>
      <c r="G109" s="44">
        <v>41764</v>
      </c>
      <c r="H109" s="45" t="s">
        <v>386</v>
      </c>
      <c r="I109" s="42" t="s">
        <v>170</v>
      </c>
      <c r="J109" s="46">
        <v>1500</v>
      </c>
    </row>
    <row r="110" spans="1:10" x14ac:dyDescent="0.2">
      <c r="C110" s="47"/>
    </row>
    <row r="111" spans="1:10" x14ac:dyDescent="0.2">
      <c r="C111" s="47"/>
    </row>
    <row r="112" spans="1:10" x14ac:dyDescent="0.2">
      <c r="C112" s="47"/>
    </row>
    <row r="113" spans="1:252" x14ac:dyDescent="0.2">
      <c r="B113" s="39"/>
      <c r="C113" s="47"/>
    </row>
    <row r="114" spans="1:252" x14ac:dyDescent="0.2">
      <c r="B114" s="39"/>
    </row>
    <row r="115" spans="1:252" x14ac:dyDescent="0.2">
      <c r="B115" s="49"/>
    </row>
    <row r="118" spans="1:252" s="48" customFormat="1" x14ac:dyDescent="0.2">
      <c r="A118" s="38"/>
      <c r="B118" s="39"/>
      <c r="D118" s="38"/>
      <c r="F118" s="38"/>
      <c r="G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  <c r="AB118" s="38"/>
      <c r="AC118" s="38"/>
      <c r="AD118" s="38"/>
      <c r="AE118" s="38"/>
      <c r="AF118" s="38"/>
      <c r="AG118" s="38"/>
      <c r="AH118" s="38"/>
      <c r="AI118" s="38"/>
      <c r="AJ118" s="38"/>
      <c r="AK118" s="38"/>
      <c r="AL118" s="38"/>
      <c r="AM118" s="38"/>
      <c r="AN118" s="38"/>
      <c r="AO118" s="38"/>
      <c r="AP118" s="38"/>
      <c r="AQ118" s="38"/>
      <c r="AR118" s="38"/>
      <c r="AS118" s="38"/>
      <c r="AT118" s="38"/>
      <c r="AU118" s="38"/>
      <c r="AV118" s="38"/>
      <c r="AW118" s="38"/>
      <c r="AX118" s="38"/>
      <c r="AY118" s="38"/>
      <c r="AZ118" s="38"/>
      <c r="BA118" s="38"/>
      <c r="BB118" s="38"/>
      <c r="BC118" s="38"/>
      <c r="BD118" s="38"/>
      <c r="BE118" s="38"/>
      <c r="BF118" s="38"/>
      <c r="BG118" s="38"/>
      <c r="BH118" s="38"/>
      <c r="BI118" s="38"/>
      <c r="BJ118" s="38"/>
      <c r="BK118" s="38"/>
      <c r="BL118" s="38"/>
      <c r="BM118" s="38"/>
      <c r="BN118" s="38"/>
      <c r="BO118" s="38"/>
      <c r="BP118" s="38"/>
      <c r="BQ118" s="38"/>
      <c r="BR118" s="38"/>
      <c r="BS118" s="38"/>
      <c r="BT118" s="38"/>
      <c r="BU118" s="38"/>
      <c r="BV118" s="38"/>
      <c r="BW118" s="38"/>
      <c r="BX118" s="38"/>
      <c r="BY118" s="38"/>
      <c r="BZ118" s="38"/>
      <c r="CA118" s="38"/>
      <c r="CB118" s="38"/>
      <c r="CC118" s="38"/>
      <c r="CD118" s="38"/>
      <c r="CE118" s="38"/>
      <c r="CF118" s="38"/>
      <c r="CG118" s="38"/>
      <c r="CH118" s="38"/>
      <c r="CI118" s="38"/>
      <c r="CJ118" s="38"/>
      <c r="CK118" s="38"/>
      <c r="CL118" s="38"/>
      <c r="CM118" s="38"/>
      <c r="CN118" s="38"/>
      <c r="CO118" s="38"/>
      <c r="CP118" s="38"/>
      <c r="CQ118" s="38"/>
      <c r="CR118" s="38"/>
      <c r="CS118" s="38"/>
      <c r="CT118" s="38"/>
      <c r="CU118" s="38"/>
      <c r="CV118" s="38"/>
      <c r="CW118" s="38"/>
      <c r="CX118" s="38"/>
      <c r="CY118" s="38"/>
      <c r="CZ118" s="38"/>
      <c r="DA118" s="38"/>
      <c r="DB118" s="38"/>
      <c r="DC118" s="38"/>
      <c r="DD118" s="38"/>
      <c r="DE118" s="38"/>
      <c r="DF118" s="38"/>
      <c r="DG118" s="38"/>
      <c r="DH118" s="38"/>
      <c r="DI118" s="38"/>
      <c r="DJ118" s="38"/>
      <c r="DK118" s="38"/>
      <c r="DL118" s="38"/>
      <c r="DM118" s="38"/>
      <c r="DN118" s="38"/>
      <c r="DO118" s="38"/>
      <c r="DP118" s="38"/>
      <c r="DQ118" s="38"/>
      <c r="DR118" s="38"/>
      <c r="DS118" s="38"/>
      <c r="DT118" s="38"/>
      <c r="DU118" s="38"/>
      <c r="DV118" s="38"/>
      <c r="DW118" s="38"/>
      <c r="DX118" s="38"/>
      <c r="DY118" s="38"/>
      <c r="DZ118" s="38"/>
      <c r="EA118" s="38"/>
      <c r="EB118" s="38"/>
      <c r="EC118" s="38"/>
      <c r="ED118" s="38"/>
      <c r="EE118" s="38"/>
      <c r="EF118" s="38"/>
      <c r="EG118" s="38"/>
      <c r="EH118" s="38"/>
      <c r="EI118" s="38"/>
      <c r="EJ118" s="38"/>
      <c r="EK118" s="38"/>
      <c r="EL118" s="38"/>
      <c r="EM118" s="38"/>
      <c r="EN118" s="38"/>
      <c r="EO118" s="38"/>
      <c r="EP118" s="38"/>
      <c r="EQ118" s="38"/>
      <c r="ER118" s="38"/>
      <c r="ES118" s="38"/>
      <c r="ET118" s="38"/>
      <c r="EU118" s="38"/>
      <c r="EV118" s="38"/>
      <c r="EW118" s="38"/>
      <c r="EX118" s="38"/>
      <c r="EY118" s="38"/>
      <c r="EZ118" s="38"/>
      <c r="FA118" s="38"/>
      <c r="FB118" s="38"/>
      <c r="FC118" s="38"/>
      <c r="FD118" s="38"/>
      <c r="FE118" s="38"/>
      <c r="FF118" s="38"/>
      <c r="FG118" s="38"/>
      <c r="FH118" s="38"/>
      <c r="FI118" s="38"/>
      <c r="FJ118" s="38"/>
      <c r="FK118" s="38"/>
      <c r="FL118" s="38"/>
      <c r="FM118" s="38"/>
      <c r="FN118" s="38"/>
      <c r="FO118" s="38"/>
      <c r="FP118" s="38"/>
      <c r="FQ118" s="38"/>
      <c r="FR118" s="38"/>
      <c r="FS118" s="38"/>
      <c r="FT118" s="38"/>
      <c r="FU118" s="38"/>
      <c r="FV118" s="38"/>
      <c r="FW118" s="38"/>
      <c r="FX118" s="38"/>
      <c r="FY118" s="38"/>
      <c r="FZ118" s="38"/>
      <c r="GA118" s="38"/>
      <c r="GB118" s="38"/>
      <c r="GC118" s="38"/>
      <c r="GD118" s="38"/>
      <c r="GE118" s="38"/>
      <c r="GF118" s="38"/>
      <c r="GG118" s="38"/>
      <c r="GH118" s="38"/>
      <c r="GI118" s="38"/>
      <c r="GJ118" s="38"/>
      <c r="GK118" s="38"/>
      <c r="GL118" s="38"/>
      <c r="GM118" s="38"/>
      <c r="GN118" s="38"/>
      <c r="GO118" s="38"/>
      <c r="GP118" s="38"/>
      <c r="GQ118" s="38"/>
      <c r="GR118" s="38"/>
      <c r="GS118" s="38"/>
      <c r="GT118" s="38"/>
      <c r="GU118" s="38"/>
      <c r="GV118" s="38"/>
      <c r="GW118" s="38"/>
      <c r="GX118" s="38"/>
      <c r="GY118" s="38"/>
      <c r="GZ118" s="38"/>
      <c r="HA118" s="38"/>
      <c r="HB118" s="38"/>
      <c r="HC118" s="38"/>
      <c r="HD118" s="38"/>
      <c r="HE118" s="38"/>
      <c r="HF118" s="38"/>
      <c r="HG118" s="38"/>
      <c r="HH118" s="38"/>
      <c r="HI118" s="38"/>
      <c r="HJ118" s="38"/>
      <c r="HK118" s="38"/>
      <c r="HL118" s="38"/>
      <c r="HM118" s="38"/>
      <c r="HN118" s="38"/>
      <c r="HO118" s="38"/>
      <c r="HP118" s="38"/>
      <c r="HQ118" s="38"/>
      <c r="HR118" s="38"/>
      <c r="HS118" s="38"/>
      <c r="HT118" s="38"/>
      <c r="HU118" s="38"/>
      <c r="HV118" s="38"/>
      <c r="HW118" s="38"/>
      <c r="HX118" s="38"/>
      <c r="HY118" s="38"/>
      <c r="HZ118" s="38"/>
      <c r="IA118" s="38"/>
      <c r="IB118" s="38"/>
      <c r="IC118" s="38"/>
      <c r="ID118" s="38"/>
      <c r="IE118" s="38"/>
      <c r="IF118" s="38"/>
      <c r="IG118" s="38"/>
      <c r="IH118" s="38"/>
      <c r="II118" s="38"/>
      <c r="IJ118" s="38"/>
      <c r="IK118" s="38"/>
      <c r="IL118" s="38"/>
      <c r="IM118" s="38"/>
      <c r="IN118" s="38"/>
      <c r="IO118" s="38"/>
      <c r="IP118" s="38"/>
      <c r="IQ118" s="38"/>
      <c r="IR118" s="38"/>
    </row>
  </sheetData>
  <conditionalFormatting sqref="J1:J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19" right="0.75" top="1" bottom="1" header="0" footer="0"/>
  <pageSetup orientation="landscape" horizontalDpi="120" verticalDpi="144" r:id="rId1"/>
  <headerFooter alignWithMargins="0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9"/>
  <sheetViews>
    <sheetView tabSelected="1" workbookViewId="0">
      <selection activeCell="H9" sqref="H9"/>
    </sheetView>
  </sheetViews>
  <sheetFormatPr baseColWidth="10" defaultRowHeight="15" x14ac:dyDescent="0.25"/>
  <cols>
    <col min="2" max="2" width="15.85546875" style="38" customWidth="1"/>
    <col min="4" max="5" width="24.42578125" bestFit="1" customWidth="1"/>
  </cols>
  <sheetData>
    <row r="1" spans="1:5" x14ac:dyDescent="0.25">
      <c r="A1" s="36" t="s">
        <v>63</v>
      </c>
      <c r="B1" s="36" t="s">
        <v>630</v>
      </c>
      <c r="C1" s="36" t="s">
        <v>631</v>
      </c>
      <c r="D1" s="37" t="s">
        <v>841</v>
      </c>
      <c r="E1" s="37" t="s">
        <v>842</v>
      </c>
    </row>
    <row r="2" spans="1:5" x14ac:dyDescent="0.25">
      <c r="A2" s="40" t="s">
        <v>382</v>
      </c>
      <c r="B2" s="41" t="s">
        <v>632</v>
      </c>
      <c r="C2" s="50" t="s">
        <v>633</v>
      </c>
      <c r="D2" s="50" t="str">
        <f>CONCATENATE(B2," ",C2)</f>
        <v>ANA UZA</v>
      </c>
      <c r="E2" s="50" t="str">
        <f>PROPER(D2)</f>
        <v>Ana Uza</v>
      </c>
    </row>
    <row r="3" spans="1:5" x14ac:dyDescent="0.25">
      <c r="A3" s="40" t="s">
        <v>387</v>
      </c>
      <c r="B3" s="41" t="s">
        <v>634</v>
      </c>
      <c r="C3" s="50" t="s">
        <v>635</v>
      </c>
      <c r="D3" s="50" t="str">
        <f t="shared" ref="D3:D66" si="0">CONCATENATE(B3," ",C3)</f>
        <v>JUAN MORI</v>
      </c>
      <c r="E3" s="50" t="str">
        <f t="shared" ref="E3:E66" si="1">PROPER(D3)</f>
        <v>Juan Mori</v>
      </c>
    </row>
    <row r="4" spans="1:5" x14ac:dyDescent="0.25">
      <c r="A4" s="40" t="s">
        <v>391</v>
      </c>
      <c r="B4" s="41" t="s">
        <v>636</v>
      </c>
      <c r="C4" s="50" t="s">
        <v>637</v>
      </c>
      <c r="D4" s="50" t="str">
        <f t="shared" si="0"/>
        <v>KATY SUAREZ</v>
      </c>
      <c r="E4" s="50" t="str">
        <f t="shared" si="1"/>
        <v>Katy Suarez</v>
      </c>
    </row>
    <row r="5" spans="1:5" x14ac:dyDescent="0.25">
      <c r="A5" s="40" t="s">
        <v>395</v>
      </c>
      <c r="B5" s="41" t="s">
        <v>638</v>
      </c>
      <c r="C5" s="50" t="s">
        <v>639</v>
      </c>
      <c r="D5" s="50" t="str">
        <f t="shared" si="0"/>
        <v>MIRIAM HUAREZ</v>
      </c>
      <c r="E5" s="50" t="str">
        <f t="shared" si="1"/>
        <v>Miriam Huarez</v>
      </c>
    </row>
    <row r="6" spans="1:5" x14ac:dyDescent="0.25">
      <c r="A6" s="40" t="s">
        <v>398</v>
      </c>
      <c r="B6" s="41" t="s">
        <v>640</v>
      </c>
      <c r="C6" s="50" t="s">
        <v>641</v>
      </c>
      <c r="D6" s="50" t="str">
        <f t="shared" si="0"/>
        <v>GLORIA SANTOS</v>
      </c>
      <c r="E6" s="50" t="str">
        <f t="shared" si="1"/>
        <v>Gloria Santos</v>
      </c>
    </row>
    <row r="7" spans="1:5" x14ac:dyDescent="0.25">
      <c r="A7" s="40" t="s">
        <v>402</v>
      </c>
      <c r="B7" s="41" t="s">
        <v>642</v>
      </c>
      <c r="C7" s="50" t="s">
        <v>643</v>
      </c>
      <c r="D7" s="50" t="str">
        <f t="shared" si="0"/>
        <v>CARLOS RUIZ</v>
      </c>
      <c r="E7" s="50" t="str">
        <f t="shared" si="1"/>
        <v>Carlos Ruiz</v>
      </c>
    </row>
    <row r="8" spans="1:5" x14ac:dyDescent="0.25">
      <c r="A8" s="40" t="s">
        <v>405</v>
      </c>
      <c r="B8" s="41" t="s">
        <v>644</v>
      </c>
      <c r="C8" s="50" t="s">
        <v>641</v>
      </c>
      <c r="D8" s="50" t="str">
        <f t="shared" si="0"/>
        <v>PEDRO SANTOS</v>
      </c>
      <c r="E8" s="50" t="str">
        <f t="shared" si="1"/>
        <v>Pedro Santos</v>
      </c>
    </row>
    <row r="9" spans="1:5" x14ac:dyDescent="0.25">
      <c r="A9" s="40" t="s">
        <v>407</v>
      </c>
      <c r="B9" s="41" t="s">
        <v>645</v>
      </c>
      <c r="C9" s="50" t="s">
        <v>646</v>
      </c>
      <c r="D9" s="50" t="str">
        <f t="shared" si="0"/>
        <v>MONICA MURO</v>
      </c>
      <c r="E9" s="50" t="str">
        <f t="shared" si="1"/>
        <v>Monica Muro</v>
      </c>
    </row>
    <row r="10" spans="1:5" x14ac:dyDescent="0.25">
      <c r="A10" s="40" t="s">
        <v>409</v>
      </c>
      <c r="B10" s="41" t="s">
        <v>642</v>
      </c>
      <c r="C10" s="50" t="s">
        <v>647</v>
      </c>
      <c r="D10" s="50" t="str">
        <f t="shared" si="0"/>
        <v>CARLOS SOTO</v>
      </c>
      <c r="E10" s="50" t="str">
        <f t="shared" si="1"/>
        <v>Carlos Soto</v>
      </c>
    </row>
    <row r="11" spans="1:5" x14ac:dyDescent="0.25">
      <c r="A11" s="40" t="s">
        <v>411</v>
      </c>
      <c r="B11" s="41" t="s">
        <v>648</v>
      </c>
      <c r="C11" s="50" t="s">
        <v>649</v>
      </c>
      <c r="D11" s="50" t="str">
        <f t="shared" si="0"/>
        <v>JOSE OLIVARES</v>
      </c>
      <c r="E11" s="50" t="str">
        <f t="shared" si="1"/>
        <v>Jose Olivares</v>
      </c>
    </row>
    <row r="12" spans="1:5" x14ac:dyDescent="0.25">
      <c r="A12" s="40" t="s">
        <v>414</v>
      </c>
      <c r="B12" s="41" t="s">
        <v>642</v>
      </c>
      <c r="C12" s="50" t="s">
        <v>650</v>
      </c>
      <c r="D12" s="50" t="str">
        <f t="shared" si="0"/>
        <v>CARLOS DIAZ</v>
      </c>
      <c r="E12" s="50" t="str">
        <f t="shared" si="1"/>
        <v>Carlos Diaz</v>
      </c>
    </row>
    <row r="13" spans="1:5" x14ac:dyDescent="0.25">
      <c r="A13" s="40" t="s">
        <v>418</v>
      </c>
      <c r="B13" s="41" t="s">
        <v>651</v>
      </c>
      <c r="C13" s="50" t="s">
        <v>652</v>
      </c>
      <c r="D13" s="50" t="str">
        <f t="shared" si="0"/>
        <v>IVAN RAMIREZ</v>
      </c>
      <c r="E13" s="50" t="str">
        <f t="shared" si="1"/>
        <v>Ivan Ramirez</v>
      </c>
    </row>
    <row r="14" spans="1:5" x14ac:dyDescent="0.25">
      <c r="A14" s="40" t="s">
        <v>420</v>
      </c>
      <c r="B14" s="41" t="s">
        <v>653</v>
      </c>
      <c r="C14" s="50" t="s">
        <v>654</v>
      </c>
      <c r="D14" s="50" t="str">
        <f t="shared" si="0"/>
        <v>LUIS QUINTERO</v>
      </c>
      <c r="E14" s="50" t="str">
        <f t="shared" si="1"/>
        <v>Luis Quintero</v>
      </c>
    </row>
    <row r="15" spans="1:5" x14ac:dyDescent="0.25">
      <c r="A15" s="40" t="s">
        <v>422</v>
      </c>
      <c r="B15" s="41" t="s">
        <v>655</v>
      </c>
      <c r="C15" s="50" t="s">
        <v>656</v>
      </c>
      <c r="D15" s="50" t="str">
        <f t="shared" si="0"/>
        <v>MARIA RIQUELME</v>
      </c>
      <c r="E15" s="50" t="str">
        <f t="shared" si="1"/>
        <v>Maria Riquelme</v>
      </c>
    </row>
    <row r="16" spans="1:5" x14ac:dyDescent="0.25">
      <c r="A16" s="40" t="s">
        <v>425</v>
      </c>
      <c r="B16" s="41" t="s">
        <v>657</v>
      </c>
      <c r="C16" s="50" t="s">
        <v>637</v>
      </c>
      <c r="D16" s="50" t="str">
        <f t="shared" si="0"/>
        <v>ANGEL SUAREZ</v>
      </c>
      <c r="E16" s="50" t="str">
        <f t="shared" si="1"/>
        <v>Angel Suarez</v>
      </c>
    </row>
    <row r="17" spans="1:5" x14ac:dyDescent="0.25">
      <c r="A17" s="40" t="s">
        <v>428</v>
      </c>
      <c r="B17" s="41" t="s">
        <v>658</v>
      </c>
      <c r="C17" s="50" t="s">
        <v>659</v>
      </c>
      <c r="D17" s="50" t="str">
        <f t="shared" si="0"/>
        <v>MARIO ROBLES</v>
      </c>
      <c r="E17" s="50" t="str">
        <f t="shared" si="1"/>
        <v>Mario Robles</v>
      </c>
    </row>
    <row r="18" spans="1:5" x14ac:dyDescent="0.25">
      <c r="A18" s="40" t="s">
        <v>430</v>
      </c>
      <c r="B18" s="41" t="s">
        <v>660</v>
      </c>
      <c r="C18" s="50" t="s">
        <v>661</v>
      </c>
      <c r="D18" s="50" t="str">
        <f t="shared" si="0"/>
        <v>YANG WANG</v>
      </c>
      <c r="E18" s="50" t="str">
        <f t="shared" si="1"/>
        <v>Yang Wang</v>
      </c>
    </row>
    <row r="19" spans="1:5" x14ac:dyDescent="0.25">
      <c r="A19" s="40" t="s">
        <v>432</v>
      </c>
      <c r="B19" s="41" t="s">
        <v>644</v>
      </c>
      <c r="C19" s="50" t="s">
        <v>662</v>
      </c>
      <c r="D19" s="50" t="str">
        <f t="shared" si="0"/>
        <v>PEDRO AFONSO</v>
      </c>
      <c r="E19" s="50" t="str">
        <f t="shared" si="1"/>
        <v>Pedro Afonso</v>
      </c>
    </row>
    <row r="20" spans="1:5" x14ac:dyDescent="0.25">
      <c r="A20" s="40" t="s">
        <v>435</v>
      </c>
      <c r="B20" s="41" t="s">
        <v>663</v>
      </c>
      <c r="C20" s="50" t="s">
        <v>664</v>
      </c>
      <c r="D20" s="50" t="str">
        <f t="shared" si="0"/>
        <v>SVEN OTTLIEB</v>
      </c>
      <c r="E20" s="50" t="str">
        <f t="shared" si="1"/>
        <v>Sven Ottlieb</v>
      </c>
    </row>
    <row r="21" spans="1:5" x14ac:dyDescent="0.25">
      <c r="A21" s="40" t="s">
        <v>437</v>
      </c>
      <c r="B21" s="41" t="s">
        <v>665</v>
      </c>
      <c r="C21" s="50" t="s">
        <v>666</v>
      </c>
      <c r="D21" s="50" t="str">
        <f t="shared" si="0"/>
        <v>JANINE LABRUNE</v>
      </c>
      <c r="E21" s="50" t="str">
        <f t="shared" si="1"/>
        <v>Janine Labrune</v>
      </c>
    </row>
    <row r="22" spans="1:5" x14ac:dyDescent="0.25">
      <c r="A22" s="40" t="s">
        <v>439</v>
      </c>
      <c r="B22" s="41" t="s">
        <v>667</v>
      </c>
      <c r="C22" s="50" t="s">
        <v>668</v>
      </c>
      <c r="D22" s="50" t="str">
        <f t="shared" si="0"/>
        <v>ANN DEVON</v>
      </c>
      <c r="E22" s="50" t="str">
        <f t="shared" si="1"/>
        <v>Ann Devon</v>
      </c>
    </row>
    <row r="23" spans="1:5" x14ac:dyDescent="0.25">
      <c r="A23" s="40" t="s">
        <v>443</v>
      </c>
      <c r="B23" s="41" t="s">
        <v>669</v>
      </c>
      <c r="C23" s="50" t="s">
        <v>670</v>
      </c>
      <c r="D23" s="50" t="str">
        <f t="shared" si="0"/>
        <v>ROLAND MENDEL</v>
      </c>
      <c r="E23" s="50" t="str">
        <f t="shared" si="1"/>
        <v>Roland Mendel</v>
      </c>
    </row>
    <row r="24" spans="1:5" x14ac:dyDescent="0.25">
      <c r="A24" s="40" t="s">
        <v>446</v>
      </c>
      <c r="B24" s="41" t="s">
        <v>671</v>
      </c>
      <c r="C24" s="50" t="s">
        <v>672</v>
      </c>
      <c r="D24" s="50" t="str">
        <f t="shared" si="0"/>
        <v>ARIA CRUZ</v>
      </c>
      <c r="E24" s="50" t="str">
        <f t="shared" si="1"/>
        <v>Aria Cruz</v>
      </c>
    </row>
    <row r="25" spans="1:5" x14ac:dyDescent="0.25">
      <c r="A25" s="40" t="s">
        <v>449</v>
      </c>
      <c r="B25" s="41" t="s">
        <v>673</v>
      </c>
      <c r="C25" s="50" t="s">
        <v>674</v>
      </c>
      <c r="D25" s="50" t="str">
        <f t="shared" si="0"/>
        <v>DIEGO ROEL</v>
      </c>
      <c r="E25" s="50" t="str">
        <f t="shared" si="1"/>
        <v>Diego Roel</v>
      </c>
    </row>
    <row r="26" spans="1:5" x14ac:dyDescent="0.25">
      <c r="A26" s="40" t="s">
        <v>452</v>
      </c>
      <c r="B26" s="41" t="s">
        <v>675</v>
      </c>
      <c r="C26" s="50" t="s">
        <v>676</v>
      </c>
      <c r="D26" s="50" t="str">
        <f t="shared" si="0"/>
        <v>MARTINE RANCÉ</v>
      </c>
      <c r="E26" s="50" t="str">
        <f t="shared" si="1"/>
        <v>Martine Rancé</v>
      </c>
    </row>
    <row r="27" spans="1:5" x14ac:dyDescent="0.25">
      <c r="A27" s="40" t="s">
        <v>455</v>
      </c>
      <c r="B27" s="41" t="s">
        <v>655</v>
      </c>
      <c r="C27" s="50" t="s">
        <v>677</v>
      </c>
      <c r="D27" s="50" t="str">
        <f t="shared" si="0"/>
        <v>MARIA LARSSON</v>
      </c>
      <c r="E27" s="50" t="str">
        <f t="shared" si="1"/>
        <v>Maria Larsson</v>
      </c>
    </row>
    <row r="28" spans="1:5" x14ac:dyDescent="0.25">
      <c r="A28" s="40" t="s">
        <v>457</v>
      </c>
      <c r="B28" s="41" t="s">
        <v>678</v>
      </c>
      <c r="C28" s="50" t="s">
        <v>679</v>
      </c>
      <c r="D28" s="50" t="str">
        <f t="shared" si="0"/>
        <v>PETER FRANKEN</v>
      </c>
      <c r="E28" s="50" t="str">
        <f t="shared" si="1"/>
        <v>Peter Franken</v>
      </c>
    </row>
    <row r="29" spans="1:5" x14ac:dyDescent="0.25">
      <c r="A29" s="40" t="s">
        <v>460</v>
      </c>
      <c r="B29" s="41" t="s">
        <v>680</v>
      </c>
      <c r="C29" s="50" t="s">
        <v>681</v>
      </c>
      <c r="D29" s="50" t="str">
        <f t="shared" si="0"/>
        <v>CARINE SCHMITT</v>
      </c>
      <c r="E29" s="50" t="str">
        <f t="shared" si="1"/>
        <v>Carine Schmitt</v>
      </c>
    </row>
    <row r="30" spans="1:5" x14ac:dyDescent="0.25">
      <c r="A30" s="40" t="s">
        <v>462</v>
      </c>
      <c r="B30" s="41" t="s">
        <v>682</v>
      </c>
      <c r="C30" s="50" t="s">
        <v>683</v>
      </c>
      <c r="D30" s="50" t="str">
        <f t="shared" si="0"/>
        <v>PAOLO ACCORTI</v>
      </c>
      <c r="E30" s="50" t="str">
        <f t="shared" si="1"/>
        <v>Paolo Accorti</v>
      </c>
    </row>
    <row r="31" spans="1:5" x14ac:dyDescent="0.25">
      <c r="A31" s="40" t="s">
        <v>465</v>
      </c>
      <c r="B31" s="41" t="s">
        <v>684</v>
      </c>
      <c r="C31" s="50" t="s">
        <v>685</v>
      </c>
      <c r="D31" s="50" t="str">
        <f t="shared" si="0"/>
        <v>LINO RODRIGUEZ</v>
      </c>
      <c r="E31" s="50" t="str">
        <f t="shared" si="1"/>
        <v>Lino Rodriguez</v>
      </c>
    </row>
    <row r="32" spans="1:5" x14ac:dyDescent="0.25">
      <c r="A32" s="40" t="s">
        <v>467</v>
      </c>
      <c r="B32" s="41" t="s">
        <v>686</v>
      </c>
      <c r="C32" s="50" t="s">
        <v>687</v>
      </c>
      <c r="D32" s="50" t="str">
        <f t="shared" si="0"/>
        <v>EDUARDO SAAVEDRA</v>
      </c>
      <c r="E32" s="50" t="str">
        <f t="shared" si="1"/>
        <v>Eduardo Saavedra</v>
      </c>
    </row>
    <row r="33" spans="1:5" x14ac:dyDescent="0.25">
      <c r="A33" s="40" t="s">
        <v>469</v>
      </c>
      <c r="B33" s="41" t="s">
        <v>688</v>
      </c>
      <c r="C33" s="50" t="s">
        <v>689</v>
      </c>
      <c r="D33" s="50" t="str">
        <f t="shared" si="0"/>
        <v>JOSÉ PEDRO FREYRE</v>
      </c>
      <c r="E33" s="50" t="str">
        <f t="shared" si="1"/>
        <v>José Pedro Freyre</v>
      </c>
    </row>
    <row r="34" spans="1:5" x14ac:dyDescent="0.25">
      <c r="A34" s="40" t="s">
        <v>471</v>
      </c>
      <c r="B34" s="41" t="s">
        <v>690</v>
      </c>
      <c r="C34" s="50" t="s">
        <v>691</v>
      </c>
      <c r="D34" s="50" t="str">
        <f t="shared" si="0"/>
        <v>ANDRÉ FONSECA</v>
      </c>
      <c r="E34" s="50" t="str">
        <f t="shared" si="1"/>
        <v>André Fonseca</v>
      </c>
    </row>
    <row r="35" spans="1:5" x14ac:dyDescent="0.25">
      <c r="A35" s="40" t="s">
        <v>473</v>
      </c>
      <c r="B35" s="41" t="s">
        <v>692</v>
      </c>
      <c r="C35" s="50" t="s">
        <v>693</v>
      </c>
      <c r="D35" s="50" t="str">
        <f t="shared" si="0"/>
        <v>HOWARD SNYDER</v>
      </c>
      <c r="E35" s="50" t="str">
        <f t="shared" si="1"/>
        <v>Howard Snyder</v>
      </c>
    </row>
    <row r="36" spans="1:5" x14ac:dyDescent="0.25">
      <c r="A36" s="40" t="s">
        <v>476</v>
      </c>
      <c r="B36" s="41" t="s">
        <v>694</v>
      </c>
      <c r="C36" s="50" t="s">
        <v>695</v>
      </c>
      <c r="D36" s="50" t="str">
        <f t="shared" si="0"/>
        <v>MANUEL PEREIRA</v>
      </c>
      <c r="E36" s="50" t="str">
        <f t="shared" si="1"/>
        <v>Manuel Pereira</v>
      </c>
    </row>
    <row r="37" spans="1:5" x14ac:dyDescent="0.25">
      <c r="A37" s="40" t="s">
        <v>478</v>
      </c>
      <c r="B37" s="41" t="s">
        <v>658</v>
      </c>
      <c r="C37" s="50" t="s">
        <v>696</v>
      </c>
      <c r="D37" s="50" t="str">
        <f t="shared" si="0"/>
        <v>MARIO PONTES</v>
      </c>
      <c r="E37" s="50" t="str">
        <f t="shared" si="1"/>
        <v>Mario Pontes</v>
      </c>
    </row>
    <row r="38" spans="1:5" x14ac:dyDescent="0.25">
      <c r="A38" s="40" t="s">
        <v>480</v>
      </c>
      <c r="B38" s="41" t="s">
        <v>642</v>
      </c>
      <c r="C38" s="50" t="s">
        <v>697</v>
      </c>
      <c r="D38" s="50" t="str">
        <f t="shared" si="0"/>
        <v>CARLOS HERNÁNDEZ</v>
      </c>
      <c r="E38" s="50" t="str">
        <f t="shared" si="1"/>
        <v>Carlos Hernández</v>
      </c>
    </row>
    <row r="39" spans="1:5" x14ac:dyDescent="0.25">
      <c r="A39" s="40" t="s">
        <v>482</v>
      </c>
      <c r="B39" s="41" t="s">
        <v>698</v>
      </c>
      <c r="C39" s="50" t="s">
        <v>699</v>
      </c>
      <c r="D39" s="50" t="str">
        <f t="shared" si="0"/>
        <v>YOSHI LATIMER</v>
      </c>
      <c r="E39" s="50" t="str">
        <f t="shared" si="1"/>
        <v>Yoshi Latimer</v>
      </c>
    </row>
    <row r="40" spans="1:5" x14ac:dyDescent="0.25">
      <c r="A40" s="40" t="s">
        <v>484</v>
      </c>
      <c r="B40" s="41" t="s">
        <v>700</v>
      </c>
      <c r="C40" s="50" t="s">
        <v>701</v>
      </c>
      <c r="D40" s="50" t="str">
        <f t="shared" si="0"/>
        <v>PATRICIA MCKENNA</v>
      </c>
      <c r="E40" s="50" t="str">
        <f t="shared" si="1"/>
        <v>Patricia Mckenna</v>
      </c>
    </row>
    <row r="41" spans="1:5" x14ac:dyDescent="0.25">
      <c r="A41" s="40" t="s">
        <v>487</v>
      </c>
      <c r="B41" s="41" t="s">
        <v>702</v>
      </c>
      <c r="C41" s="50" t="s">
        <v>703</v>
      </c>
      <c r="D41" s="50" t="str">
        <f t="shared" si="0"/>
        <v>HELEN BENNETT</v>
      </c>
      <c r="E41" s="50" t="str">
        <f t="shared" si="1"/>
        <v>Helen Bennett</v>
      </c>
    </row>
    <row r="42" spans="1:5" x14ac:dyDescent="0.25">
      <c r="A42" s="40" t="s">
        <v>489</v>
      </c>
      <c r="B42" s="41" t="s">
        <v>704</v>
      </c>
      <c r="C42" s="50" t="s">
        <v>705</v>
      </c>
      <c r="D42" s="50" t="str">
        <f t="shared" si="0"/>
        <v>PHILIP CRAMER</v>
      </c>
      <c r="E42" s="50" t="str">
        <f t="shared" si="1"/>
        <v>Philip Cramer</v>
      </c>
    </row>
    <row r="43" spans="1:5" x14ac:dyDescent="0.25">
      <c r="A43" s="40" t="s">
        <v>491</v>
      </c>
      <c r="B43" s="41" t="s">
        <v>706</v>
      </c>
      <c r="C43" s="50" t="s">
        <v>707</v>
      </c>
      <c r="D43" s="50" t="str">
        <f t="shared" si="0"/>
        <v>DANIEL TONINI</v>
      </c>
      <c r="E43" s="50" t="str">
        <f t="shared" si="1"/>
        <v>Daniel Tonini</v>
      </c>
    </row>
    <row r="44" spans="1:5" x14ac:dyDescent="0.25">
      <c r="A44" s="40" t="s">
        <v>493</v>
      </c>
      <c r="B44" s="41" t="s">
        <v>708</v>
      </c>
      <c r="C44" s="50" t="s">
        <v>709</v>
      </c>
      <c r="D44" s="50" t="str">
        <f t="shared" si="0"/>
        <v>ANNETTE ROULET</v>
      </c>
      <c r="E44" s="50" t="str">
        <f t="shared" si="1"/>
        <v>Annette Roulet</v>
      </c>
    </row>
    <row r="45" spans="1:5" x14ac:dyDescent="0.25">
      <c r="A45" s="40" t="s">
        <v>495</v>
      </c>
      <c r="B45" s="41" t="s">
        <v>698</v>
      </c>
      <c r="C45" s="50" t="s">
        <v>710</v>
      </c>
      <c r="D45" s="50" t="str">
        <f t="shared" si="0"/>
        <v>YOSHI TANNAMURI</v>
      </c>
      <c r="E45" s="50" t="str">
        <f t="shared" si="1"/>
        <v>Yoshi Tannamuri</v>
      </c>
    </row>
    <row r="46" spans="1:5" x14ac:dyDescent="0.25">
      <c r="A46" s="40" t="s">
        <v>498</v>
      </c>
      <c r="B46" s="41" t="s">
        <v>711</v>
      </c>
      <c r="C46" s="50" t="s">
        <v>712</v>
      </c>
      <c r="D46" s="50" t="str">
        <f t="shared" si="0"/>
        <v>JOHN STEEL</v>
      </c>
      <c r="E46" s="50" t="str">
        <f t="shared" si="1"/>
        <v>John Steel</v>
      </c>
    </row>
    <row r="47" spans="1:5" x14ac:dyDescent="0.25">
      <c r="A47" s="40" t="s">
        <v>500</v>
      </c>
      <c r="B47" s="41" t="s">
        <v>713</v>
      </c>
      <c r="C47" s="50" t="s">
        <v>714</v>
      </c>
      <c r="D47" s="50" t="str">
        <f t="shared" si="0"/>
        <v>RENATE MESSNER</v>
      </c>
      <c r="E47" s="50" t="str">
        <f t="shared" si="1"/>
        <v>Renate Messner</v>
      </c>
    </row>
    <row r="48" spans="1:5" x14ac:dyDescent="0.25">
      <c r="A48" s="40" t="s">
        <v>502</v>
      </c>
      <c r="B48" s="41" t="s">
        <v>715</v>
      </c>
      <c r="C48" s="50" t="s">
        <v>716</v>
      </c>
      <c r="D48" s="50" t="str">
        <f t="shared" si="0"/>
        <v>JAIME YORRES</v>
      </c>
      <c r="E48" s="50" t="str">
        <f t="shared" si="1"/>
        <v>Jaime Yorres</v>
      </c>
    </row>
    <row r="49" spans="1:5" x14ac:dyDescent="0.25">
      <c r="A49" s="40" t="s">
        <v>504</v>
      </c>
      <c r="B49" s="41" t="s">
        <v>642</v>
      </c>
      <c r="C49" s="50" t="s">
        <v>717</v>
      </c>
      <c r="D49" s="50" t="str">
        <f t="shared" si="0"/>
        <v>CARLOS GONZÁLEZ</v>
      </c>
      <c r="E49" s="50" t="str">
        <f t="shared" si="1"/>
        <v>Carlos González</v>
      </c>
    </row>
    <row r="50" spans="1:5" x14ac:dyDescent="0.25">
      <c r="A50" s="40" t="s">
        <v>506</v>
      </c>
      <c r="B50" s="41" t="s">
        <v>718</v>
      </c>
      <c r="C50" s="50" t="s">
        <v>719</v>
      </c>
      <c r="D50" s="50" t="str">
        <f t="shared" si="0"/>
        <v>FELIPE IZQUIERDO</v>
      </c>
      <c r="E50" s="50" t="str">
        <f t="shared" si="1"/>
        <v>Felipe Izquierdo</v>
      </c>
    </row>
    <row r="51" spans="1:5" x14ac:dyDescent="0.25">
      <c r="A51" s="40" t="s">
        <v>508</v>
      </c>
      <c r="B51" s="41" t="s">
        <v>720</v>
      </c>
      <c r="C51" s="50" t="s">
        <v>721</v>
      </c>
      <c r="D51" s="50" t="str">
        <f t="shared" si="0"/>
        <v>FRAN WILSON</v>
      </c>
      <c r="E51" s="50" t="str">
        <f t="shared" si="1"/>
        <v>Fran Wilson</v>
      </c>
    </row>
    <row r="52" spans="1:5" x14ac:dyDescent="0.25">
      <c r="A52" s="40" t="s">
        <v>510</v>
      </c>
      <c r="B52" s="41" t="s">
        <v>722</v>
      </c>
      <c r="C52" s="50" t="s">
        <v>723</v>
      </c>
      <c r="D52" s="50" t="str">
        <f t="shared" si="0"/>
        <v>GIOVANNI ROVELLI</v>
      </c>
      <c r="E52" s="50" t="str">
        <f t="shared" si="1"/>
        <v>Giovanni Rovelli</v>
      </c>
    </row>
    <row r="53" spans="1:5" x14ac:dyDescent="0.25">
      <c r="A53" s="40" t="s">
        <v>512</v>
      </c>
      <c r="B53" s="41" t="s">
        <v>724</v>
      </c>
      <c r="C53" s="50" t="s">
        <v>725</v>
      </c>
      <c r="D53" s="50" t="str">
        <f t="shared" si="0"/>
        <v>CATHERINE DEWEY</v>
      </c>
      <c r="E53" s="50" t="str">
        <f t="shared" si="1"/>
        <v>Catherine Dewey</v>
      </c>
    </row>
    <row r="54" spans="1:5" x14ac:dyDescent="0.25">
      <c r="A54" s="40" t="s">
        <v>515</v>
      </c>
      <c r="B54" s="41" t="s">
        <v>726</v>
      </c>
      <c r="C54" s="50" t="s">
        <v>727</v>
      </c>
      <c r="D54" s="50" t="str">
        <f t="shared" si="0"/>
        <v>JEAN FRESNIÈRE</v>
      </c>
      <c r="E54" s="50" t="str">
        <f t="shared" si="1"/>
        <v>Jean Fresnière</v>
      </c>
    </row>
    <row r="55" spans="1:5" x14ac:dyDescent="0.25">
      <c r="A55" s="40" t="s">
        <v>517</v>
      </c>
      <c r="B55" s="41" t="s">
        <v>728</v>
      </c>
      <c r="C55" s="50" t="s">
        <v>729</v>
      </c>
      <c r="D55" s="50" t="str">
        <f t="shared" si="0"/>
        <v>ALEXANDER FEUER</v>
      </c>
      <c r="E55" s="50" t="str">
        <f t="shared" si="1"/>
        <v>Alexander Feuer</v>
      </c>
    </row>
    <row r="56" spans="1:5" x14ac:dyDescent="0.25">
      <c r="A56" s="40" t="s">
        <v>519</v>
      </c>
      <c r="B56" s="41" t="s">
        <v>730</v>
      </c>
      <c r="C56" s="50" t="s">
        <v>731</v>
      </c>
      <c r="D56" s="50" t="str">
        <f t="shared" si="0"/>
        <v>SIMON CROWTHER</v>
      </c>
      <c r="E56" s="50" t="str">
        <f t="shared" si="1"/>
        <v>Simon Crowther</v>
      </c>
    </row>
    <row r="57" spans="1:5" x14ac:dyDescent="0.25">
      <c r="A57" s="40" t="s">
        <v>521</v>
      </c>
      <c r="B57" s="41" t="s">
        <v>732</v>
      </c>
      <c r="C57" s="50" t="s">
        <v>733</v>
      </c>
      <c r="D57" s="50" t="str">
        <f t="shared" si="0"/>
        <v>YVONNE MONCADA</v>
      </c>
      <c r="E57" s="50" t="str">
        <f t="shared" si="1"/>
        <v>Yvonne Moncada</v>
      </c>
    </row>
    <row r="58" spans="1:5" x14ac:dyDescent="0.25">
      <c r="A58" s="40" t="s">
        <v>523</v>
      </c>
      <c r="B58" s="41" t="s">
        <v>734</v>
      </c>
      <c r="C58" s="50" t="s">
        <v>735</v>
      </c>
      <c r="D58" s="50" t="str">
        <f t="shared" si="0"/>
        <v>RENE PHILLIPS</v>
      </c>
      <c r="E58" s="50" t="str">
        <f t="shared" si="1"/>
        <v>Rene Phillips</v>
      </c>
    </row>
    <row r="59" spans="1:5" x14ac:dyDescent="0.25">
      <c r="A59" s="40" t="s">
        <v>525</v>
      </c>
      <c r="B59" s="41" t="s">
        <v>736</v>
      </c>
      <c r="C59" s="50" t="s">
        <v>737</v>
      </c>
      <c r="D59" s="50" t="str">
        <f t="shared" si="0"/>
        <v>HENRIETTE PFALZHEIM</v>
      </c>
      <c r="E59" s="50" t="str">
        <f t="shared" si="1"/>
        <v>Henriette Pfalzheim</v>
      </c>
    </row>
    <row r="60" spans="1:5" x14ac:dyDescent="0.25">
      <c r="A60" s="40" t="s">
        <v>527</v>
      </c>
      <c r="B60" s="41" t="s">
        <v>738</v>
      </c>
      <c r="C60" s="50" t="s">
        <v>739</v>
      </c>
      <c r="D60" s="50" t="str">
        <f t="shared" si="0"/>
        <v>MARIE BERTRAND</v>
      </c>
      <c r="E60" s="50" t="str">
        <f t="shared" si="1"/>
        <v>Marie Bertrand</v>
      </c>
    </row>
    <row r="61" spans="1:5" x14ac:dyDescent="0.25">
      <c r="A61" s="40" t="s">
        <v>529</v>
      </c>
      <c r="B61" s="41" t="s">
        <v>740</v>
      </c>
      <c r="C61" s="50" t="s">
        <v>741</v>
      </c>
      <c r="D61" s="50" t="str">
        <f t="shared" si="0"/>
        <v>GUILLERMO FERNÁNDEZ</v>
      </c>
      <c r="E61" s="50" t="str">
        <f t="shared" si="1"/>
        <v>Guillermo Fernández</v>
      </c>
    </row>
    <row r="62" spans="1:5" x14ac:dyDescent="0.25">
      <c r="A62" s="40" t="s">
        <v>532</v>
      </c>
      <c r="B62" s="41" t="s">
        <v>742</v>
      </c>
      <c r="C62" s="50" t="s">
        <v>743</v>
      </c>
      <c r="D62" s="50" t="str">
        <f t="shared" si="0"/>
        <v>GEORG PIPPS</v>
      </c>
      <c r="E62" s="50" t="str">
        <f t="shared" si="1"/>
        <v>Georg Pipps</v>
      </c>
    </row>
    <row r="63" spans="1:5" x14ac:dyDescent="0.25">
      <c r="A63" s="40" t="s">
        <v>534</v>
      </c>
      <c r="B63" s="41" t="s">
        <v>744</v>
      </c>
      <c r="C63" s="50" t="s">
        <v>745</v>
      </c>
      <c r="D63" s="50" t="str">
        <f t="shared" si="0"/>
        <v>ISABEL DE CASTRO</v>
      </c>
      <c r="E63" s="50" t="str">
        <f t="shared" si="1"/>
        <v>Isabel De Castro</v>
      </c>
    </row>
    <row r="64" spans="1:5" x14ac:dyDescent="0.25">
      <c r="A64" s="40" t="s">
        <v>536</v>
      </c>
      <c r="B64" s="41" t="s">
        <v>746</v>
      </c>
      <c r="C64" s="50" t="s">
        <v>747</v>
      </c>
      <c r="D64" s="50" t="str">
        <f t="shared" si="0"/>
        <v>BERNARDO BATISTA</v>
      </c>
      <c r="E64" s="50" t="str">
        <f t="shared" si="1"/>
        <v>Bernardo Batista</v>
      </c>
    </row>
    <row r="65" spans="1:5" x14ac:dyDescent="0.25">
      <c r="A65" s="40" t="s">
        <v>538</v>
      </c>
      <c r="B65" s="41" t="s">
        <v>748</v>
      </c>
      <c r="C65" s="50" t="s">
        <v>749</v>
      </c>
      <c r="D65" s="50" t="str">
        <f t="shared" si="0"/>
        <v>LÚCIA CARVALHO</v>
      </c>
      <c r="E65" s="50" t="str">
        <f t="shared" si="1"/>
        <v>Lúcia Carvalho</v>
      </c>
    </row>
    <row r="66" spans="1:5" x14ac:dyDescent="0.25">
      <c r="A66" s="40" t="s">
        <v>540</v>
      </c>
      <c r="B66" s="41" t="s">
        <v>750</v>
      </c>
      <c r="C66" s="50" t="s">
        <v>751</v>
      </c>
      <c r="D66" s="50" t="str">
        <f t="shared" si="0"/>
        <v>HORST KLOSS</v>
      </c>
      <c r="E66" s="50" t="str">
        <f t="shared" si="1"/>
        <v>Horst Kloss</v>
      </c>
    </row>
    <row r="67" spans="1:5" x14ac:dyDescent="0.25">
      <c r="A67" s="40" t="s">
        <v>542</v>
      </c>
      <c r="B67" s="41" t="s">
        <v>752</v>
      </c>
      <c r="C67" s="50" t="s">
        <v>753</v>
      </c>
      <c r="D67" s="50" t="str">
        <f t="shared" ref="D67:D109" si="2">CONCATENATE(B67," ",C67)</f>
        <v>SERGIO GUTIÉRREZ</v>
      </c>
      <c r="E67" s="50" t="str">
        <f t="shared" ref="E67:E109" si="3">PROPER(D67)</f>
        <v>Sergio Gutiérrez</v>
      </c>
    </row>
    <row r="68" spans="1:5" x14ac:dyDescent="0.25">
      <c r="A68" s="40" t="s">
        <v>544</v>
      </c>
      <c r="B68" s="41" t="s">
        <v>754</v>
      </c>
      <c r="C68" s="50" t="s">
        <v>721</v>
      </c>
      <c r="D68" s="50" t="str">
        <f t="shared" si="2"/>
        <v>PAULA WILSON</v>
      </c>
      <c r="E68" s="50" t="str">
        <f t="shared" si="3"/>
        <v>Paula Wilson</v>
      </c>
    </row>
    <row r="69" spans="1:5" x14ac:dyDescent="0.25">
      <c r="A69" s="40" t="s">
        <v>547</v>
      </c>
      <c r="B69" s="41" t="s">
        <v>755</v>
      </c>
      <c r="C69" s="50" t="s">
        <v>756</v>
      </c>
      <c r="D69" s="50" t="str">
        <f t="shared" si="2"/>
        <v>MAURIZIO MORONI</v>
      </c>
      <c r="E69" s="50" t="str">
        <f t="shared" si="3"/>
        <v>Maurizio Moroni</v>
      </c>
    </row>
    <row r="70" spans="1:5" x14ac:dyDescent="0.25">
      <c r="A70" s="40" t="s">
        <v>549</v>
      </c>
      <c r="B70" s="41" t="s">
        <v>757</v>
      </c>
      <c r="C70" s="50" t="s">
        <v>758</v>
      </c>
      <c r="D70" s="50" t="str">
        <f t="shared" si="2"/>
        <v>JANETE LIMEIRA</v>
      </c>
      <c r="E70" s="50" t="str">
        <f t="shared" si="3"/>
        <v>Janete Limeira</v>
      </c>
    </row>
    <row r="71" spans="1:5" x14ac:dyDescent="0.25">
      <c r="A71" s="40" t="s">
        <v>551</v>
      </c>
      <c r="B71" s="41" t="s">
        <v>759</v>
      </c>
      <c r="C71" s="50" t="s">
        <v>760</v>
      </c>
      <c r="D71" s="50" t="str">
        <f t="shared" si="2"/>
        <v>MICHAEL HOLZ</v>
      </c>
      <c r="E71" s="50" t="str">
        <f t="shared" si="3"/>
        <v>Michael Holz</v>
      </c>
    </row>
    <row r="72" spans="1:5" x14ac:dyDescent="0.25">
      <c r="A72" s="40" t="s">
        <v>553</v>
      </c>
      <c r="B72" s="41" t="s">
        <v>761</v>
      </c>
      <c r="C72" s="50" t="s">
        <v>762</v>
      </c>
      <c r="D72" s="50" t="str">
        <f t="shared" si="2"/>
        <v>ALEJANDRA CAMINO</v>
      </c>
      <c r="E72" s="50" t="str">
        <f t="shared" si="3"/>
        <v>Alejandra Camino</v>
      </c>
    </row>
    <row r="73" spans="1:5" x14ac:dyDescent="0.25">
      <c r="A73" s="40" t="s">
        <v>555</v>
      </c>
      <c r="B73" s="41" t="s">
        <v>763</v>
      </c>
      <c r="C73" s="50" t="s">
        <v>764</v>
      </c>
      <c r="D73" s="50" t="str">
        <f t="shared" si="2"/>
        <v>JONAS BERGULFSEN</v>
      </c>
      <c r="E73" s="50" t="str">
        <f t="shared" si="3"/>
        <v>Jonas Bergulfsen</v>
      </c>
    </row>
    <row r="74" spans="1:5" x14ac:dyDescent="0.25">
      <c r="A74" s="40" t="s">
        <v>557</v>
      </c>
      <c r="B74" s="41" t="s">
        <v>648</v>
      </c>
      <c r="C74" s="50" t="s">
        <v>765</v>
      </c>
      <c r="D74" s="50" t="str">
        <f t="shared" si="2"/>
        <v>JOSE PAVAROTTI</v>
      </c>
      <c r="E74" s="50" t="str">
        <f t="shared" si="3"/>
        <v>Jose Pavarotti</v>
      </c>
    </row>
    <row r="75" spans="1:5" x14ac:dyDescent="0.25">
      <c r="A75" s="40" t="s">
        <v>559</v>
      </c>
      <c r="B75" s="41" t="s">
        <v>766</v>
      </c>
      <c r="C75" s="50" t="s">
        <v>767</v>
      </c>
      <c r="D75" s="50" t="str">
        <f t="shared" si="2"/>
        <v>HARI KUMAR</v>
      </c>
      <c r="E75" s="50" t="str">
        <f t="shared" si="3"/>
        <v>Hari Kumar</v>
      </c>
    </row>
    <row r="76" spans="1:5" x14ac:dyDescent="0.25">
      <c r="A76" s="40" t="s">
        <v>561</v>
      </c>
      <c r="B76" s="41" t="s">
        <v>768</v>
      </c>
      <c r="C76" s="50" t="s">
        <v>769</v>
      </c>
      <c r="D76" s="50" t="str">
        <f t="shared" si="2"/>
        <v>JYTTE PETERSEN</v>
      </c>
      <c r="E76" s="50" t="str">
        <f t="shared" si="3"/>
        <v>Jytte Petersen</v>
      </c>
    </row>
    <row r="77" spans="1:5" x14ac:dyDescent="0.25">
      <c r="A77" s="40" t="s">
        <v>563</v>
      </c>
      <c r="B77" s="41" t="s">
        <v>770</v>
      </c>
      <c r="C77" s="50" t="s">
        <v>771</v>
      </c>
      <c r="D77" s="50" t="str">
        <f t="shared" si="2"/>
        <v>DOMINIQUE PERRIER</v>
      </c>
      <c r="E77" s="50" t="str">
        <f t="shared" si="3"/>
        <v>Dominique Perrier</v>
      </c>
    </row>
    <row r="78" spans="1:5" x14ac:dyDescent="0.25">
      <c r="A78" s="40" t="s">
        <v>565</v>
      </c>
      <c r="B78" s="41" t="s">
        <v>772</v>
      </c>
      <c r="C78" s="50" t="s">
        <v>773</v>
      </c>
      <c r="D78" s="50" t="str">
        <f t="shared" si="2"/>
        <v>ART BRAUNSCHWEIGER</v>
      </c>
      <c r="E78" s="50" t="str">
        <f t="shared" si="3"/>
        <v>Art Braunschweiger</v>
      </c>
    </row>
    <row r="79" spans="1:5" x14ac:dyDescent="0.25">
      <c r="A79" s="40" t="s">
        <v>567</v>
      </c>
      <c r="B79" s="41" t="s">
        <v>774</v>
      </c>
      <c r="C79" s="50" t="s">
        <v>775</v>
      </c>
      <c r="D79" s="50" t="str">
        <f t="shared" si="2"/>
        <v>PASCALE CARTRAIN</v>
      </c>
      <c r="E79" s="50" t="str">
        <f t="shared" si="3"/>
        <v>Pascale Cartrain</v>
      </c>
    </row>
    <row r="80" spans="1:5" x14ac:dyDescent="0.25">
      <c r="A80" s="40" t="s">
        <v>569</v>
      </c>
      <c r="B80" s="41" t="s">
        <v>776</v>
      </c>
      <c r="C80" s="50" t="s">
        <v>777</v>
      </c>
      <c r="D80" s="50" t="str">
        <f t="shared" si="2"/>
        <v>LIZ NIXON</v>
      </c>
      <c r="E80" s="50" t="str">
        <f t="shared" si="3"/>
        <v>Liz Nixon</v>
      </c>
    </row>
    <row r="81" spans="1:5" x14ac:dyDescent="0.25">
      <c r="A81" s="40" t="s">
        <v>571</v>
      </c>
      <c r="B81" s="41" t="s">
        <v>778</v>
      </c>
      <c r="C81" s="50" t="s">
        <v>779</v>
      </c>
      <c r="D81" s="50" t="str">
        <f t="shared" si="2"/>
        <v>LIU WONG</v>
      </c>
      <c r="E81" s="50" t="str">
        <f t="shared" si="3"/>
        <v>Liu Wong</v>
      </c>
    </row>
    <row r="82" spans="1:5" x14ac:dyDescent="0.25">
      <c r="A82" s="40" t="s">
        <v>573</v>
      </c>
      <c r="B82" s="41" t="s">
        <v>780</v>
      </c>
      <c r="C82" s="50" t="s">
        <v>781</v>
      </c>
      <c r="D82" s="50" t="str">
        <f t="shared" si="2"/>
        <v>KARIN JOSEPHS</v>
      </c>
      <c r="E82" s="50" t="str">
        <f t="shared" si="3"/>
        <v>Karin Josephs</v>
      </c>
    </row>
    <row r="83" spans="1:5" x14ac:dyDescent="0.25">
      <c r="A83" s="40" t="s">
        <v>575</v>
      </c>
      <c r="B83" s="41" t="s">
        <v>782</v>
      </c>
      <c r="C83" s="50" t="s">
        <v>783</v>
      </c>
      <c r="D83" s="50" t="str">
        <f t="shared" si="2"/>
        <v>MIGUEL PAOLINO</v>
      </c>
      <c r="E83" s="50" t="str">
        <f t="shared" si="3"/>
        <v>Miguel Paolino</v>
      </c>
    </row>
    <row r="84" spans="1:5" x14ac:dyDescent="0.25">
      <c r="A84" s="40" t="s">
        <v>577</v>
      </c>
      <c r="B84" s="41" t="s">
        <v>784</v>
      </c>
      <c r="C84" s="50" t="s">
        <v>785</v>
      </c>
      <c r="D84" s="50" t="str">
        <f t="shared" si="2"/>
        <v>ANABELA DOMINGUES</v>
      </c>
      <c r="E84" s="50" t="str">
        <f t="shared" si="3"/>
        <v>Anabela Domingues</v>
      </c>
    </row>
    <row r="85" spans="1:5" x14ac:dyDescent="0.25">
      <c r="A85" s="40" t="s">
        <v>579</v>
      </c>
      <c r="B85" s="41" t="s">
        <v>786</v>
      </c>
      <c r="C85" s="50" t="s">
        <v>787</v>
      </c>
      <c r="D85" s="50" t="str">
        <f t="shared" si="2"/>
        <v>HELVETIUS NAGY</v>
      </c>
      <c r="E85" s="50" t="str">
        <f t="shared" si="3"/>
        <v>Helvetius Nagy</v>
      </c>
    </row>
    <row r="86" spans="1:5" x14ac:dyDescent="0.25">
      <c r="A86" s="40" t="s">
        <v>581</v>
      </c>
      <c r="B86" s="41" t="s">
        <v>788</v>
      </c>
      <c r="C86" s="50" t="s">
        <v>789</v>
      </c>
      <c r="D86" s="50" t="str">
        <f t="shared" si="2"/>
        <v>PALLE IBSEN</v>
      </c>
      <c r="E86" s="50" t="str">
        <f t="shared" si="3"/>
        <v>Palle Ibsen</v>
      </c>
    </row>
    <row r="87" spans="1:5" x14ac:dyDescent="0.25">
      <c r="A87" s="40" t="s">
        <v>583</v>
      </c>
      <c r="B87" s="41" t="s">
        <v>790</v>
      </c>
      <c r="C87" s="50" t="s">
        <v>791</v>
      </c>
      <c r="D87" s="50" t="str">
        <f t="shared" si="2"/>
        <v>MARY SAVELEY</v>
      </c>
      <c r="E87" s="50" t="str">
        <f t="shared" si="3"/>
        <v>Mary Saveley</v>
      </c>
    </row>
    <row r="88" spans="1:5" x14ac:dyDescent="0.25">
      <c r="A88" s="40" t="s">
        <v>585</v>
      </c>
      <c r="B88" s="41" t="s">
        <v>792</v>
      </c>
      <c r="C88" s="50" t="s">
        <v>793</v>
      </c>
      <c r="D88" s="50" t="str">
        <f t="shared" si="2"/>
        <v>PAUL HENRIOT</v>
      </c>
      <c r="E88" s="50" t="str">
        <f t="shared" si="3"/>
        <v>Paul Henriot</v>
      </c>
    </row>
    <row r="89" spans="1:5" x14ac:dyDescent="0.25">
      <c r="A89" s="40" t="s">
        <v>587</v>
      </c>
      <c r="B89" s="41" t="s">
        <v>794</v>
      </c>
      <c r="C89" s="50" t="s">
        <v>795</v>
      </c>
      <c r="D89" s="50" t="str">
        <f t="shared" si="2"/>
        <v>RITA MÜLLER</v>
      </c>
      <c r="E89" s="50" t="str">
        <f t="shared" si="3"/>
        <v>Rita Müller</v>
      </c>
    </row>
    <row r="90" spans="1:5" x14ac:dyDescent="0.25">
      <c r="A90" s="40" t="s">
        <v>589</v>
      </c>
      <c r="B90" s="41" t="s">
        <v>796</v>
      </c>
      <c r="C90" s="50" t="s">
        <v>797</v>
      </c>
      <c r="D90" s="50" t="str">
        <f t="shared" si="2"/>
        <v>PIRKKO KOSKITALO</v>
      </c>
      <c r="E90" s="50" t="str">
        <f t="shared" si="3"/>
        <v>Pirkko Koskitalo</v>
      </c>
    </row>
    <row r="91" spans="1:5" x14ac:dyDescent="0.25">
      <c r="A91" s="40" t="s">
        <v>591</v>
      </c>
      <c r="B91" s="41" t="s">
        <v>754</v>
      </c>
      <c r="C91" s="50" t="s">
        <v>798</v>
      </c>
      <c r="D91" s="50" t="str">
        <f t="shared" si="2"/>
        <v>PAULA PARENTE</v>
      </c>
      <c r="E91" s="50" t="str">
        <f t="shared" si="3"/>
        <v>Paula Parente</v>
      </c>
    </row>
    <row r="92" spans="1:5" x14ac:dyDescent="0.25">
      <c r="A92" s="40" t="s">
        <v>593</v>
      </c>
      <c r="B92" s="41" t="s">
        <v>799</v>
      </c>
      <c r="C92" s="50" t="s">
        <v>800</v>
      </c>
      <c r="D92" s="50" t="str">
        <f t="shared" si="2"/>
        <v>KARL JABLONSKI</v>
      </c>
      <c r="E92" s="50" t="str">
        <f t="shared" si="3"/>
        <v>Karl Jablonski</v>
      </c>
    </row>
    <row r="93" spans="1:5" x14ac:dyDescent="0.25">
      <c r="A93" s="40" t="s">
        <v>595</v>
      </c>
      <c r="B93" s="41" t="s">
        <v>801</v>
      </c>
      <c r="C93" s="50" t="s">
        <v>802</v>
      </c>
      <c r="D93" s="50" t="str">
        <f t="shared" si="2"/>
        <v>MATTI KARTTUNEN</v>
      </c>
      <c r="E93" s="50" t="str">
        <f t="shared" si="3"/>
        <v>Matti Karttunen</v>
      </c>
    </row>
    <row r="94" spans="1:5" x14ac:dyDescent="0.25">
      <c r="A94" s="40" t="s">
        <v>597</v>
      </c>
      <c r="B94" s="41" t="s">
        <v>803</v>
      </c>
      <c r="C94" s="50" t="s">
        <v>804</v>
      </c>
      <c r="D94" s="50" t="str">
        <f t="shared" si="2"/>
        <v>ZBYSZEK PIESTRZENIEWICZ</v>
      </c>
      <c r="E94" s="50" t="str">
        <f t="shared" si="3"/>
        <v>Zbyszek Piestrzeniewicz</v>
      </c>
    </row>
    <row r="95" spans="1:5" x14ac:dyDescent="0.25">
      <c r="A95" s="40" t="s">
        <v>599</v>
      </c>
      <c r="B95" s="41" t="s">
        <v>655</v>
      </c>
      <c r="C95" s="50" t="s">
        <v>805</v>
      </c>
      <c r="D95" s="50" t="str">
        <f t="shared" si="2"/>
        <v>MARIA ANDERS</v>
      </c>
      <c r="E95" s="50" t="str">
        <f t="shared" si="3"/>
        <v>Maria Anders</v>
      </c>
    </row>
    <row r="96" spans="1:5" x14ac:dyDescent="0.25">
      <c r="A96" s="40" t="s">
        <v>601</v>
      </c>
      <c r="B96" s="41" t="s">
        <v>632</v>
      </c>
      <c r="C96" s="50" t="s">
        <v>806</v>
      </c>
      <c r="D96" s="50" t="str">
        <f t="shared" si="2"/>
        <v>ANA TRUJILLO</v>
      </c>
      <c r="E96" s="50" t="str">
        <f t="shared" si="3"/>
        <v>Ana Trujillo</v>
      </c>
    </row>
    <row r="97" spans="1:5" x14ac:dyDescent="0.25">
      <c r="A97" s="40" t="s">
        <v>603</v>
      </c>
      <c r="B97" s="41" t="s">
        <v>807</v>
      </c>
      <c r="C97" s="50" t="s">
        <v>808</v>
      </c>
      <c r="D97" s="50" t="str">
        <f t="shared" si="2"/>
        <v>ANTONIO MORENO</v>
      </c>
      <c r="E97" s="50" t="str">
        <f t="shared" si="3"/>
        <v>Antonio Moreno</v>
      </c>
    </row>
    <row r="98" spans="1:5" x14ac:dyDescent="0.25">
      <c r="A98" s="40" t="s">
        <v>605</v>
      </c>
      <c r="B98" s="41" t="s">
        <v>809</v>
      </c>
      <c r="C98" s="50" t="s">
        <v>810</v>
      </c>
      <c r="D98" s="50" t="str">
        <f t="shared" si="2"/>
        <v>THOMAS HARDY</v>
      </c>
      <c r="E98" s="50" t="str">
        <f t="shared" si="3"/>
        <v>Thomas Hardy</v>
      </c>
    </row>
    <row r="99" spans="1:5" x14ac:dyDescent="0.25">
      <c r="A99" s="40" t="s">
        <v>607</v>
      </c>
      <c r="B99" s="41" t="s">
        <v>811</v>
      </c>
      <c r="C99" s="50" t="s">
        <v>812</v>
      </c>
      <c r="D99" s="50" t="str">
        <f t="shared" si="2"/>
        <v>CHRISTINA BERGLUND</v>
      </c>
      <c r="E99" s="50" t="str">
        <f t="shared" si="3"/>
        <v>Christina Berglund</v>
      </c>
    </row>
    <row r="100" spans="1:5" x14ac:dyDescent="0.25">
      <c r="A100" s="40" t="s">
        <v>609</v>
      </c>
      <c r="B100" s="41" t="s">
        <v>813</v>
      </c>
      <c r="C100" s="50" t="s">
        <v>814</v>
      </c>
      <c r="D100" s="50" t="str">
        <f t="shared" si="2"/>
        <v>HANNA MOOS</v>
      </c>
      <c r="E100" s="50" t="str">
        <f t="shared" si="3"/>
        <v>Hanna Moos</v>
      </c>
    </row>
    <row r="101" spans="1:5" x14ac:dyDescent="0.25">
      <c r="A101" s="40" t="s">
        <v>611</v>
      </c>
      <c r="B101" s="41" t="s">
        <v>815</v>
      </c>
      <c r="C101" s="50" t="s">
        <v>816</v>
      </c>
      <c r="D101" s="50" t="str">
        <f t="shared" si="2"/>
        <v>FRÉDÉRIQUE CITEAUX</v>
      </c>
      <c r="E101" s="50" t="str">
        <f t="shared" si="3"/>
        <v>Frédérique Citeaux</v>
      </c>
    </row>
    <row r="102" spans="1:5" x14ac:dyDescent="0.25">
      <c r="A102" s="40" t="s">
        <v>613</v>
      </c>
      <c r="B102" s="41" t="s">
        <v>817</v>
      </c>
      <c r="C102" s="50" t="s">
        <v>818</v>
      </c>
      <c r="D102" s="50" t="str">
        <f t="shared" si="2"/>
        <v>MARTÍN SOMMER</v>
      </c>
      <c r="E102" s="50" t="str">
        <f t="shared" si="3"/>
        <v>Martín Sommer</v>
      </c>
    </row>
    <row r="103" spans="1:5" x14ac:dyDescent="0.25">
      <c r="A103" s="40" t="s">
        <v>615</v>
      </c>
      <c r="B103" s="41" t="s">
        <v>819</v>
      </c>
      <c r="C103" s="50" t="s">
        <v>820</v>
      </c>
      <c r="D103" s="50" t="str">
        <f t="shared" si="2"/>
        <v>LAURENCE LEBIHAN</v>
      </c>
      <c r="E103" s="50" t="str">
        <f t="shared" si="3"/>
        <v>Laurence Lebihan</v>
      </c>
    </row>
    <row r="104" spans="1:5" x14ac:dyDescent="0.25">
      <c r="A104" s="40" t="s">
        <v>617</v>
      </c>
      <c r="B104" s="41" t="s">
        <v>821</v>
      </c>
      <c r="C104" s="50" t="s">
        <v>822</v>
      </c>
      <c r="D104" s="50" t="str">
        <f t="shared" si="2"/>
        <v>ELIZABETH LINCOLN</v>
      </c>
      <c r="E104" s="50" t="str">
        <f t="shared" si="3"/>
        <v>Elizabeth Lincoln</v>
      </c>
    </row>
    <row r="105" spans="1:5" x14ac:dyDescent="0.25">
      <c r="A105" s="40" t="s">
        <v>619</v>
      </c>
      <c r="B105" s="41" t="s">
        <v>823</v>
      </c>
      <c r="C105" s="50" t="s">
        <v>824</v>
      </c>
      <c r="D105" s="50" t="str">
        <f t="shared" si="2"/>
        <v>VICTORIA ASHWORTH</v>
      </c>
      <c r="E105" s="50" t="str">
        <f t="shared" si="3"/>
        <v>Victoria Ashworth</v>
      </c>
    </row>
    <row r="106" spans="1:5" x14ac:dyDescent="0.25">
      <c r="A106" s="40" t="s">
        <v>621</v>
      </c>
      <c r="B106" s="41" t="s">
        <v>825</v>
      </c>
      <c r="C106" s="50" t="s">
        <v>826</v>
      </c>
      <c r="D106" s="50" t="str">
        <f t="shared" si="2"/>
        <v>PATRICIO SIMPSON</v>
      </c>
      <c r="E106" s="50" t="str">
        <f t="shared" si="3"/>
        <v>Patricio Simpson</v>
      </c>
    </row>
    <row r="107" spans="1:5" x14ac:dyDescent="0.25">
      <c r="A107" s="40" t="s">
        <v>623</v>
      </c>
      <c r="B107" s="41" t="s">
        <v>827</v>
      </c>
      <c r="C107" s="50" t="s">
        <v>828</v>
      </c>
      <c r="D107" s="50" t="str">
        <f t="shared" si="2"/>
        <v>FRANCISCO CHANG</v>
      </c>
      <c r="E107" s="50" t="str">
        <f t="shared" si="3"/>
        <v>Francisco Chang</v>
      </c>
    </row>
    <row r="108" spans="1:5" x14ac:dyDescent="0.25">
      <c r="A108" s="40" t="s">
        <v>625</v>
      </c>
      <c r="B108" s="41" t="s">
        <v>821</v>
      </c>
      <c r="C108" s="50" t="s">
        <v>829</v>
      </c>
      <c r="D108" s="50" t="str">
        <f t="shared" si="2"/>
        <v>ELIZABETH BROWN</v>
      </c>
      <c r="E108" s="50" t="str">
        <f t="shared" si="3"/>
        <v>Elizabeth Brown</v>
      </c>
    </row>
    <row r="109" spans="1:5" x14ac:dyDescent="0.25">
      <c r="A109" s="40" t="s">
        <v>627</v>
      </c>
      <c r="B109" s="41" t="s">
        <v>830</v>
      </c>
      <c r="C109" s="50" t="s">
        <v>831</v>
      </c>
      <c r="D109" s="50" t="str">
        <f t="shared" si="2"/>
        <v>TANIA LANBERT</v>
      </c>
      <c r="E109" s="50" t="str">
        <f t="shared" si="3"/>
        <v>Tania Lanbert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"/>
  <sheetViews>
    <sheetView workbookViewId="0">
      <selection activeCell="F9" sqref="F9"/>
    </sheetView>
  </sheetViews>
  <sheetFormatPr baseColWidth="10" defaultColWidth="11.42578125" defaultRowHeight="15" x14ac:dyDescent="0.25"/>
  <cols>
    <col min="2" max="2" width="11.28515625" bestFit="1" customWidth="1"/>
    <col min="4" max="4" width="12.140625" bestFit="1" customWidth="1"/>
  </cols>
  <sheetData>
    <row r="2" spans="1:4" x14ac:dyDescent="0.25">
      <c r="C2" s="24">
        <v>0.12</v>
      </c>
    </row>
    <row r="3" spans="1:4" ht="30" x14ac:dyDescent="0.25">
      <c r="A3" s="22" t="s">
        <v>90</v>
      </c>
      <c r="B3" s="22" t="s">
        <v>100</v>
      </c>
      <c r="C3" s="23" t="s">
        <v>102</v>
      </c>
      <c r="D3" s="22" t="s">
        <v>294</v>
      </c>
    </row>
    <row r="4" spans="1:4" x14ac:dyDescent="0.25">
      <c r="A4" t="s">
        <v>91</v>
      </c>
      <c r="B4" s="21">
        <v>70000</v>
      </c>
      <c r="C4" s="21">
        <f>B4*$C$2</f>
        <v>8400</v>
      </c>
      <c r="D4" s="21">
        <f>SUM(B4:C4)</f>
        <v>78400</v>
      </c>
    </row>
    <row r="5" spans="1:4" x14ac:dyDescent="0.25">
      <c r="A5" t="s">
        <v>92</v>
      </c>
      <c r="B5" s="21">
        <v>150000</v>
      </c>
      <c r="C5" s="21">
        <f t="shared" ref="C5:C13" si="0">B5*$C$2</f>
        <v>18000</v>
      </c>
      <c r="D5" s="21"/>
    </row>
    <row r="6" spans="1:4" x14ac:dyDescent="0.25">
      <c r="A6" t="s">
        <v>93</v>
      </c>
      <c r="B6" s="21">
        <v>50000</v>
      </c>
      <c r="C6" s="21">
        <f t="shared" si="0"/>
        <v>6000</v>
      </c>
      <c r="D6" s="21"/>
    </row>
    <row r="7" spans="1:4" x14ac:dyDescent="0.25">
      <c r="A7" t="s">
        <v>94</v>
      </c>
      <c r="B7" s="21">
        <v>75000</v>
      </c>
      <c r="C7" s="21">
        <f t="shared" si="0"/>
        <v>9000</v>
      </c>
      <c r="D7" s="21"/>
    </row>
    <row r="8" spans="1:4" x14ac:dyDescent="0.25">
      <c r="A8" t="s">
        <v>95</v>
      </c>
      <c r="B8" s="21">
        <v>200000</v>
      </c>
      <c r="C8" s="21">
        <f t="shared" si="0"/>
        <v>24000</v>
      </c>
      <c r="D8" s="21"/>
    </row>
    <row r="9" spans="1:4" x14ac:dyDescent="0.25">
      <c r="A9" t="s">
        <v>96</v>
      </c>
      <c r="B9" s="21">
        <v>125000</v>
      </c>
      <c r="C9" s="21">
        <f t="shared" si="0"/>
        <v>15000</v>
      </c>
      <c r="D9" s="21"/>
    </row>
    <row r="10" spans="1:4" x14ac:dyDescent="0.25">
      <c r="A10" t="s">
        <v>97</v>
      </c>
      <c r="B10" s="21">
        <v>60000</v>
      </c>
      <c r="C10" s="21">
        <f t="shared" si="0"/>
        <v>7200</v>
      </c>
      <c r="D10" s="21"/>
    </row>
    <row r="11" spans="1:4" x14ac:dyDescent="0.25">
      <c r="A11" t="s">
        <v>101</v>
      </c>
      <c r="B11" s="21">
        <v>60000</v>
      </c>
      <c r="C11" s="21">
        <f t="shared" si="0"/>
        <v>7200</v>
      </c>
      <c r="D11" s="21"/>
    </row>
    <row r="12" spans="1:4" x14ac:dyDescent="0.25">
      <c r="A12" t="s">
        <v>98</v>
      </c>
      <c r="B12" s="21">
        <v>300000</v>
      </c>
      <c r="C12" s="21">
        <f t="shared" si="0"/>
        <v>36000</v>
      </c>
      <c r="D12" s="21"/>
    </row>
    <row r="13" spans="1:4" x14ac:dyDescent="0.25">
      <c r="A13" t="s">
        <v>99</v>
      </c>
      <c r="B13" s="21">
        <v>85000</v>
      </c>
      <c r="C13" s="21">
        <f t="shared" si="0"/>
        <v>10200</v>
      </c>
      <c r="D13" s="21"/>
    </row>
    <row r="14" spans="1:4" x14ac:dyDescent="0.25">
      <c r="B14" s="21">
        <f>SUM(B4:B13)</f>
        <v>1175000</v>
      </c>
      <c r="C14" s="21">
        <f>SUM(C4:C13)</f>
        <v>141000</v>
      </c>
      <c r="D14" s="2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2 0 2 3 6 1 7 b - 2 7 3 3 - 4 c f 1 - 8 b 3 4 - 7 7 9 a 8 c c 5 f d f 5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 - 4 4 . 2 7 0 2 5 6 6 7 3 5 7 3 3 6 4 < / L a t i t u d e > < L o n g i t u d e > - 5 3 . 9 2 0 4 7 4 7 3 3 0 7 9 5 6 6 < / L o n g i t u d e > < R o t a t i o n > 0 < / R o t a t i o n > < P i v o t A n g l e > - 0 . 0 0 4 3 0 7 0 1 7 7 7 7 9 1 1 9 4 4 7 < / P i v o t A n g l e > < D i s t a n c e > 1 . 8 7 5 < / D i s t a n c e > < / C a m e r a > < I m a g e > i V B O R w 0 K G g o A A A A N S U h E U g A A A N Q A A A B 1 C A Y A A A A 2 n s 9 T A A A A A X N S R 0 I A r s 4 c 6 Q A A A A R n Q U 1 B A A C x j w v 8 Y Q U A A A A J c E h Z c w A A B C E A A A Q h A V l M W R s A A C x 8 S U R B V H h e 7 X 1 n k C X X d d 5 5 e X K e n b Q 7 O 7 M 5 I 3 A B L A E C I E E E Z k k Q y S J l g S x Q p u R y 2 V V S S S 4 F S x Z l u 0 w X S Z E q + 4 8 s l q m S T F m y S 5 Z J W h B A A E R Y I u x i d w F s w O Y 4 O z n n e f n 5 f O f e 2 9 0 v T d j Z n e n 3 Z r 6 Z 0 / f c e / u 9 d 7 v 7 f v e c G 7 r b 8 9 y b x 1 O 0 j i y U 1 O + n W D x A 8 X i c 9 j R H q O / q K b r 7 w G 7 J S 6 X U K T O h w c z M D H V 3 9 1 J 7 + 0 Y K h y M 0 N j Z O d X W 1 V F V V S R 6 P R + 9 F F J 6 b o 0 g k Q t U 1 N T p F I Z l M 0 u z s D A X 8 6 n f L K y p 0 z s K I J 1 E e o v E 5 L 1 3 q T 9 F 0 L K h z s q G K Y p c n E 6 a s z t D r 9 Y r 4 / X 4 q L f X Q d P 8 J y V t H O t Y J l Y H G x h a K + V p p f D p O W + q j d H H A S 7 F Y l J 7 a m + A q m J t I w M D A I H V 3 d d P d 9 9 4 l F W 8 5 A N l C o Z C O L R 3 R a J S C w S B N R 7 z 0 1 t W A T s 0 N J 9 E z 4 S S U E U O s Q M B P v u Q A h S e 6 Z Z 9 1 K P C V x 0 l b F 4 / H S 4 8 f 3 E M l 3 g C V e y Z o S 1 2 Y L v R 7 x G p U l H h 5 j 5 Q Q K R e Z k D Q 5 O U l e v 6 p s y w F + L x C Y n w T z o e d m l 5 A J q A g l 6 f F d E f r o j i g d a I t J W i a s Y 8 p 5 X E h T + S g X J J F I i P W M R K I U T T V S a e M 9 v E / u c 7 o W x f P c W y e y z + Q a Q 2 V p k D p b W i n l K 6 H 3 L 4 9 R K l g v l Q d A Z X p s Z 4 R 8 n l w V T r a i D 4 + M U G l J C Z W X l 0 v 8 V j E z M 8 3 f s X h X D 0 A Z p 6 e n 2 B 0 L s D t W q l P T E Y v F a J a / u 7 S 0 j K J U Q p c G A z Q 0 j U q Q D m W U c q W r N B M a S 2 W s V X L 2 E i W i U 5 K 3 l u H 5 p z V O q I 7 W d u q a r p c K B x K h c h o B H t 8 Z 5 v Q E n T x 5 m v p 6 + 6 m m t o b K y 0 q p c 0 s n u 1 Y R u n 6 t i y u y l 1 v s G D 1 w 6 D 7 5 z K 1 i d H i I 6 h o a d W x p Q L 8 s G A y R 1 5 f b Q s b 5 + P z a 8 k 1 N T F B l d b X o r 1 0 K U T Q u a h Y M e Z x w E s u I z + f T f a s k z Q y c l P y 1 i u X 5 J w U M H 7 e s w e p 9 d H 2 y V v o c c G W M W x O J x a m r t 4 f u b e y l s b E x 2 X / P n t 3 0 4 Q f v p w c f f I B 2 7 t o h J G t o a K D 9 B / b S x Y t X m A i 1 s t 9 y 4 O W K m R 8 p i k + q s m R i b n a W S t g y h S N h n Z I N H K N B i C 2 p w U e 3 R + j u T f n d Q W O B D Z w N j j l f c A H x / T M z / N 3 1 9 + Y k 4 l o B W 6 h 3 1 5 6 F 4 v 5 S o O Y u s S q m U p h K A l S X J O n X v v s P d P q / f E b i s 7 N z Q i C n O 4 d 9 z 5 w 5 S 5 s 7 2 q m q s l K n L g 8 x V H q u j L n 6 U E / 8 / o / p 2 Y v v 0 t 4 / / 2 W 6 q / G A T l V I J O J s J f y i g 1 w g D C r 1 5 P g 4 l X P Z Y D 2 c S P H x e h x 9 P R x L l B u R t 2 5 U E A c 5 k Y s k J g 0 h x L i A w W C A E u P v o / c l + W s J 6 G 3 z G V k 7 U l b T R r 4 q R S Z j l Q y Z j N z f E a W / / 9 2 H 6 d H f + T 9 0 7 d p 1 q S B O M s 1 y p R 0 Y H K T 9 + / c u m k w g p M H U 5 C S N s H t n y G w Q C A a F T C g X F 0 R a / n B 4 j m a m p 2 m W + 0 g 9 g 0 3 0 H 1 7 + J i U 4 H e X E f t A N m Q C Q C Z V 6 b m 6 W q m t r s 8 g E g E z j o 6 O U x O 8 w 5 L i Z l B 9 j a / X k 7 g g 1 V 9 l l N T D n x g m J 6 3 Q I j g V l i k Z j 5 K 2 + m x o r u G H I c Q 2 K W d a U y x c o a 6 R w s l H 6 S 5 l k Q s U A 7 t u s 3 J / t L Z W 0 o a a C J v s u U / 8 Z 9 m U Y v K e E x 4 + / R 8 1 N T a I D 8 v k 8 w G / M T E 1 x J b f d u c q q K i o p K b V a 9 E y g T 8 J N v p A B + 2 E + q t y f o P r 6 K / R g 2 y H y c T o s A i w a d C f w f Z P c R 5 q e m t Y p q v 8 E K w a g P G O j I 0 I 2 u J h z s z i 2 l P S v z L n Y 1 x y R f X M h 8 1 g R M 5 + D G F L h H I 9 4 9 1 J Z I P 9 8 W D H C 8 / z b a 8 P l C 1 a 2 U Y w U m X D R D Z k A Z y X x J c P 0 2 B 6 i s + f O 0 5 7 d u + i J 3 / p r + t 2 p 1 6 j m 8 7 9 H z 5 7 8 E v 3 w q b + i n b u 3 0 9 z M r I y o w a q A A P g + W B R U s Q B X o s G B A b p 6 9 T p N s 3 V 5 4 s n H 1 Z c 7 M M Y W A i 1 a d X V N T l L l g p S T P 8 M O l s R R c Y V 8 G c A 8 F i w d X D s c 7 8 T E O G 1 o b q H z f T 7 q m f B T S 3 W C m r w 9 T K o a t l Y + + Q 4 Q d H R k m E p C J U L S D w Y r a X h m / n I Z l 8 / A x J 3 u H x q F G s 9 V G u d G Z S 2 A z x h O Q n G L v 2 w D R V M N C 5 I J S H S / S s e P n a B t W 7 d K / C f / + V d o q G W C n v + T t + l r m + L 0 9 4 f / L 3 m 5 D 1 Z b V y c D A V N c U e b m w l J 5 M P 8 D S 3 T 2 7 H m x K g 8 c u p 8 7 6 r P y P Z n A 5 2 t r 6 2 h i P P d A Q y 6 g o h o y A b n I Z I D y g B g o Y x O T a W j K S 7 u a E z I v t b c l T g 1 s Y Q P B k F R 4 f C 8 m r 7 F y I 8 T 7 w 2 0 c m 1 s E y T P O n f O c m v O M R m Y 0 0 U F V 4 j J n X 5 t i E 9 + v f v 1 f f C N H e t F I s K K Z Y p 5 m u b A J E G k e M j 2 0 J U K 7 d n R Q a 1 u r V V k D f i + d T N 1 D j / n / J U U u P U H / t e w 5 2 j G 9 n b p 7 e s W N m h i f p K q a S n G x u n t 6 u E + T o C 1 b O o R c q K j j 4 x M 0 O T U p S 5 H Q g C P N S Y Q g W 7 P F W q h M Y G R t m C 0 h A J c N 3 w 1 g m / m d 5 a G U / H 4 u o O J P T U 6 w a x i n 0 r I y e u N K k K L x P D v n g P l d g 8 w 4 z n P U U 0 c b S i Z p N s b 9 M 2 Q X q X i e P / J e e q 0 q I p R U N l M k t Y F b X y Y T u 0 e 4 s D n J h H Q O d n P L j f O y s S a 7 U / 5 n P z p J / + p T + 8 g f V G R A J U S l H R 5 m N 4 l b 9 L 6 + f n E B N 2 5 s k 3 w n Q G Y 1 w B C m 0 d E x G h o a F p c s x L J z 9 8 6 c A w c L Y Z p J W l F Z p W M K Z s k R j i 2 z U i 8 E j A 6 e G q y h i T n E l v Z Z Q D 7 h + E 2 L 3 B x C j F v Z V n K V + s f l R 4 o S R U u o U E U j R a l 1 E W 4 e S K Z V D Q y b P 9 C Z e 2 4 m H / C d P 3 3 h Z X r q E 4 9 b l W k h Y P E s + l J b t m 7 R K Y u H I U 8 + x O M x J q o a a F h M e Y 5 e D z C Z b s 1 S G q i f y U 0 q N D 5 i N V M J a v B e o f F w n v H 5 A o c X h 1 y M E v O 0 C Z m k 4 + 7 J T S b o j q i F i b C X x m b x L Y s H K v j W b R 2 L J h O A 4 X c p 7 B I x z f 2 2 X G Q y x z Y 7 P U 1 R r L W L w M 3 0 i D X D n F Q + v H g u t G w y A f j 5 z P N r Q j R o u B b k 8 d G E p z P r e h W N v H D k / R x V q n C B U S t v 5 b 6 s e S b A e b E 5 x n G t 5 g B a m s d 2 R L h V 1 Q k L Y I r 7 U C O j I 9 S x e b N O W R h w A 9 / 4 + V u Y Z 6 Z k P E k N G x p o / / 5 9 O j c b K P 9 8 h M X x Y s 6 q S i 8 r y g Q + P z s z k 3 Z b y C Q T 6 Q h b p 9 s J V U S 7 n K b M C F X f L k W l 3 j n y x L q 5 X 1 t U 1 a / 4 J n Y D N c s n E 4 D r / M r F k N x n t B i c O n W G W l t a d W x x Q N / p o x 9 7 h B 5 9 9 B H a f 9 c + q q g o F 6 u K S d n e n h 4 p P 4 C y D w 8 N q Z U U 8 w D 9 l H y L Y w F U a J A J 5 2 Z u T v V j K k s X e Y B L g D q 3 9 g l 2 X g N 1 T d i K x k P U V t + Q d f 0 K X Z Z v 5 1 2 E U P V 2 7 v i n E w l Y K p k M Q K r D l x a e m A T p L v Z 5 6 M 0 z I z p l 6 c C 6 w L q 6 e r p 8 + Y p M 5 r a 2 t e n W n K 8 T E 6 G y s l L m l x a C I c p 8 A P F w E y P c w J k w a s L t h z r H + a 8 B z N j 5 4 Q p q q b T X F R Y D i q c P x b 5 5 J F 6 a Z p m M O J E R X R D x p I d m I v i F / P B z v X / s v h a 6 f 1 f 6 q N t S E Q i w u 6 p H w z K B u a E K J h V W u B u Y J U j m G B H P 5 + 5 l Y m h w g K p q a u i 9 7 t v r 7 j m R e a 7 t a 6 J 0 3 I N 2 e b K J f F w L 0 6 5 l I c t P j 5 5 c Y h V z J z y V B 7 g F V 6 v G 7 Q v n P D R 1 I W 8 V o U C K 2 m s T V B 5 M E d d 7 q m Z X S V o j B g h 8 + P U 3 6 Z F H H 7 K s y k K A J c E Q e n 9 f v 8 z / B E t D U s G 2 b 9 u y q H u q s B Y P y 4 d y k W 8 h Y I g c r i X I 9 / K 5 E N 1 + p y 8 d q o h 2 O V F m V W 6 4 g H y 9 4 j G q 9 P e o z A K H 5 6 f v F D 6 h g r U H a H Z W z f U 4 3 T 0 n o d L J d f v w 8 N Y I 9 X V f o 5 L S E i F 0 Z 8 f C g x L 9 / f 1 M q A i 1 t j Z b t 7 p j o e q P f v S P 9 J n P f n L e 4 X A A j Q b u a a q p q 1 P x e E J u T E Q V N f c 5 z Y f R k R G q q 6 + n 7 j E v n e 2 / c x b K C S f x j Y 4 w x Y R K J G I U 8 s Z Z + i W 9 k F H w f a i S 6 s 3 c b 1 J D s s n U y p I J O H z J T 4 0 t G 6 m l u Z m 6 b / b Q i 6 f j 1 D W a f 0 k Q J n e H h k a o s 3 N z 2 n M j 4 O p t 3 N g q x 7 E Q s I 8 h E + D z + 8 T a g E x o V B Y C 7 i w G R u f y l / N 2 I + f 1 4 B A r 3 2 G Z 5 2 I e m p u 5 c 9 d p p V D Q h P L 6 A h S O V y s y s W U y f e C V I h O A Y f q p K N w 1 D z U 1 N V L A E 6 P z A 3 6 a i d o t s h M x d m 9 q a n J b k f q G e o p w H w n u G F Z 3 5 A L c t f k s G O 7 c n e + Y k V / K L i X W 9 v V P r O z l z 7 w u K s b n C R a L J e y 1 V / A X K j w v v n P q z t a 4 O 4 h g 3 X 5 2 d T J c P e t C K d x p Q g F Y q r S n J U 6 9 f b 3 s u q W o r a 1 N 6 g i A c o F s k X C E J i Y n a H B w m D o 6 2 m X U L h O z X N n H x 8 Z k k n h u N k w V l e W 0 a d M m n U s 0 N D D A j Y i X y s r K Z c 3 d U j G D 5 0 4 E g j Q x m 6 L 3 + x c 3 e H G 7 k e 7 6 y V b W V 8 L t S y b i 5 E n F q b b 0 1 k d L V x s F a 6 E C Z T X s P q m b 7 N J a P h 0 C K 0 E m w F i j l u Y W u n r 5 K m s p I c d b b x 6 h o 0 e P 0 W u v H q a j 7 x w T E u G Z f e f O X 8 j p m p W V l n K / q p U J 1 0 G 7 9 + y i s 2 f O 6 x z l K j Y 2 N b E V a 7 T I h E l a 3 K y Y C V i x g f 4 + P j d 4 O l F E z g P O U 1 l 5 B Q X Z z f x g a H m j k c t B 2 r U y K j N L E c 1 D C X Y 0 Y o m F p y r c C s + L x w r T Q n k r 9 3 M l y 3 G j o A H i W r 3 T q C p J 0 i G 9 9 q + n p 5 d K S k N 0 + t Q H 9 O i j D 0 t F A X n e f + 8 U H b z v X t l n a n q a 3 m a y 3 f u h u 6 m i o o L 7 U r h l X b L S c P z E u 5 S I c X + J X U Q 8 x y I X M J e E 4 e 9 c O N s d p e 6 p S q o p S 8 r I 5 I 4 N c X r z y u p X V m W Y 0 g 8 Y o 3 2 w U I l Y l C 1 W n B q r 8 i + V c j M K k l B l d e 0 0 O V M h F d W 2 U M 5 h c a d + 5 + E k F G 4 o x B o 9 W K j 5 l i G h z F P s g k 1 N T N G 1 6 z d o 7 9 7 d Y s G c K 8 9 N I / H i T 1 + m T 3 z y S Z 2 a D e x j X C m M 3 F 0 Y D E h L 7 2 a o 4 t q k S q W S Q i j c X Z x k 9 6 8 8 F G V R d 0 o X E t j l w 0 E V l s x F 1 U C E I p K C Q 0 3 T V w I d 9 f b I H O a Q c N 9 V K V u d + Q A C V F V W U d v G N n r w w U N y 0 + I H H 5 y j G z d u 6 D 3 U P n P h O R n 9 k 0 G X P M B + 0 + z 6 n e n 1 y z C 4 2 8 k E Z F 0 j i W v X D 8 c j i 3 W z r 7 3 b p e B W S g Q r s I p c u X n W Q E Q a V p h N j E q 2 U A Z 4 f l 8 o F K S m 5 s W P W G E y u J r d u q 3 b O t U K d A e m p 2 a k z 3 T 5 0 h W d k h s n B h u o d 2 L l h s F v D x z X i i 8 u h s 9 B J o S 4 r F O z w a z r 7 3 Y p u M W x M a r N I l I + S 7 V S m N O D E j F 2 Q U G I u l p 7 j m g p O P r 2 M d q 5 c 6 e O 8 b H w c f b 0 9 F F L S z P 1 9 v X J c e P O W k z q O g c 1 c M y R m C p D I S H 9 W n H 5 8 Q 8 L p R S a w j y Z j h a K F N Q o X 9 3 G X Z Z 1 A o m M G D j 1 l c S V Y d X v C X D / Z z b P M y Q W w s T E p D z w B X c A 4 z a Q c + f O 0 + u v v 0 H t 7 W 3 U 3 d 1 D m 9 j t g 1 t X U l o m E 7 j O v p b U w Q K F u W Z S H 3 E g Y q E Q q q o 5 P r 3 0 6 Y H V R E E R a m z c n 8 f N W 1 2 0 V q s + F M q F 8 k G W i u r q K j p 0 6 D 5 x F y c n p m j L l k 7 a t n 0 L d d / s l d v q t 2 7 b J q N 5 5 i G Y T g s V W c L z H 1 w L a R W Y T K C W 1 h F O z y 7 t z u n V B p x W D t w v u K U 9 F r P 7 T V m k W k W S h b S x w N A v l h N h Y v Z W g B U Q e K x Y Z 2 c H D Q w M C L H u v u c A l e W Y x I W F G h 4 c F H 1 m 4 b s 6 X I 2 0 6 6 k t l H H 9 k i k m l S y R y q 4 T b h Q v y l 0 I k v Q 3 p c 0 5 A U 5 S r R 6 d S O Z 5 g N H R c d q z b 7 c 8 t G U 5 G B 4 e o f G x C d q z V 7 3 g L R + w D u 7 C g J + O d x X u R G g m x E J B + K L L I A X r o x O Y F p A k 1 0 v B u H y R C L t T O Y j k B u B + K J D 9 1 K n T 1 F B f r 1 N v D R j U u H r 1 2 o J k A s p r G u n G P A t x C x J c K R 2 B 1 N J k A d 0 m X x C E K q v f Q Y k 4 W 6 Z 8 1 m m V C Y a W C X 2 a H T u 2 s W 5 V h S y Y Y o b z 9 H l A y t d f e 4 M q y s v o 2 L E T E s + H t 6 8 F 6 e e X i 8 c y A e a s y D k 0 w m D 7 R L 0 D h U G q g u h D z U U C a b d m u A n m d U x D w 8 N U v s C C V d S P U z 3 + v L f V w 5 3 d 0 N T I 1 m m P v D 7 n u X 9 8 Q Z Y y Z Q 5 y 4 D v A N R e e j u U h r T G C 8 2 f 3 p e Y i O A d 2 n X C r F I S F i s X s T q u E j p q 0 2 i T D q g R I f V 0 9 h R f x z I c D b X F 5 H H I u w M r V 1 6 v 3 T G H U 7 3 O / 8 G k q Z 2 t 1 4 v i 7 f A 7 U a N f I j F d k t g D n n R a C 8 1 r K 0 V k b 8 3 Z j 9 8 P 1 g x K h q r b s w Q j Z u g N c R O l D D Q 4 O U n 1 D g 0 p c A O b W + U x g H W D m m + F r O L 5 v / 1 5 Z t T 4 X T V H v h J d i i T x f U H T Q x 8 k B 3 L 7 B 4 V h W / X C b u N 5 C R Z P V r u 6 U m p J 1 d d 2 k o J 4 j u l V M T k 6 p F i 4 D e D Q Y n i 7 7 9 t l R 6 i u 4 5 U W 3 C H M e J F T 6 x N T C d y O v N l z f h 1 L u n r J O R g y c + m o i z O 7 X h s Y G e T H A c t D T 3 Z v 3 A S 1 X L l 0 h T 2 m z j h U 5 M h o V M 5 S u 2 t X 0 + u E 2 c b W F 8 v h D l q v n F v L k A t w w W J D z F y 7 q l F t D W U U l N y C 5 W 2 F / y w N r y N X T Y G I 5 j z i V 8 t D o q L t v 6 X B 1 H 8 p f 3 p H W d 0 q H e w i G p T 9 Y E j Q x N m 4 N H t w K O n f s o / / 9 3 H F 6 6 e Q M X R / h P s O U V 1 r l o 9 c C N B V n y 4 W T U t T I u K Y 5 L v H I O B 4 p k F 1 X 3 C K u t l D R G J b x 5 y a O m w x W w K c K g 7 t q 8 x E q G W c r q / V 8 q K / 0 0 T N P P 0 j j k 3 P 0 4 g s v 0 d F L U X r 5 f E h e X r A W Y F 1 T x 8 U V j S s q A D 0 a S 5 9 C c B t c 3 Y d K J F A J V U V 0 s 9 v X X q c n Y L n Y z p e p G X z 8 P 7 5 D / + b R v 6 b j X c d 1 S n 7 I v V E N b b T 5 n k 8 y O W 9 t T W B B w 1 x i u d Y q 4 r z s q j Z k 1 x W 3 i G u b P o 8 v q E b 3 5 L w 6 z q g L E d V 8 O n f m f N q z 9 g x + 9 o f 3 0 5 + + + V W 6 r / 2 g T p k f D 2 / D a 2 i 8 V F G l 5 q T W D k z z q S 5 7 O l B h V V U I R / K v I F l t u J Z Q J b V b x C K 5 1 S o 5 U a Z H y y s q K 2 5 L e U u X N / p e 8 D C k S o e d N j k 0 q j X 3 w b W D E r g D I n P J j Q 3 3 k A y T t B C U N T 7 P 2 r u l 4 H T P 0 l 8 R W v j g a 2 o u q 4 T a W m n d A O 3 V w K R 7 V 5 + 7 1 k L F u W 9 v L F R m q 3 8 b j M B t Q 1 l I F Q Y P / 9 + 7 b x e f V D 6 r y w C G 4 P s m 1 8 j k r Q P W N X W G o p s E W 4 v H 7 T S 3 w b W D E l g f V w j u X q 1 + Y R m G z W P R W x 8 y P 9 n t p 5 f O h e h M 7 9 r 1 9 3 C 1 x S 6 h E V V J K g 1 x p U i K q h e 5 6 8 1 q i 2 s t l J w z B 9 x K r p 1 N a i I W d 9 t 2 3 e g W f T G Y D H v k 3 b Z G B q Z 8 V i V a u + A z o E m D U K 6 5 d d 1 V K E m i u R O u f e q R a p V M a + R e f N B r 9 3 f w h N f F v E E Q q C p R / Y B 1 G N j X W Z E G c b X F R u o C d E S x Q 0 Z 9 c Y u 4 8 r l 8 o Y q m g h i Q A G a i y s j j I u P 5 4 / O 9 4 9 a J C B s 2 l 7 c V K w f F I B H V g I q i z g 9 C c 8 0 l D e v O U 5 S c G s 6 q N 2 4 Q V / a h 4 u 6 d Z s g C X D f T 3 1 v o W R K o I G b h f H A t D u T l g f B G R P 8 J c V Q O / i S C N O g s X o p T S k 5 k 7 v q z m u L K P l R q v g G J P M m r B d w L N a 3 f w T s 5 N S V h P g x N + 2 Q p 0 U s Q 7 j e t w w l F G k t A H 6 2 b P / l n K a V J l e d C u L I P Z Z y 9 X C f N b a c R b 4 C v L l X P 4 y v J s U r C i c Y K Z X p d W h d W E e q E G M s k 9 B F F x y 1 R S k 1 V p f p E j r q z 2 u J K C + U L 5 n 4 9 i 1 u B t 8 R 7 f X 7 q 7 x v Q K b m B Q Q i M C j 6 + s 8 A f p H c b o U i i Q q W n 3 / t m 0 l i x 4 n g f V 2 z K n a s l v P p R G K 7 6 k 3 O I T Y E A r w A 9 e j 1 I 1 Q 1 N C 5 Y 7 6 E v R y x f W 3 T 0 n 5 I z J e W P C 2 A k 6 B h K Z H J X m 9 S S 5 3 5 p 0 1 B j 3 / L n S Q h U a 2 m v x a h 2 i 8 O z 8 f S j g 9 B q e u M 2 G M E d C Y 3 3 U 3 d n Z V s o p A W + S x s f d + U I 2 d 8 5 D F R g S S Y 8 M T B w 8 e J C 6 u h Y / u b v W w d y Q T S 7 S y C i e h J p g E q q 8 0 k C S A o F g 7 r q z y u L O U T 7 T c B U I T u n J X Y + / l L p u d M l F z 4 V C O 6 6 V g J w S T R Q 5 b 0 Y 3 V g t 7 W H H 0 p T B k x V b K 7 8 7 1 j k y o H D R b d c F W h Y W E a 6 N + a m 1 r o Z 8 f f l O n 2 M B z 9 D B c v g 4 N T R 6 Q w 5 A p X d L d P k z g w W r h H j k v J c n r x 8 N C M + v N 6 o s r V 0 p Q d E I r h Y W y U F L e R L h j 1 3 a d Y u O N I n t s 8 n K h q A R O a c J o y a W b f U w c f S g f u 3 y Z 9 c Y N 4 k 6 X T 4 e 5 F r t l p 7 g H N a V J q i g v l x c v r 2 M e g B i a U j Z Z d F / J i F g k 8 / q i b I m h j + V C u H Z Q A v c V a b U g 0 F j B F z n u l e V H g w N D O t X G f Z t j V F n i z k q w 0 p C z w B t j c W x S Z Y j a K S 0 N 0 / 5 4 C 4 s P L l 9 m v X G B u N J C z b s K e 7 6 8 V U J 5 I E W 7 m 2 N U q 9 8 T N Z P j t a D I + 3 B n l N 0 V q U 5 r G D h + R R Z F E q f l 4 T g s E 4 f y c g h Y K G f I U h F U j + U O L f B i h t W C K w c l v I l h s V C 5 k S 9 9 9 Z D g O n L 4 c o h 6 x l T 7 F A j l n 2 u K p 9 x X / p U E j I y x N s q l M 6 R S c d F N q H V D K k h b d Y y S i Q T 5 S / C E X b v O u E V c O S g B 4 b O p 3 L 5 5 z Z U 7 g P c 9 o Z R T U T U f V V N d r T I y g P c 5 o U K t a e A E O E i F u E U w S 0 A m D r W 1 s t O S M i A x M j J K J e W V W X X G F X L k w r V U a d B 9 s / e z i W Z K J F T r p F 4 W o C 4 E w K d X K S 6 C l 8 s 5 H U n S Q 1 u j d O S t I / T g Q 4 d 0 j g I O A S v N 1 z I s Y v D J S K b Y d d N v V U k m 4 v o N K 0 h T e i I e 4 5 B 1 D j H I E 4 9 H O Y z S v q Z p e c v j 5 n s + o r / V X f C c u 9 m f 2 t K 8 u N e w r C R S K U z c u Z E 6 u X F 9 M E L d I 1 G 6 p 2 2 O p q c m q K 6 u T u c o 4 J 6 p n 6 3 x N X w W m U A c E M m E T k L F W U + C S E h j Y R L F Q S p I N E x 7 m 2 Y o E g 5 T u 0 s J 5 c p B C Y V C o Z J C P O E h P B X i v Z t + 8 g d C Q i A n X r m 4 b p 3 S R b l w + f p L M l w O g n H c 6 F 5 K U B i P G P C i s c 3 p c K 2 6 S B / K l X B t w X I D / E F f q q L E R 8 + / c Z k u 3 b C H z s f n 8 I x 2 H Z k H G 2 s S 1 F y V p G r 9 J K X i Q Q 4 i Q Z c + E g g D X a d b Z H K G y p I 1 l 0 / T 0 N A I B U J l G d X Y P e J a C + X h K l p Y N k o t L w J 5 H n u g k x I z N q E w 4 b s Q S g I p 6 h 7 3 0 d i s h y b 4 O 4 o J 0 p h g Y 0 i l i W Q R y + g g U E a a I h U + k 6 T a c j 8 1 N j Z Q Z W O L + m I X Q k 3 s a n T d u E G / 9 Z u / S d / / i / + m U x b G 3 / z w h 9 T b 0 6 N j 6 4 i y 6 9 c 3 W 0 / J q u 1 0 6 t Q Z O n n y N J 1 8 / x Q 1 J 0 9 J R c k H v L Q N w K t x i g l p 5 G A d B E l 3 6 2 z d 6 d 6 Z P E m X u J E k V d Q 1 Z p s G l 4 i e h 1 L 4 C y b S d 7 / 3 P f r 6 r / 8 G v f z S S / Q H v / 9 7 d O z Y O / S N P / 5 3 9 J 1 v f 4 s m J i b o D / / t H 9 D P X n 5 Z 9 u / v 6 6 P T p 0 / T 5 N S k x N d B F E v w e Z n y U t x T R t t 2 7 q E D d + 2 n q c q D N O b f z R 3 u N X i n L h o R M U 7 K y h h y K a I Z s m n d s l w q F F L p / U O + u M R B O o + b + 1 C 8 F Q w N D s r r K M 2 8 D 5 6 E e u 3 a N T p + 7 B h 1 d H T Q 1 q 3 b 6 O w H H 1 B t b S 3 9 v 5 / 8 R P Z p b m m h 5 u Y m 0 d e R D t w W H 0 7 4 6 X y / j + r K k 3 R f Z 4 q q E t d 0 7 t q A I Y p Y J K e I 1 b F D W B 6 l K w v k t E Y y t M 6 y o z E q I 4 H k c f d j q q 1 B i c Y N G 6 T A f / q d b 9 M / P f c c / f C H / 4 N J t F X y j r x 9 h F 5 7 9 V U 6 e v S I P H c u u M D D S G 4 X C u d l + t n A G 1 f w 0 P / 6 8 h Q N T v m o N J i i U G y U H t 4 a n X 9 p V d F A W x 0 h E Y d i f R y h M 4 9 F k Q 7 5 i m g i m o B + b 0 J u e c e 8 Z F V D c 4 Z N c J l c 6 B 5 I d T T V s 5 o b r 7 / 2 G t 2 8 e Z N + 9 Z l n d M r K I i l L d S D u x s W + K F 1 i c Q K t l d + b I p / 2 A 6 L d r 9 P H P / p h 0 T F 4 8 c 7 1 l Z t Q 3 1 y b o B t j K 9 W 6 o 6 + k C G N b I t s K o e F G P 8 m a e + I w k V B L i u J x d u 0 S c Z l 3 U p O 6 U W q r m q V y X 5 g i k Q h t P / R x V 6 + e Y U I N M q H S J y G d i E W j 8 p r L s j x v J 7 / T K G R C Z c L v i V E w 4 J e B h 8 x 5 q m I A L I z W H E S y C W W 5 c w 4 i K Y K p S V x F K B A r n V A 7 G m a k / z k 2 N k 4 H n / w l / R v u x I L j s 4 F g c N X I Z M G 6 U I W N e C p A s 9 H i J J M N u G 3 a d R N 3 j k m k X b d 0 U W 6 e l Z d G P k 0 8 L b 1 j 3 L A y 2 S p r 8 j f 8 b o H r J z y 8 H k 2 m I i F V s U J Z J x D I H o R Q h M h F F p U n p I P O L U w m i c R 6 a R m b S b C X F K c N W / e p H 3 M x 0 u a h 1 r G O W 4 N q 7 M Q i a e u k + l D K Q h k R o o F E O h Q L 5 Q j V 5 / Q + o i t y h f S g R F 1 D v Q z o u F l c b 6 H S s G 6 l X A h N I o s k e E Y h 6 z p u S O I k j C I K x 2 G B W D e h E Q x W m D 4 V w p k I 6 1 W b 9 e + 5 G w V B K K + X L 5 j W 1 + E u K C u k S I W V E B I a 8 h j L Y 8 h m 6 Y q A x m K p U J N M R O l C M C Z V L J a k / X f t 5 l 9 j E + B y 8 V z o G U x 1 b K i j g f 5 + + t f f / j s K l V V y h s J v f O o u + s i H D + r Y 6 k J 1 5 P V z J m B b X Y b F j P I V D 9 C 8 4 Z H Z I B A T Q M g B H f 0 i E E q T A + m G H E w M 7 I t b M 6 R v x O m 4 R c O E 5 v 4 n 5 + i e k g h b s A h 9 8 c u f V j / t c l h 9 q H A k T O + O V t K x i Q 2 W D I y M q E z G X / 7 g v 9 O V K 5 d 1 b O W h Z q D 5 o k m w b q 9 W D 7 A u 2 j J Z p H F Y F d w 4 a B G J h V t C l W d E 5 2 l S W e Q y + Y i z K J c P Q + g x u u f e P c Y A u F 6 s W + D z A X m 4 B w V v 5 / v 5 4 c P O z 6 6 o O O 8 z W W u k m s 8 g 4 7 w 4 z 8 2 d h j r t i k x C H B a n G y e h E A 2 h S r M m e S U f c S W 2 r q y X R T I H s a D v 2 N W Z s 0 6 4 U b g P h W B + v P L K K 7 R p U z t 1 d 3 f L C V h V a C K t J V L N d 5 h c V 0 V W A i A J C i N u n S a H R Q p Y J t G d o U M w N G 5 I o o n i t E q w S G Y w Q t 2 t C x c w R h X l e C t k Z r V 1 r 3 g u 9 g 6 l O h p r q X + A + 1 D f y u 5 D P e y S P p S B v C 4 U Z V c b r S p 9 N X G 7 + 1 A V o Z T 1 Z k Q 3 Q C y O i L E + C B W Z l K 7 6 T i Y N J B F d y I M 0 T S L E x Z 0 z J F L 9 J 9 V 3 4 j 4 U 9 5 s S 8 S j F o m E J / 9 k z n 9 M l K A x Y h C o U Y H C C r 5 3 r S H W 7 C A X 3 D Y c n x 7 j q g E X S 5 Q F p 8 G e R R x H K W C i L X A 4 S 2 X 0 n k 6 Y I p f p H C O 1 l R n g Q C + I S x i I U Y 2 l r r a e P P q b W P h Y K C m s e i m E W m s p V V h u t K r 3 Q A f c N h 9 J U l a Q W l h r 9 8 M z V A M q B s y r E 4 Y i x S s 7 Q 7 k M 5 R O J M I A 6 F T G m C / p I h m i G b S h f S a a u V Y n I 9 + t g h 1 V o W k H C D C K 3 Q o M k j g d K V q t M L F G Z w 4 c n d E b l t v q 0 m Q e O z q 9 P m g U A 4 n 1 a l t 0 I W 6 S 8 p E V K l 7 c O i L Z S x S k r U E L m y T A g 5 z v 6 7 1 V 8 y Q + d a q q o q + H x g E L r A / i 7 1 D q c 2 N 9 b Q + M Q 4 H f l f 3 6 K Q 4 x l 9 n R / 5 M n V s 2 6 V j 7 k I M j 2 u V Q 5 D A b L S q a + Y K Y r k u H 4 p c F k j S o c 6 Y P C F p N d s G 2 y K x a B 0 E U T q s j 0 o 3 a R J q Q q l Q 6 Y Z A i I u b J 3 E Q B y Q C m W w 3 T / p Q e t 4 p E Y / Q V 5 7 9 Z T 4 n K 3 8 d l w u r + c M r F r f e / D 4 9 N P r n l t y 4 d E r n u g + q N e c L q w K z s S 2 V i h Y M U O S H t s b o r W u r 9 3 R Z I Z E h j I M 0 h j h O k t k k y g g l T 5 N J p 0 N H n u Q b 9 8 6 I s W L a 1 Y P s 3 b e j I M k E L G p x 7 O k z Z + j p p 3 + J / v Z v / 6 d O W X 3 4 r M k X v s A q M B v Z S u p q 1 c x b Q E c 9 h i 9 V Q 1 G 1 w m / p s C y Q g w B G F B H s + H w i w + A W Q Y x k j O h B x L 2 D 2 K 6 e G u V j C 8 + u 4 c E H D i h X o w B l U Q 4 6 T P L O H T u p v K J C p 7 g D f h 8 f g d S 9 b F I B K m r H 3 Q p c i 4 6 6 h D x Z d j b i o c k w U u 4 8 l E U y w s S B g E B a F 3 I h N O l C N i V G d 4 b O f C U g l w k 1 w Y y O p 8 M K 0 V S f K Q l h / T O / + L g u X W H C Q S g P / f h m K / 3 N 1 X Z L U j 7 7 r X u t b a 1 0 / t x 5 H X M H p F H A R h P J 4 p O D R C q N t 3 a S q 9 B Q k a Q P b Y 7 J c c i U g E 6 / k z A k w n l R R M j s + y h d p Y E I z j y T r 3 V j i Z y 6 S A 7 L l G a d I I p M S q J U W 1 t J D Q 1 1 f F 0 L + O 9 S 3 3 B q c 0 O N P t W F i V g c Q 8 t c I 6 V h x 2 F p O P z w X G m 3 E 8 s Z l E C J P r 4 r s i I v E 7 C I h D 9 N L C G V 0 c U 6 O d N 1 H C Q y l g p W S 0 i l 4 i C T p A m x V F z p i l A S M o E U w c y c E y Z x M Q C B O B b A x u j Z r 3 9 J l 7 J w s T p j s r c Z f j 8 O Q 1 s h X H z 5 U 7 p K 1 F m i 8 F b S 3 Q O U J h r 3 0 B O 7 I / I E 2 d s L f B + f D 0 0 K Q w z L 6 m g S W M T Q Y Z q A C D o 0 c S V 6 5 I 5 F u W 9 2 e p Z V E h 1 9 J c R t y y Q r I 1 h + 5 R l 3 P y t i s V C D E g U u t t H R l V E C Q y q I T m d I V B T e r j K x 0 A 5 g z i n o I w r 6 U 3 I 4 j 2 y L U s C 3 / H J Z V o b F S R i L E M 4 w U z j d u u k v R 2 i t w W M B U S R P Q k M c l Z 5 G J i E S R J F K 3 Z q h X L 2 a 2 m o K l b J 1 d l z T Q h X P 5 f 6 R V H t D N U 1 P T 9 O P / + o l 8 v n 8 n K P w 8 K c O U l u 7 e 5 8 j n Q n c i K a A o z O B 0 w W 0 N h b s v P T 0 p W K p L l 9 7 b Y K 6 x n y y Z u 9 + 7 k N F E 0 R l Q U W k k R k v n e i 6 t U e M g U B a U z r + 4 a o h R V w 2 0 S R P i U q z 9 L Q 0 Z c V U X O W B R C Z M J y q H T t I x i Y R w T B 4 Z g N D E E i K J d e I w G q E A t y p f / b U v S o m L A Z b L N z w 8 Q s e + O 0 r n v k e W v P + O e + e h c g E X R 1 U n V W l U h C u G / J l k n a d h x Z A u g s i d x 0 0 m E z i M n / S z R b o 0 Y D 8 z r 7 5 8 6 c u N b E L o S p 4 2 k K A r u 5 k D E t 0 h s o 9 D d J q 4 c D o O q y Q k g Q 6 L g z w J b b J k i a S D P G a 9 H h a + q h D C Z p C + 8 r U v 6 C M o D i y q D w X r 9 c 3 / 9 E 3 6 y x / 8 Q K e 4 F F x B h V Q W L 7 Q i E U 0 q Q M e d s H b D d g W I h a 9 v q s T K C K 5 k z J / t T Q m 6 M b I 0 U t n W R B H J a T E s Y m l J I x v 2 N W L y d W g L + l O a U D n y J c 8 Q z u h a Q K Z 0 F 1 D 1 l z A s D s s E w T D 5 0 1 / 4 N D c q y / M M 3 I Z F E e r V V 1 + l L 3 3 5 y / T s 1 7 6 m U 9 w L X B + v j F E Y A m l m S I A 0 n Y 6 N E E f n a 0 i y i M 6 z R G f c R v R P e m W Z E Q h 1 Y c A v r 8 M x u L c 9 p j U b h k B 2 h e f Q a X U c F T 6 t s j s r v F N 3 7 G P d m g 4 i 6 H 2 c A x G G J F Y o 1 o f T 0 6 w T E 0 b n S T 8 J r h 2 W F e m l R X h g K v Q k E 2 r X n u 1 U h 9 F l H H I R C V c 9 a A p T 8 R G a i A 9 a Y r B v 3 3 7 6 6 Q v P 0 7 F 3 j u k U d w O j f l 4 s O Z A K C B 5 o N l i k 0 K Q y M K T J g N l d 5 W h N f W F O o M I v F u a s H 2 i L 0 + E r I X n Z 2 q 6 m u H y H f I 8 O n Z Y m M 5 S K n 2 Z l U P l 1 q N O x b 9 r + j j Q 7 T 5 N T 5 z v 3 k 7 i Q S u v I 0 y S z B H E h m g k h m l x C M N s y Q X b s 3 E q P f A z v I N a 1 s I j E c 6 V / N L W p o U p a l J 7 u 9 P c 8 N T U 3 U 0 l J 4 b 7 K M h a D 6 w O N D 1 b 9 K 9 1 A 1 K z U t P T 5 4 N z j Q l + E L v b i d T V 6 E A Q b / L a O 4 L a T h A w I q E 8 9 v i s i r 7 5 B + U J + K a T A k H K O D R T e G q / I q x s A E M y E e j 8 V p s d F 1 y H + L B 3 k 5 L C 1 K k 5 z 3 I U Z m 8 U N m 3 a 6 E M z s B / J k k l L i D v I Z o m m C g T w S w m q B R B a Z Y K F U / 6 m 5 Z Q P 9 4 t N P S V m L E R a h i h V R D J 9 Z 4 M q s / p V u I K o d d + Q 4 I m m p W b j Q E 2 a Z Y 4 3 3 4 / / 7 N s d k t O 7 a s E 9 c U K w i L 9 e j e A Z c d 7 E V 3 Q A V G n g J k 7 x a N 2 n Y 1 3 z G p E n I g j 8 J t a g 8 1 Q + r K Y 1 T X V m S r g 5 5 a f u G G D W W x 2 l s x k O j M 3 j t T o q G p v A E I 0 U Y M 7 q H U J 6 x Z 8 i k C S X D 6 d h X k w g u p 9 N d l M E L J 6 H M Q A Q T q q K 8 j J 5 5 9 v N S p m K F 5 8 o A E 6 q + e A k F Z J F K B 0 r T c c B S H U P t T j j y M 3 G + e 5 Y F h F J 9 u F T K Q y 3 V S W q u j l N 9 m a r g 8 0 F x I C X v l X r 7 G p Z 8 o W K r N N l q k i B R J S N k D S E C S 8 d 8 V o o + 1 B 6 V 2 0 E M w Z S A G O n 6 p U E v D U x 4 y O 9 N U j S e Y q u p C I R 9 L G s k B M P + E J W m R g B h k T g N l o n j Y q F Y r M l b d v s w m o c B i N L S E v r q P y + e 4 f F 8 0 I S q 1 i 5 f t 0 5 W U C 4 f H p J R + I h G 4 1 o z Y F J o X q j A Q R J L t d M c u e n Q G W e 7 Z u j 8 T W 7 y 9 a h V Z S h F G 2 s T 1 F a z u C F w r r / Y g h b 0 y v m g h A J U f q X o f 2 x A C J W G i q 9 C o p 1 N M a o u S V C J H 4 T A b s 4 Q B F H 7 K 9 2 k K a I Y / b 0 u H 0 2 z 1 Z L 9 Y I F M v q X r 0 B A K F g p E c s w 1 K Y u k F r x C L 2 f L 9 J U i m m u a D x a h b l y / T v 0 v H K K N j f b Q 7 Z W q P 6 N H n i i e e Q I 8 c B 6 V y h 6 q 1 W F a Y P I Y D t U Z S U v W + K B r m s 5 1 T b H G u b K D s n J b G m L U U S + 1 X 8 F 8 W C f h J d U z U Q 9 h O W J 5 I E W 1 7 J o d 5 r 4 T 1 2 d N H u y l d n 5 0 W 4 Q G 2 D 0 7 2 + c H S y R 1 c 2 2 M N t f B A m s S z C O 2 S 5 d B K O Q L W Z L U P e a h 6 y N s 4 3 g / Q x 6 x Z k w g E y L d z E O J z k S y C c U k 0 q N 6 0 D s 7 2 + m T n / 2 4 l H 8 t A A P M F k C m j m a / J Q Z n T p + m L 3 7 h 8 / T H f / R H c o I L F Y G A X 0 b / V A V D C j Y s a Y G O A E a V q B 1 R f 8 4 U F l 3 J j N s D 2 V w X o d Y q 3 Z c w I u 6 Q H a 8 K x e h 8 n 4 e u D B C 9 f 9 N D r 1 7 w 0 d 6 m s O Q Z K 4 D v f X j L r O g h r / p u 9 F X u b p 2 j T T X s U s k + a j 9 T B m e o h r B Z j 9 t 6 3 K Q 7 8 i E b y q P U W R v h z + l y a y s j V k c T R c i i Q 5 W m l h H F M G E r 7 x P j M o F M H Z v o U 0 w m t C F r R d I I l Q + Y P / j t 3 / 4 d e v I T T 9 G 7 J 0 7 o 1 M I E S K V u T g S p I E j V t D C B q E 7 a 6 C B N 0 h N U v y J O Q W + M 7 t 0 Y o Q c 2 z 1 F b Z Y T T T W V F x c 0 t I E s l E 0 u 1 / H F 6 j 4 l l y H R 3 a 5 i 2 N 6 C C q + + I s Y A k I N W x 6 x 6 6 N k y O 7 3 L + l i M E a e T z O Y S t t o g j r T q E V e C G T E j L Q S K Q x x K Q K S J L i R B i B c S + A 7 v p U 5 8 r 7 H u b b g W e K 4 P s 8 t U p l 8 9 / 4 q E 0 y / S z 2 e + I y / f e u + / S G 2 + 8 Q T d v d t E 3 / u T f U 1 l Z m d 6 j c A E y p f e r 2 E U D z y z o S H r A S N v J w p l r Y x S e H q T J s J f 7 M n D B 1 H 7 q O z M + 4 4 y C j x Z S N D H n p a F p D 3 X W x y k S I z p x M 8 B k k C z Q V v Y K e l N 0 f 4 d 6 o 7 x q F O Y X c e k g 2 q 2 T N H H 9 V F w E a Z g k F r c u S e 9 c 9 3 E 6 i K v 6 T 7 C I p t E w b p 7 o L E I 8 C a P k 9 / m k v 4 R B i L U I J t Q Y E 6 p K l h f 9 w 9 9 9 X y c r P P X p L 1 B T y 0 Y d K 0 5 E U G v T w L V d / W s 4 a n 9 O V W k n r w z T q c s j t K s 5 S Y 0 V C a u f l k U o r S I Q e q Q R C k B F J z r e F a B Z N a 0 l + 3 5 o U 5 S C g S T h / X N C D n z Q 6 E b w 5 x h 4 M G L 6 S K L n C P H u J S G L C Z l E c Z Y T N 7 x C H p U G i 6 k s o 0 U o F l h R W K h U M i Y D W M / + + p f Z r V 6 U 4 1 O U s A i 1 l q E G K 9 A 3 d F R 8 X Z O d K W m x 9 A x 6 / + I Q X b g + J H f f e s E i + V c 7 L W 2 9 G k h g a U I a 0 U E K H c / S 5 5 F 0 M i E N F s k Q S l s n k Z R Y I d F h q T i M R B N 0 s l u R y h 6 M M F Z J W S b 0 l V C Q L V s 7 6 B O f e U w V d g 3 D c 5 U J t X G N E w p A p b N c w C w C G I J k w k 5 5 9 0 I / f X B l g F 0 x 9 R 2 2 h d L 7 y O e z v y E T X O W F K K I z C S T U a V Y c J I G o i B 3 X 4 n T x r L j T x U M a 8 o R Y c O d s y 4 R 0 N Z C R p F M 9 X u l T q T Q Q C c Q y 7 l 2 c P x M n v 9 9 P n / / S Z + X W 9 X X w N V 4 n V D q i U Q w O q J v 9 s o k F C D O y q H H 8 X B + 9 e 7 6 P O h u S 1 F r N r l k G o d K s l K g 2 v Q w x n A A R 8 o V K 1 a T R c V t X J I I o i 6 T S x C o h j 8 l h L J T p L 4 m u i W R C k A y j g t 1 j K R q a x H 5 M I g e h U P a N 7 W 3 0 C 0 W 8 j G j p I P r / O v X 6 6 5 d g 1 K s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 G u i d = " 4 0 4 6 9 2 e d - 1 9 7 c - 4 b b 4 - a d 1 2 - 7 6 1 e e 3 a 4 3 1 a b "   R e v = " 1 0 "   R e v G u i d = " 7 8 4 a c e 5 f - d e 7 4 - 4 f f 8 - a 6 3 3 - 3 0 3 1 6 1 c 9 8 8 2 6 " 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 V i s u a l T y p e = " C l u s t e r e d C o l u m n C h a r t " 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 N a m e = " P a � s "   V i s i b l e = " t r u e "   D a t a T y p e = " S t r i n g "   M o d e l Q u e r y N a m e = " ' R a n g o ' [ P a � s ] " & g t ; & l t ; T a b l e   M o d e l N a m e = " R a n g o "   N a m e I n S o u r c e = " R a n g o "   V i s i b l e = " t r u e "   L a s t R e f r e s h = " 0 0 0 1 - 0 1 - 0 1 T 0 0 : 0 0 : 0 0 "   / & g t ; & l t ; / G e o C o l u m n & g t ; & l t ; / G e o C o l u m n s & g t ; & l t ; C o u n t r y   N a m e = " P a � s "   V i s i b l e = " t r u e "   D a t a T y p e = " S t r i n g "   M o d e l Q u e r y N a m e = " ' R a n g o ' [ P a � s ] " & g t ; & l t ; T a b l e   M o d e l N a m e = " R a n g o "   N a m e I n S o u r c e = " R a n g o "   V i s i b l e = " t r u e "   L a s t R e f r e s h = " 0 0 0 1 - 0 1 - 0 1 T 0 0 : 0 0 : 0 0 "   / & g t ; & l t ; / C o u n t r y & g t ; & l t ; / G e o E n t i t y & g t ; & l t ; M e a s u r e s & g t ; & l t ; M e a s u r e   N a m e = " S a l d o "   V i s i b l e = " t r u e "   D a t a T y p e = " L o n g "   M o d e l Q u e r y N a m e = " ' R a n g o ' [ S a l d o ] " & g t ; & l t ; T a b l e   M o d e l N a m e = " R a n g o "   N a m e I n S o u r c e = " R a n g o " 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 N a m e = " C a t e g "   V i s i b l e = " t r u e "   D a t a T y p e = " S t r i n g "   M o d e l Q u e r y N a m e = " ' R a n g o ' [ C a t e g ] " & g t ; & l t ; T a b l e   M o d e l N a m e = " R a n g o "   N a m e I n S o u r c e = " R a n g o " 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C o u n t r y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- 8 & l t ; / X & g t ; & l t ; Y & g t ; 3 0 8 & l t ; / Y & g t ; & l t ; D i s t a n c e T o N e a r e s t C o r n e r X & g t ; - 8 & l t ; / D i s t a n c e T o N e a r e s t C o r n e r X & g t ; & l t ; D i s t a n c e T o N e a r e s t C o r n e r Y & g t ; 1 6 & l t ; / D i s t a n c e T o N e a r e s t C o r n e r Y & g t ; & l t ; Z O r d e r & g t ; 0 & l t ; / Z O r d e r & g t ; & l t ; W i d t h & g t ; 3 1 3 & l t ; / W i d t h & g t ; & l t ; H e i g h t & g t ; 2 2 5 & l t ; / H e i g h t & g t ; & l t ; A c t u a l W i d t h & g t ; 3 1 3 & l t ; / A c t u a l W i d t h & g t ; & l t ; A c t u a l H e i g h t & g t ; 2 2 5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4 0 4 6 9 2 e d - 1 9 7 c - 4 b b 4 - a d 1 2 - 7 6 1 e e 3 a 4 3 1 a b & l t ; / L a y e r I d & g t ; & l t ; R a w H e a t M a p M i n & g t ; 1 5 4 2 & l t ; / R a w H e a t M a p M i n & g t ; & l t ; R a w H e a t M a p M a x & g t ; 3 8 9 5 5 & l t ; / R a w H e a t M a p M a x & g t ; & l t ; M i n i m u m & g t ; 1 2 5 0 & l t ; / M i n i m u m & g t ; & l t ; M a x i m u m & g t ; 1 4 7 8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2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4 1 6 5 C D 5 C - 9 5 7 3 - 4 5 B 2 - 9 6 B 6 - 7 6 B 9 1 A 6 6 5 8 7 A } "   T o u r I d = " 2 a c d c b e 0 - 0 9 2 f - 4 5 d 2 - a e 1 e - 3 5 9 2 f 7 3 c 3 7 4 1 "   X m l V e r = " 6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B C E A A A Q h A V l M W R s A A C x 8 S U R B V H h e 7 X 1 n k C X X d d 5 5 e X K e n b Q 7 O 7 M 5 I 3 A B L A E C I E E E Z k k Q y S J l g S x Q p u R y 2 V V S S S 4 F S x Z l u 0 w X S Z E q + 4 8 s l q m S T F m y S 5 Z J W h B A A E R Y I u x i d w F s w O Y 4 O z n n e f n 5 f O f e 2 9 0 v T d j Z n e n 3 Z r 6 Z 0 / f c e / u 9 d 7 v 7 f v e c G 7 r b 8 9 y b x 1 O 0 j i y U 1 O + n W D x A 8 X i c 9 j R H q O / q K b r 7 w G 7 J S 6 X U K T O h w c z M D H V 3 9 1 J 7 + 0 Y K h y M 0 N j Z O d X W 1 V F V V S R 6 P R + 9 F F J 6 b o 0 g k Q t U 1 N T p F I Z l M 0 u z s D A X 8 6 n f L K y p 0 z s K I J 1 E e o v E 5 L 1 3 q T 9 F 0 L K h z s q G K Y p c n E 6 a s z t D r 9 Y r 4 / X 4 q L f X Q d P 8 J y V t H O t Y J l Y H G x h a K + V p p f D p O W + q j d H H A S 7 F Y l J 7 a m + A q m J t I w M D A I H V 3 d d P d 9 9 4 l F W 8 5 A N l C o Z C O L R 3 R a J S C w S B N R 7 z 0 1 t W A T s 0 N J 9 E z 4 S S U E U O s Q M B P v u Q A h S e 6 Z Z 9 1 K P C V x 0 l b F 4 / H S 4 8 f 3 E M l 3 g C V e y Z o S 1 2 Y L v R 7 x G p U l H h 5 j 5 Q Q K R e Z k D Q 5 O U l e v 6 p s y w F + L x C Y n w T z o e d m l 5 A J q A g l 6 f F d E f r o j i g d a I t J W i a s Y 8 p 5 X E h T + S g X J J F I i P W M R K I U T T V S a e M 9 v E / u c 7 o W x f P c W y e y z + Q a Q 2 V p k D p b W i n l K 6 H 3 L 4 9 R K l g v l Q d A Z X p s Z 4 R 8 n l w V T r a i D 4 + M U G l J C Z W X l 0 v 8 V j E z M 8 3 f s X h X D 0 A Z p 6 e n 2 B 0 L s D t W q l P T E Y v F a J a / u 7 S 0 j K J U Q p c G A z Q 0 j U q Q D m W U c q W r N B M a S 2 W s V X L 2 E i W i U 5 K 3 l u H 5 p z V O q I 7 W d u q a r p c K B x K h c h o B H t 8 Z 5 v Q E n T x 5 m v p 6 + 6 m m t o b K y 0 q p c 0 s n u 1 Y R u n 6 t i y u y l 1 v s G D 1 w 6 D 7 5 z K 1 i d H i I 6 h o a d W x p Q L 8 s G A y R 1 5 f b Q s b 5 + P z a 8 k 1 N T F B l d b X o r 1 0 K U T Q u a h Y M e Z x w E s u I z + f T f a s k z Q y c l P y 1 i u X 5 J w U M H 7 e s w e p 9 d H 2 y V v o c c G W M W x O J x a m r t 4 f u b e y l s b E x 2 X / P n t 3 0 4 Q f v p w c f f I B 2 7 t o h J G t o a K D 9 B / b S x Y t X m A i 1 s t 9 y 4 O W K m R 8 p i k + q s m R i b n a W S t g y h S N h n Z I N H K N B i C 2 p w U e 3 R + j u T f n d Q W O B D Z w N j j l f c A H x / T M z / N 3 1 9 + Y k 4 l o B W 6 h 3 1 5 6 F 4 v 5 S o O Y u s S q m U p h K A l S X J O n X v v s P d P q / f E b i s 7 N z Q i C n O 4 d 9 z 5 w 5 S 5 s 7 2 q m q s l K n L g 8 x V H q u j L n 6 U E / 8 / o / p 2 Y v v 0 t 4 / / 2 W 6 q / G A T l V I J O J s J f y i g 1 w g D C r 1 5 P g 4 l X P Z Y D 2 c S P H x e h x 9 P R x L l B u R t 2 5 U E A c 5 k Y s k J g 0 h x L i A w W C A E u P v o / c l + W s J 6 G 3 z G V k 7 U l b T R r 4 q R S Z j l Q y Z j N z f E a W / / 9 2 H 6 d H f + T 9 0 7 d p 1 q S B O M s 1 y p R 0 Y H K T 9 + / c u m k w g p M H U 5 C S N s H t n y G w Q C A a F T C g X F 0 R a / n B 4 j m a m p 2 m W + 0 g 9 g 0 3 0 H 1 7 + J i U 4 H e X E f t A N m Q C Q C Z V 6 b m 6 W q m t r s 8 g E g E z j o 6 O U x O 8 w 5 L i Z l B 9 j a / X k 7 g g 1 V 9 l l N T D n x g m J 6 3 Q I j g V l i k Z j 5 K 2 + m x o r u G H I c Q 2 K W d a U y x c o a 6 R w s l H 6 S 5 l k Q s U A 7 t u s 3 J / t L Z W 0 o a a C J v s u U / 8 Z 9 m U Y v K e E x 4 + / R 8 1 N T a I D 8 v k 8 w G / M T E 1 x J b f d u c q q K i o p K b V a 9 E y g T 8 J N v p A B + 2 E + q t y f o P r 6 K / R g 2 y H y c T o s A i w a d C f w f Z P c R 5 q e m t Y p q v 8 E K w a g P G O j I 0 I 2 u J h z s z i 2 l P S v z L n Y 1 x y R f X M h 8 1 g R M 5 + D G F L h H I 9 4 9 1 J Z I P 9 8 W D H C 8 / z b a 8 P l C 1 a 2 U Y w U m X D R D Z k A Z y X x J c P 0 2 B 6 i s + f O 0 5 7 d u + i J 3 / p r + t 2 p 1 6 j m 8 7 9 H z 5 7 8 E v 3 w q b + i n b u 3 0 9 z M r I y o w a q A A P g + W B R U s Q B X o s G B A b p 6 9 T p N s 3 V 5 4 s n H 1 Z c 7 M M Y W A i 1 a d X V N T l L l g p S T P 8 M O l s R R c Y V 8 G c A 8 F i w d X D s c 7 8 T E O G 1 o b q H z f T 7 q m f B T S 3 W C m r w 9 T K o a t l Y + + Q 4 Q d H R k m E p C J U L S D w Y r a X h m / n I Z l 8 / A x J 3 u H x q F G s 9 V G u d G Z S 2 A z x h O Q n G L v 2 w D R V M N C 5 I J S H S / S s e P n a B t W 7 d K / C f / + V d o q G W C n v + T t + l r m + L 0 9 4 f / L 3 m 5 D 1 Z b V y c D A V N c U e b m w l J 5 M P 8 D S 3 T 2 7 H m x K g 8 c u p 8 7 6 r P y P Z n A 5 2 t r 6 2 h i P P d A Q y 6 g o h o y A b n I Z I D y g B g o Y x O T a W j K S 7 u a E z I v t b c l T g 1 s Y Q P B k F R 4 f C 8 m r 7 F y I 8 T 7 w 2 0 c m 1 s E y T P O n f O c m v O M R m Y 0 0 U F V 4 j J n X 5 t i E 9 + v f v 1 f f C N H e t F I s K K Z Y p 5 m u b A J E G k e M j 2 0 J U K 7 d n R Q a 1 u r V V k D f i + d T N 1 D j / n / J U U u P U H / t e w 5 2 j G 9 n b p 7 e s W N m h i f p K q a S n G x u n t 6 u E + T o C 1 b O o R c q K j j 4 x M 0 O T U p S 5 H Q g C P N S Y Q g W 7 P F W q h M Y G R t m C 0 h A J c N 3 w 1 g m / m d 5 a G U / H 4 u o O J P T U 6 w a x i n 0 r I y e u N K k K L x P D v n g P l d g 8 w 4 z n P U U 0 c b S i Z p N s b 9 M 2 Q X q X i e P / J e e q 0 q I p R U N l M k t Y F b X y Y T u 0 e 4 s D n J h H Q O d n P L j f O y s S a 7 U / 5 n P z p J / + p T + 8 g f V G R A J U S l H R 5 m N 4 l b 9 L 6 + f n E B N 2 5 s k 3 w n Q G Y 1 w B C m 0 d E x G h o a F p c s x L J z 9 8 6 c A w c L Y Z p J W l F Z p W M K Z s k R j i 2 z U i 8 E j A 6 e G q y h i T n E l v Z Z Q D 7 h + E 2 L 3 B x C j F v Z V n K V + s f l R 4 o S R U u o U E U j R a l 1 E W 4 e S K Z V D Q y b P 9 C Z e 2 4 m H / C d P 3 3 h Z X r q E 4 9 b l W k h Y P E s + l J b t m 7 R K Y u H I U 8 + x O M x J q o a a F h M e Y 5 e D z C Z b s 1 S G q i f y U 0 q N D 5 i N V M J a v B e o f F w n v H 5 A o c X h 1 y M E v O 0 C Z m k 4 + 7 J T S b o j q i F i b C X x m b x L Y s H K v j W b R 2 L J h O A 4 X c p 7 B I x z f 2 2 X G Q y x z Y 7 P U 1 R r L W L w M 3 0 i D X D n F Q + v H g u t G w y A f j 5 z P N r Q j R o u B b k 8 d G E p z P r e h W N v H D k / R x V q n C B U S t v 5 b 6 s e S b A e b E 5 x n G t 5 g B a m s d 2 R L h V 1 Q k L Y I r 7 U C O j I 9 S x e b N O W R h w A 9 / 4 + V u Y Z 6 Z k P E k N G x p o / / 5 9 O j c b K P 9 8 h M X x Y s 6 q S i 8 r y g Q + P z s z k 3 Z b y C Q T 6 Q h b p 9 s J V U S 7 n K b M C F X f L k W l 3 j n y x L q 5 X 1 t U 1 a / 4 J n Y D N c s n E 4 D r / M r F k N x n t B i c O n W G W l t a d W x x Q N / p o x 9 7 h B 5 9 9 B H a f 9 c + q q g o F 6 u K S d n e n h 4 p P 4 C y D w 8 N q Z U U 8 w D 9 l H y L Y w F U a J A J 5 2 Z u T v V j K k s X e Y B L g D q 3 9 g l 2 X g N 1 T d i K x k P U V t + Q d f 0 K X Z Z v 5 1 2 E U P V 2 7 v i n E w l Y K p k M Q K r D l x a e m A T p L v Z 5 6 M 0 z I z p l 6 c C 6 w L q 6 e r p 8 + Y p M 5 r a 2 t e n W n K 8 T E 6 G y s l L m l x a C I c p 8 A P F w E y P c w J k w a s L t h z r H + a 8 B z N j 5 4 Q p q q b T X F R Y D i q c P x b 5 5 J F 6 a Z p m M O J E R X R D x p I d m I v i F / P B z v X / s v h a 6 f 1 f 6 q N t S E Q i w u 6 p H w z K B u a E K J h V W u B u Y J U j m G B H P 5 + 5 l Y m h w g K p q a u i 9 7 t v r 7 j m R e a 7 t a 6 J 0 3 I N 2 e b K J f F w L 0 6 5 l I c t P j 5 5 c Y h V z J z y V B 7 g F V 6 v G 7 Q v n P D R 1 I W 8 V o U C K 2 m s T V B 5 M E d d 7 q m Z X S V o j B g h 8 + P U 3 6 Z F H H 7 K s y k K A J c E Q e n 9 f v 8 z / B E t D U s G 2 b 9 u y q H u q s B Y P y 4 d y k W 8 h Y I g c r i X I 9 / K 5 E N 1 + p y 8 d q o h 2 O V F m V W 6 4 g H y 9 4 j G q 9 P e o z A K H 5 6 f v F D 6 h g r U H a H Z W z f U 4 3 T 0 n o d L J d f v w 8 N Y I 9 X V f o 5 L S E i F 0 Z 8 f C g x L 9 / f 1 M q A i 1 t j Z b t 7 p j o e q P f v S P 9 J n P f n L e 4 X A A j Q b u a a q p q 1 P x e E J u T E Q V N f c 5 z Y f R k R G q q 6 + n 7 j E v n e 2 / c x b K C S f x j Y 4 w x Y R K J G I U 8 s Z Z + i W 9 k F H w f a i S 6 s 3 c b 1 J D s s n U y p I J O H z J T 4 0 t G 6 m l u Z m 6 b / b Q i 6 f j 1 D W a f 0 k Q J n e H h k a o s 3 N z 2 n M j 4 O p t 3 N g q x 7 E Q s I 8 h E + D z + 8 T a g E x o V B Y C 7 i w G R u f y l / N 2 I + f 1 4 B A r 3 2 G Z 5 2 I e m p u 5 c 9 d p p V D Q h P L 6 A h S O V y s y s W U y f e C V I h O A Y f q p K N w 1 D z U 1 N V L A E 6 P z A 3 6 a i d o t s h M x d m 9 q a n J b k f q G e o p w H w n u G F Z 3 5 A L c t f k s G O 7 c n e + Y k V / K L i X W 9 v V P r O z l z 7 w u K s b n C R a L J e y 1 V / A X K j w v v n P q z t a 4 O 4 h g 3 X 5 2 d T J c P e t C K d x p Q g F Y q r S n J U 6 9 f b 3 s u q W o r a 1 N 6 g i A c o F s k X C E J i Y n a H B w m D o 6 2 m X U L h O z X N n H x 8 Z k k n h u N k w V l e W 0 a d M m n U s 0 N D D A j Y i X y s r K Z c 3 d U j G D 5 0 4 E g j Q x m 6 L 3 + x c 3 e H G 7 k e 7 6 y V b W V 8 L t S y b i 5 E n F q b b 0 1 k d L V x s F a 6 E C Z T X s P q m b 7 N J a P h 0 C K 0 E m w F i j l u Y W u n r 5 K m s p I c d b b x 6 h o 0 e P 0 W u v H q a j 7 x w T E u G Z f e f O X 8 j p m p W V l n K / q p U J 1 0 G 7 9 + y i s 2 f O 6 x z l K j Y 2 N b E V a 7 T I h E l a 3 K y Y C V i x g f 4 + P j d 4 O l F E z g P O U 1 l 5 B Q X Z z f x g a H m j k c t B 2 r U y K j N L E c 1 D C X Y 0 Y o m F p y r c C s + L x w r T Q n k r 9 3 M l y 3 G j o A H i W r 3 T q C p J 0 i G 9 9 q + n p 5 d K S k N 0 + t Q H 9 O i j D 0 t F A X n e f + 8 U H b z v X t l n a n q a 3 m a y 3 f u h u 6 m i o o L 7 U r h l X b L S c P z E u 5 S I c X + J X U Q 8 x y I X M J e E 4 e 9 c O N s d p e 6 p S q o p S 8 r I 5 I 4 N c X r z y u p X V m W Y 0 g 8 Y o 3 2 w U I l Y l C 1 W n B q r 8 i + V c j M K k l B l d e 0 0 O V M h F d W 2 U M 5 h c a d + 5 + E k F G 4 o x B o 9 W K j 5 l i G h z F P s g k 1 N T N G 1 6 z d o 7 9 7 d Y s G c K 8 9 N I / H i T 1 + m T 3 z y S Z 2 a D e x j X C m M 3 F 0 Y D E h L 7 2 a o 4 t q k S q W S Q i j c X Z x k 9 6 8 8 F G V R d 0 o X E t j l w 0 E V l s x F 1 U C E I p K C Q 0 3 T V w I d 9 f b I H O a Q c N 9 V K V u d + Q A C V F V W U d v G N n r w w U N y 0 + I H H 5 y j G z d u 6 D 3 U P n P h O R n 9 k 0 G X P M B + 0 + z 6 n e n 1 y z C 4 2 8 k E Z F 0 j i W v X D 8 c j i 3 W z r 7 3 b p e B W S g Q r s I p c u X n W Q E Q a V p h N j E q 2 U A Z 4 f l 8 o F K S m 5 s W P W G E y u J r d u q 3 b O t U K d A e m p 2 a k z 3 T 5 0 h W d k h s n B h u o d 2 L l h s F v D x z X i i 8 u h s 9 B J o S 4 r F O z w a z r 7 3 Y p u M W x M a r N I l I + S 7 V S m N O D E j F 2 Q U G I u l p 7 j m g p O P r 2 M d q 5 c 6 e O 8 b H w c f b 0 9 F F L S z P 1 9 v X J c e P O W k z q O g c 1 c M y R m C p D I S H 9 W n H 5 8 Q 8 L p R S a w j y Z j h a K F N Q o X 9 3 G X Z Z 1 A o m M G D j 1 l c S V Y d X v C X D / Z z b P M y Q W w s T E p D z w B X c A 4 z a Q c + f O 0 + u v v 0 H t 7 W 3 U 3 d 1 D m 9 j t g 1 t X U l o m E 7 j O v p b U w Q K F u W Z S H 3 E g Y q E Q q q o 5 P r 3 0 6 Y H V R E E R a m z c n 8 f N W 1 2 0 V q s + F M q F 8 k G W i u r q K j p 0 6 D 5 x F y c n p m j L l k 7 a t n 0 L d d / s l d v q t 2 7 b J q N 5 5 i G Y T g s V W c L z H 1 w L a R W Y T K C W 1 h F O z y 7 t z u n V B p x W D t w v u K U 9 F r P 7 T V m k W k W S h b S x w N A v l h N h Y v Z W g B U Q e K x Y Z 2 c H D Q w M C L H u v u c A l e W Y x I W F G h 4 c F H 1 m 4 b s 6 X I 2 0 6 6 k t l H H 9 k i k m l S y R y q 4 T b h Q v y l 0 I k v Q 3 p c 0 5 A U 5 S r R 6 d S O Z 5 g N H R c d q z b 7 c 8 t G U 5 G B 4 e o f G x C d q z V 7 3 g L R + w D u 7 C g J + O d x X u R G g m x E J B + K L L I A X r o x O Y F p A k 1 0 v B u H y R C L t T O Y j k B u B + K J D 9 1 K n T 1 F B f r 1 N v D R j U u H r 1 2 o J k A s p r G u n G P A t x C x J c K R 2 B 1 N J k A d 0 m X x C E K q v f Q Y k 4 W 6 Z 8 1 m m V C Y a W C X 2 a H T u 2 s W 5 V h S y Y Y o b z 9 H l A y t d f e 4 M q y s v o 2 L E T E s + H t 6 8 F 6 e e X i 8 c y A e a s y D k 0 w m D 7 R L 0 D h U G q g u h D z U U C a b d m u A n m d U x D w 8 N U v s C C V d S P U z 3 + v L f V w 5 3 d 0 N T I 1 m m P v D 7 n u X 9 8 Q Z Y y Z Q 5 y 4 D v A N R e e j u U h r T G C 8 2 f 3 p e Y i O A d 2 n X C r F I S F i s X s T q u E j p q 0 2 i T D q g R I f V 0 9 h R f x z I c D b X F 5 H H I u w M r V 1 6 v 3 T G H U 7 3 O / 8 G k q Z 2 t 1 4 v i 7 f A 7 U a N f I j F d k t g D n n R a C 8 1 r K 0 V k b 8 3 Z j 9 8 P 1 g x K h q r b s w Q j Z u g N c R O l D D Q 4 O U n 1 D g 0 p c A O b W + U x g H W D m m + F r O L 5 v / 1 5 Z t T 4 X T V H v h J d i i T x f U H T Q x 8 k B 3 L 7 B 4 V h W / X C b u N 5 C R Z P V r u 6 U m p J 1 d d 2 k o J 4 j u l V M T k 6 p F i 4 D e D Q Y n i 7 7 9 t l R 6 i u 4 5 U W 3 C H M e J F T 6 x N T C d y O v N l z f h 1 L u n r J O R g y c + m o i z O 7 X h s Y G e T H A c t D T 3 Z v 3 A S 1 X L l 0 h T 2 m z j h U 5 M h o V M 5 S u 2 t X 0 + u E 2 c b W F 8 v h D l q v n F v L k A t w w W J D z F y 7 q l F t D W U U l N y C 5 W 2 F / y w N r y N X T Y G I 5 j z i V 8 t D o q L t v 6 X B 1 H 8 p f 3 p H W d 0 q H e w i G p T 9 Y E j Q x N m 4 N H t w K O n f s o / / 9 3 H F 6 6 e Q M X R / h P s O U V 1 r l o 9 c C N B V n y 4 W T U t T I u K Y 5 L v H I O B 4 p k F 1 X 3 C K u t l D R G J b x 5 y a O m w x W w K c K g 7 t q 8 x E q G W c r q / V 8 q K / 0 0 T N P P 0 j j k 3 P 0 4 g s v 0 d F L U X r 5 f E h e X r A W Y F 1 T x 8 U V j S s q A D 0 a S 5 9 C c B t c 3 Y d K J F A J V U V 0 s 9 v X X q c n Y L n Y z p e p G X z 8 P 7 5 D / + b R v 6 b j X c d 1 S n 7 I v V E N b b T 5 n k 8 y O W 9 t T W B B w 1 x i u d Y q 4 r z s q j Z k 1 x W 3 i G u b P o 8 v q E b 3 5 L w 6 z q g L E d V 8 O n f m f N q z 9 g x + 9 o f 3 0 5 + + + V W 6 r / 2 g T p k f D 2 / D a 2 i 8 V F G l 5 q T W D k z z q S 5 7 O l B h V V U I R / K v I F l t u J Z Q J b V b x C K 5 1 S o 5 U a Z H y y s q K 2 5 L e U u X N / p e 8 D C k S o e d N j k 0 q j X 3 w b W D E r g D I n P J j Q 3 3 k A y T t B C U N T 7 P 2 r u l 4 H T P 0 l 8 R W v j g a 2 o u q 4 T a W m n d A O 3 V w K R 7 V 5 + 7 1 k L F u W 9 v L F R m q 3 8 b j M B t Q 1 l I F Q Y P / 9 + 7 b x e f V D 6 r y w C G 4 P s m 1 8 j k r Q P W N X W G o p s E W 4 v H 7 T S 3 w b W D E l g f V w j u X q 1 + Y R m G z W P R W x 8 y P 9 n t p 5 f O h e h M 7 9 r 1 9 3 C 1 x S 6 h E V V J K g 1 x p U i K q h e 5 6 8 1 q i 2 s t l J w z B 9 x K r p 1 N a i I W d 9 t 2 3 e g W f T G Y D H v k 3 b Z G B q Z 8 V i V a u + A z o E m D U K 6 5 d d 1 V K E m i u R O u f e q R a p V M a + R e f N B r 9 3 f w h N f F v E E Q q C p R / Y B 1 G N j X W Z E G c b X F R u o C d E S x Q 0 Z 9 c Y u 4 8 r l 8 o Y q m g h i Q A G a i y s j j I u P 5 4 / O 9 4 9 a J C B s 2 l 7 c V K w f F I B H V g I q i z g 9 C c 8 0 l D e v O U 5 S c G s 6 q N 2 4 Q V / a h 4 u 6 d Z s g C X D f T 3 1 v o W R K o I G b h f H A t D u T l g f B G R P 8 J c V Q O / i S C N O g s X o p T S k 5 k 7 v q z m u L K P l R q v g G J P M m r B d w L N a 3 f w T s 5 N S V h P g x N + 2 Q p 0 U s Q 7 j e t w w l F G k t A H 6 2 b P / l n K a V J l e d C u L I P Z Z y 9 X C f N b a c R b 4 C v L l X P 4 y v J s U r C i c Y K Z X p d W h d W E e q E G M s k 9 B F F x y 1 R S k 1 V p f p E j r q z 2 u J K C + U L 5 n 4 9 i 1 u B t 8 R 7 f X 7 q 7 x v Q K b m B Q Q i M C j 6 + s 8 A f p H c b o U i i Q q W n 3 / t m 0 l i x 4 n g f V 2 z K n a s l v P p R G K 7 6 k 3 O I T Y E A r w A 9 e j 1 I 1 Q 1 N C 5 Y 7 6 E v R y x f W 3 T 0 n 5 I z J e W P C 2 A k 6 B h K Z H J X m 9 S S 5 3 5 p 0 1 B j 3 / L n S Q h U a 2 m v x a h 2 i 8 O z 8 f S j g 9 B q e u M 2 G M E d C Y 3 3 U 3 d n Z V s o p A W + S x s f d + U I 2 d 8 5 D F R g S S Y 8 M T B w 8 e J C 6 u h Y / u b v W w d y Q T S 7 S y C i e h J p g E q q 8 0 k C S A o F g 7 r q z y u L O U T 7 T c B U I T u n J X Y + / l L p u d M l F z 4 V C O 6 6 V g J w S T R Q 5 b 0 Y 3 V g t 7 W H H 0 p T B k x V b K 7 8 7 1 j k y o H D R b d c F W h Y W E a 6 N + a m 1 r o Z 8 f f l O n 2 M B z 9 D B c v g 4 N T R 6 Q w 5 A p X d L d P k z g w W r h H j k v J c n r x 8 N C M + v N 6 o s r V 0 p Q d E I r h Y W y U F L e R L h j 1 3 a d Y u O N I n t s 8 n K h q A R O a c J o y a W b f U w c f S g f u 3 y Z 9 c Y N 4 k 6 X T 4 e 5 F r t l p 7 g H N a V J q i g v l x c v r 2 M e g B i a U j Z Z d F / J i F g k 8 / q i b I m h j + V C u H Z Q A v c V a b U g 0 F j B F z n u l e V H g w N D O t X G f Z t j V F n i z k q w 0 p C z w B t j c W x S Z Y j a K S 0 N 0 / 5 4 C 4 s P L l 9 m v X G B u N J C z b s K e 7 6 8 V U J 5 I E W 7 m 2 N U q 9 8 T N Z P j t a D I + 3 B n l N 0 V q U 5 r G D h + R R Z F E q f l 4 T g s E 4 f y c g h Y K G f I U h F U j + U O L f B i h t W C K w c l v I l h s V C 5 k S 9 9 9 Z D g O n L 4 c o h 6 x l T 7 F A j l n 2 u K p 9 x X / p U E j I y x N s q l M 6 R S c d F N q H V D K k h b d Y y S i Q T 5 S / C E X b v O u E V c O S g B 4 b O p 3 L 5 5 z Z U 7 g P c 9 o Z R T U T U f V V N d r T I y g P c 5 o U K t a e A E O E i F u E U w S 0 A m D r W 1 s t O S M i A x M j J K J e W V W X X G F X L k w r V U a d B 9 s / e z i W Z K J F T r p F 4 W o C 4 E w K d X K S 6 C l 8 s 5 H U n S Q 1 u j d O S t I / T g Q 4 d 0 j g I O A S v N 1 z I s Y v D J S K b Y d d N v V U k m 4 v o N K 0 h T e i I e 4 5 B 1 D j H I E 4 9 H O Y z S v q Z p e c v j 5 n s + o r / V X f C c u 9 m f 2 t K 8 u N e w r C R S K U z c u Z E 6 u X F 9 M E L d I 1 G 6 p 2 2 O p q c m q K 6 u T u c o 4 J 6 p n 6 3 x N X w W m U A c E M m E T k L F W U + C S E h j Y R L F Q S p I N E x 7 m 2 Y o E g 5 T u 0 s J 5 c p B C Y V C o Z J C P O E h P B X i v Z t + 8 g d C Q i A n X r m 4 b p 3 S R b l w + f p L M l w O g n H c 6 F 5 K U B i P G P C i s c 3 p c K 2 6 S B / K l X B t w X I D / E F f q q L E R 8 + / c Z k u 3 b C H z s f n 8 I x 2 H Z k H G 2 s S 1 F y V p G r 9 J K X i Q Q 4 i Q Z c + E g g D X a d b Z H K G y p I 1 l 0 / T 0 N A I B U J l G d X Y P e J a C + X h K l p Y N k o t L w J 5 H n u g k x I z N q E w 4 b s Q S g I p 6 h 7 3 0 d i s h y b 4 O 4 o J 0 p h g Y 0 i l i W Q R y + g g U E a a I h U + k 6 T a c j 8 1 N j Z Q Z W O L + m I X Q k 3 s a n T d u E G / 9 Z u / S d / / i / + m U x b G 3 / z w h 9 T b 0 6 N j 6 4 i y 6 9 c 3 W 0 / J q u 1 0 6 t Q Z O n n y N J 1 8 / x Q 1 J 0 9 J R c k H v L Q N w K t x i g l p 5 G A d B E l 3 6 2 z d 6 d 6 Z P E m X u J E k V d Q 1 Z p s G l 4 i e h 1 L 4 C y b S d 7 / 3 P f r 6 r / 8 G v f z S S / Q H v / 9 7 d O z Y O / S N P / 5 3 9 J 1 v f 4 s m J i b o D / / t H 9 D P X n 5 Z 9 u / v 6 6 P T p 0 / T 5 N S k x N d B F E v w e Z n y U t x T R t t 2 7 q E D d + 2 n q c q D N O b f z R 3 u N X i n L h o R M U 7 K y h h y K a I Z s m n d s l w q F F L p / U O + u M R B O o + b + 1 C 8 F Q w N D s r r K M 2 8 D 5 6 E e u 3 a N T p + 7 B h 1 d H T Q 1 q 3 b 6 O w H H 1 B t b S 3 9 v 5 / 8 R P Z p b m m h 5 u Y m 0 d e R D t w W H 0 7 4 6 X y / j + r K k 3 R f Z 4 q q E t d 0 7 t q A I Y p Y J K e I 1 b F D W B 6 l K w v k t E Y y t M 6 y o z E q I 4 H k c f d j q q 1 B i c Y N G 6 T A f / q d b 9 M / P f c c / f C H / 4 N J t F X y j r x 9 h F 5 7 9 V U 6 e v S I P H c u u M D D S G 4 X C u d l + t n A G 1 f w 0 P / 6 8 h Q N T v m o N J i i U G y U H t 4 a n X 9 p V d F A W x 0 h E Y d i f R y h M 4 9 F k Q 7 5 i m g i m o B + b 0 J u e c e 8 Z F V D c 4 Z N c J l c 6 B 5 I d T T V s 5 o b r 7 / 2 G t 2 8 e Z N + 9 Z l n d M r K I i l L d S D u x s W + K F 1 i c Q K t l d + b I p / 2 A 6 L d r 9 P H P / p h 0 T F 4 8 c 7 1 l Z t Q 3 1 y b o B t j K 9 W 6 o 6 + k C G N b I t s K o e F G P 8 m a e + I w k V B L i u J x d u 0 S c Z l 3 U p O 6 U W q r m q V y X 5 g i k Q h t P / R x V 6 + e Y U I N M q H S J y G d i E W j 8 p r L s j x v J 7 / T K G R C Z c L v i V E w 4 J e B h 8 x 5 q m I A L I z W H E S y C W W 5 c w 4 i K Y K p S V x F K B A r n V A 7 G m a k / z k 2 N k 4 H n / w l / R v u x I L j s 4 F g c N X I Z M G 6 U I W N e C p A s 9 H i J J M N u G 3 a d R N 3 j k m k X b d 0 U W 6 e l Z d G P k 0 8 L b 1 j 3 L A y 2 S p r 8 j f 8 b o H r J z y 8 H k 2 m I i F V s U J Z J x D I H o R Q h M h F F p U n p I P O L U w m i c R 6 a R m b S b C X F K c N W / e p H 3 M x 0 u a h 1 r G O W 4 N q 7 M Q i a e u k + l D K Q h k R o o F E O h Q L 5 Q j V 5 / Q + o i t y h f S g R F 1 D v Q z o u F l c b 6 H S s G 6 l X A h N I o s k e E Y h 6 z p u S O I k j C I K x 2 G B W D e h E Q x W m D 4 V w p k I 6 1 W b 9 e + 5 G w V B K K + X L 5 j W 1 + E u K C u k S I W V E B I a 8 h j L Y 8 h m 6 Y q A x m K p U J N M R O l C M C Z V L J a k / X f t 5 l 9 j E + B y 8 V z o G U x 1 b K i j g f 5 + + t f f / j s K l V V y h s J v f O o u + s i H D + r Y 6 k J 1 5 P V z J m B b X Y b F j P I V D 9 C 8 4 Z H Z I B A T Q M g B H f 0 i E E q T A + m G H E w M 7 I t b M 6 R v x O m 4 R c O E 5 v 4 n 5 + i e k g h b s A h 9 8 c u f V j / t c l h 9 q H A k T O + O V t K x i Q 2 W D I y M q E z G X / 7 g v 9 O V K 5 d 1 b O W h Z q D 5 o k m w b q 9 W D 7 A u 2 j J Z p H F Y F d w 4 a B G J h V t C l W d E 5 2 l S W e Q y + Y i z K J c P Q + g x u u f e P c Y A u F 6 s W + D z A X m 4 B w V v 5 / v 5 4 c P O z 6 6 o O O 8 z W W u k m s 8 g 4 7 w 4 z 8 2 d h j r t i k x C H B a n G y e h E A 2 h S r M m e S U f c S W 2 r q y X R T I H s a D v 2 N W Z s 0 6 4 U b g P h W B + v P L K K 7 R p U z t 1 d 3 f L C V h V a C K t J V L N d 5 h c V 0 V W A i A J C i N u n S a H R Q p Y J t G d o U M w N G 5 I o o n i t E q w S G Y w Q t 2 t C x c w R h X l e C t k Z r V 1 r 3 g u 9 g 6 l O h p r q X + A + 1 D f y u 5 D P e y S P p S B v C 4 U Z V c b r S p 9 N X G 7 + 1 A V o Z T 1 Z k Q 3 Q C y O i L E + C B W Z l K 7 6 T i Y N J B F d y I M 0 T S L E x Z 0 z J F L 9 J 9 V 3 4 j 4 U 9 5 s S 8 S j F o m E J / 9 k z n 9 M l K A x Y h C o U Y H C C r 5 3 r S H W 7 C A X 3 D Y c n x 7 j q g E X S 5 Q F p 8 G e R R x H K W C i L X A 4 S 2 X 0 n k 6 Y I p f p H C O 1 l R n g Q C + I S x i I U Y 2 l r r a e P P q b W P h Y K C m s e i m E W m s p V V h u t K r 3 Q A f c N h 9 J U l a Q W l h r 9 8 M z V A M q B s y r E 4 Y i x S s 7 Q 7 k M 5 R O J M I A 6 F T G m C / p I h m i G b S h f S a a u V Y n I 9 + t g h 1 V o W k H C D C K 3 Q o M k j g d K V q t M L F G Z w 4 c n d E b l t v q 0 m Q e O z q 9 P m g U A 4 n 1 a l t 0 I W 6 S 8 p E V K l 7 c O i L Z S x S k r U E L m y T A g 5 z v 6 7 1 V 8 y Q + d a q q o q + H x g E L r A / i 7 1 D q c 2 N 9 b Q + M Q 4 H f l f 3 6 K Q 4 x l 9 n R / 5 M n V s 2 6 V j 7 k I M j 2 u V Q 5 D A b L S q a + Y K Y r k u H 4 p c F k j S o c 6 Y P C F p N d s G 2 y K x a B 0 E U T q s j 0 o 3 a R J q Q q l Q 6 Y Z A i I u b J 3 E Q B y Q C m W w 3 T / p Q e t 4 p E Y / Q V 5 7 9 Z T 4 n K 3 8 d l w u r + c M r F r f e / D 4 9 N P r n l t y 4 d E r n u g + q N e c L q w K z s S 2 V i h Y M U O S H t s b o r W u r 9 3 R Z I Z E h j I M 0 h j h O k t k k y g g l T 5 N J p 0 N H n u Q b 9 8 6 I s W L a 1 Y P s 3 b e j I M k E L G p x 7 O k z Z + j p p 3 + J / v Z v / 6 d O W X 3 4 r M k X v s A q M B v Z S u p q 1 c x b Q E c 9 h i 9 V Q 1 G 1 w m / p s C y Q g w B G F B H s + H w i w + A W Q Y x k j O h B x L 2 D 2 K 6 e G u V j C 8 + u 4 c E H D i h X o w B l U Q 4 6 T P L O H T u p v K J C p 7 g D f h 8 f g d S 9 b F I B K m r H 3 Q p c i 4 6 6 h D x Z d j b i o c k w U u 4 8 l E U y w s S B g E B a F 3 I h N O l C N i V G d 4 b O f C U g l w k 1 w Y y O p 8 M K 0 V S f K Q l h / T O / + L g u X W H C Q S g P / f h m K / 3 N 1 X Z L U j 7 7 r X u t b a 1 0 / t x 5 H X M H p F H A R h P J 4 p O D R C q N t 3 a S q 9 B Q k a Q P b Y 7 J c c i U g E 6 / k z A k w n l R R M j s + y h d p Y E I z j y T r 3 V j i Z y 6 S A 7 L l G a d I I p M S q J U W 1 t J D Q 1 1 f F 0 L + O 9 S 3 3 B q c 0 O N P t W F i V g c Q 8 t c I 6 V h x 2 F p O P z w X G m 3 E 8 s Z l E C J P r 4 r s i I v E 7 C I h D 9 N L C G V 0 c U 6 O d N 1 H C Q y l g p W S 0 i l 4 i C T p A m x V F z p i l A S M o E U w c y c E y Z x M Q C B O B b A x u j Z r 3 9 J l 7 J w s T p j s r c Z f j 8 O Q 1 s h X H z 5 U 7 p K 1 F m i 8 F b S 3 Q O U J h r 3 0 B O 7 I / I E 2 d s L f B + f D 0 0 K Q w z L 6 m g S W M T Q Y Z q A C D o 0 c S V 6 5 I 5 F u W 9 2 e p Z V E h 1 9 J c R t y y Q r I 1 h + 5 R l 3 P y t i s V C D E g U u t t H R l V E C Q y q I T m d I V B T e r j K x 0 A 5 g z i n o I w r 6 U 3 I 4 j 2 y L U s C 3 / H J Z V o b F S R i L E M 4 w U z j d u u k v R 2 i t w W M B U S R P Q k M c l Z 5 G J i E S R J F K 3 Z q h X L 2 a 2 m o K l b J 1 d l z T Q h X P 5 f 6 R V H t D N U 1 P T 9 O P / + o l 8 v n 8 n K P w 8 K c O U l u 7 e 5 8 j n Q n c i K a A o z O B 0 w W 0 N h b s v P T 0 p W K p L l 9 7 b Y K 6 x n y y Z u 9 + 7 k N F E 0 R l Q U W k k R k v n e i 6 t U e M g U B a U z r + 4 a o h R V w 2 0 S R P i U q z 9 L Q 0 Z c V U X O W B R C Z M J y q H T t I x i Y R w T B 4 Z g N D E E i K J d e I w G q E A t y p f / b U v S o m L A Z b L N z w 8 Q s e + O 0 r n v k e W v P + O e + e h c g E X R 1 U n V W l U h C u G / J l k n a d h x Z A u g s i d x 0 0 m E z i M n / S z R b o 0 Y D 8 z r 7 5 8 6 c u N b E L o S p 4 2 k K A r u 5 k D E t 0 h s o 9 D d J q 4 c D o O q y Q k g Q 6 L g z w J b b J k i a S D P G a 9 H h a + q h D C Z p C + 8 r U v 6 C M o D i y q D w X r 9 c 3 / 9 E 3 6 y x / 8 Q K e 4 F F x B h V Q W L 7 Q i E U 0 q Q M e d s H b D d g W I h a 9 v q s T K C K 5 k z J / t T Q m 6 M b I 0 U t n W R B H J a T E s Y m l J I x v 2 N W L y d W g L + l O a U D n y J c 8 Q z u h a Q K Z 0 F 1 D 1 l z A s D s s E w T D 5 0 1 / 4 N D c q y / M M 3 I Z F E e r V V 1 + l L 3 3 5 y / T s 1 7 6 m U 9 w L X B + v j F E Y A m l m S I A 0 n Y 6 N E E f n a 0 i y i M 6 z R G f c R v R P e m W Z E Q h 1 Y c A v r 8 M x u L c 9 p j U b h k B 2 h e f Q a X U c F T 6 t s j s r v F N 3 7 G P d m g 4 i 6 H 2 c A x G G J F Y o 1 o f T 0 6 w T E 0 b n S T 8 J r h 2 W F e m l R X h g K v Q k E 2 r X n u 1 U h 9 F l H H I R C V c 9 a A p T 8 R G a i A 9 a Y r B v 3 3 7 6 6 Q v P 0 7 F 3 j u k U d w O j f l 4 s O Z A K C B 5 o N l i k 0 K Q y M K T J g N l d 5 W h N f W F O o M I v F u a s H 2 i L 0 + E r I X n Z 2 q 6 m u H y H f I 8 O n Z Y m M 5 S K n 2 Z l U P l 1 q N O x b 9 r + j j Q 7 T 5 N T 5 z v 3 k 7 i Q S u v I 0 y S z B H E h m g k h m l x C M N s y Q X b s 3 E q P f A z v I N a 1 s I j E c 6 V / N L W p o U p a l J 7 u 9 P c 8 N T U 3 U 0 l J 4 b 7 K M h a D 6 w O N D 1 b 9 K 9 1 A 1 K z U t P T 5 4 N z j Q l + E L v b i d T V 6 E A Q b / L a O 4 L a T h A w I q E 8 9 v i s i r 7 5 B + U J + K a T A k H K O D R T e G q / I q x s A E M y E e j 8 V p s d F 1 y H + L B 3 k 5 L C 1 K k 5 z 3 I U Z m 8 U N m 3 a 6 E M z s B / J k k l L i D v I Z o m m C g T w S w m q B R B a Z Y K F U / 6 m 5 Z Q P 9 4 t N P S V m L E R a h i h V R D J 9 Z 4 M q s / p V u I K o d d + Q 4 I m m p W b j Q E 2 a Z Y 4 3 3 4 / / 7 N s d k t O 7 a s E 9 c U K w i L 9 e j e A Z c d 7 E V 3 Q A V G n g J k 7 x a N 2 n Y 1 3 z G p E n I g j 8 J t a g 8 1 Q + r K Y 1 T X V m S r g 5 5 a f u G G D W W x 2 l s x k O j M 3 j t T o q G p v A E I 0 U Y M 7 q H U J 6 x Z 8 i k C S X D 6 d h X k w g u p 9 N d l M E L J 6 H M Q A Q T q q K 8 j J 5 5 9 v N S p m K F 5 8 o A E 6 q + e A k F Z J F K B 0 r T c c B S H U P t T j j y M 3 G + e 5 Y F h F J 9 u F T K Q y 3 V S W q u j l N 9 m a r g 8 0 F x I C X v l X r 7 G p Z 8 o W K r N N l q k i B R J S N k D S E C S 8 d 8 V o o + 1 B 6 V 2 0 E M w Z S A G O n 6 p U E v D U x 4 y O 9 N U j S e Y q u p C I R 9 L G s k B M P + E J W m R g B h k T g N l o n j Y q F Y r M l b d v s w m o c B i N L S E v r q P y + e 4 f F 8 0 I S q 1 i 5 f t 0 5 W U C 4 f H p J R + I h G 4 1 o z Y F J o X q j A Q R J L t d M c u e n Q G W e 7 Z u j 8 T W 7 y 9 a h V Z S h F G 2 s T 1 F a z u C F w r r / Y g h b 0 y v m g h A J U f q X o f 2 x A C J W G i q 9 C o p 1 N M a o u S V C J H 4 T A b s 4 Q B F H 7 K 9 2 k K a I Y / b 0 u H 0 2 z 1 Z L 9 Y I F M v q X r 0 B A K F g p E c s w 1 K Y u k F r x C L 2 f L 9 J U i m m u a D x a h b l y / T v 0 v H K K N j f b Q 7 Z W q P 6 N H n i i e e Q I 8 c B 6 V y h 6 q 1 W F a Y P I Y D t U Z S U v W + K B r m s 5 1 T b H G u b K D s n J b G m L U U S + 1 X 8 F 8 W C f h J d U z U Q 9 h O W J 5 I E W 1 7 J o d 5 r 4 T 1 2 d N H u y l d n 5 0 W 4 Q G 2 D 0 7 2 + c H S y R 1 c 2 2 M N t f B A m s S z C O 2 S 5 d B K O Q L W Z L U P e a h 6 y N s 4 3 g / Q x 6 x Z k w g E y L d z E O J z k S y C c U k 0 q N 6 0 D s 7 2 + m T n / 2 4 l H 8 t A A P M F k C m j m a / J Q Z n T p + m L 3 7 h 8 / T H f / R H c o I L F Y G A X 0 b / V A V D C j Y s a Y G O A E a V q B 1 R f 8 4 U F l 3 J j N s D 2 V w X o d Y q 3 Z c w I u 6 Q H a 8 K x e h 8 n 4 e u D B C 9 f 9 N D r 1 7 w 0 d 6 m s O Q Z K 4 D v f X j L r O g h r / p u 9 F X u b p 2 j T T X s U s k + a j 9 T B m e o h r B Z j 9 t 6 3 K Q 7 8 i E b y q P U W R v h z + l y a y s j V k c T R c i i Q 5 W m l h H F M G E r 7 x P j M o F M H Z v o U 0 w m t C F r R d I I l Q + Y P / j t 3 / 4 d e v I T T 9 G 7 J 0 7 o 1 M I E S K V u T g S p I E j V t D C B q E 7 a 6 C B N 0 h N U v y J O Q W + M 7 t 0 Y o Q c 2 z 1 F b Z Y T T T W V F x c 0 t I E s l E 0 u 1 / H F 6 j 4 l l y H R 3 a 5 i 2 N 6 C C q + + I s Y A k I N W x 6 x 6 6 N k y O 7 3 L + l i M E a e T z O Y S t t o g j r T q E V e C G T E j L Q S K Q x x K Q K S J L i R B i B c S + A 7 v p U 5 8 r 7 H u b b g W e K 4 P s 8 t U p l 8 9 / 4 q E 0 y / S z 2 e + I y / f e u + / S G 2 + 8 Q T d v d t E 3 / u T f U 1 l Z m d 6 j c A E y p f e r 2 E U D z y z o S H r A S N v J w p l r Y x S e H q T J s J f 7 M n D B 1 H 7 q O z M + 4 4 y C j x Z S N D H n p a F p D 3 X W x y k S I z p x M 8 B k k C z Q V v Y K e l N 0 f 4 d 6 o 7 x q F O Y X c e k g 2 q 2 T N H H 9 V F w E a Z g k F r c u S e 9 c 9 3 E 6 i K v 6 T 7 C I p t E w b p 7 o L E I 8 C a P k 9 / m k v 4 R B i L U I J t Q Y E 6 p K l h f 9 w 9 9 9 X y c r P P X p L 1 B T y 0 Y d K 0 5 E U G v T w L V d / W s 4 a n 9 O V W k n r w z T q c s j t K s 5 S Y 0 V C a u f l k U o r S I Q e q Q R C k B F J z r e F a B Z N a 0 l + 3 5 o U 5 S C g S T h / X N C D n z Q 6 E b w 5 x h 4 M G L 6 S K L n C P H u J S G L C Z l E c Z Y T N 7 x C H p U G i 6 k s o 0 U o F l h R W K h U M i Y D W M / + + p f Z r V 6 U 4 1 O U s A i 1 l q E G K 9 A 3 d F R 8 X Z O d K W m x 9 A x 6 / + I Q X b g + J H f f e s E i + V c 7 L W 2 9 G k h g a U I a 0 U E K H c / S 5 5 F 0 M i E N F s k Q S l s n k Z R Y I d F h q T i M R B N 0 s l u R y h 6 M M F Z J W S b 0 l V C Q L V s 7 6 B O f e U w V d g 3 D c 5 U J t X G N E w p A p b N c w C w C G I J k w k 5 5 9 0 I / f X B l g F 0 x 9 R 2 2 h d L 7 y O e z v y E T X O W F K K I z C S T U a V Y c J I G o i B 3 X 4 n T x r L j T x U M a 8 o R Y c O d s y 4 R 0 N Z C R p F M 9 X u l T q T Q Q C c Q y 7 l 2 c P x M n v 9 9 P n / / S Z + X W 9 X X w N V 4 n V D q i U Q w O q J v 9 s o k F C D O y q H H 8 X B + 9 e 7 6 P O h u S 1 F r N r l k G o d K s l K g 2 v Q w x n A A R 8 o V K 1 a T R c V t X J I I o i 6 T S x C o h j 8 l h L J T p L 4 m u i W R C k A y j g t 1 j K R q a x H 5 M I g e h U P a N 7 W 3 0 C 0 W 8 j G j p I P r / O v X 6 6 5 d g 1 K s A A A A A S U V O R K 5 C Y I I = < / I m a g e > < / T o u r > < / T o u r s > < / V i s u a l i z a t i o n > 
</file>

<file path=customXml/item3.xml>��< ? x m l   v e r s i o n = " 1 . 0 "   e n c o d i n g = " u t f - 1 6 " ? > < V i s u a l i z a t i o n L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L S t a t e / 1 . 0 " > < c g > H 4 s I A A A A A A A E A N W a y 0 7 k R h S G X 6 V l a Z a U 6 3 5 B 3 a C G h A g J I g T K K F u r b R o r x k a 2 e y D z N l n O M t t k k Q U P l F f I 7 1 t z y U g p O X E k i 0 X j S 7 n / r k / n 1 H 9 O + c / f / 1 g e P 9 1 n i 0 9 J W a V F v g o Y o c E i y T d F n O b b V b C r b w 9 s c H y 0 P M H h R V R f F P l p t L l L F h i U V 4 d P V b o K 7 u r 6 4 T A M H x 8 f y a M g R b k N O a U s / P H y 4 g Z 3 3 k c H a V 7 V U b 5 J g v 2 o + J 9 H B U f L 8 6 o b s L / 5 P t 2 U R V X c 1 i S O 6 o h 8 S q t d l K W f o x r S y T Y p R B w 2 + j F y 8 d M q O N 4 U u 7 w u f 7 5 O t s 1 P O y + z K I 8 j X P 0 Y Z b t k c b d Z B b d R V i U 4 8 1 1 S X C d V k e 2 a J 1 X v j h d Z v Q q U I M x K Z z V j U l E e L D J M 1 o E l T G p r n b Z a W S k N p g 7 3 n r 7 + X j z 9 r C j v o 7 p O 4 n U c l 0 l V H f V S l u H f r i z 7 W 8 7 S J I s h p K p L T P w C 8 3 y Y p 9 k q q M s d p j H 8 P y + 8 q O 3 E H C 3 D d y L D N 9 O H 6 2 + O 8 S v C d s b x e f 5 1 N D e 7 Z J O O J a M 5 s Z w Z x z X l S j j W o W G a G K G E F c 4 a y b X 1 J N M p m Q m Y Q e x k X L 5 F 3 M Z F 9 Y H T H / I U / 4 y M H e G I d M o x K Z X j 3 K o + e J w l z j p n A Q 6 B R X H a K 3 h 6 U Y t O 0 k x Q v R c 9 I b K H 6 M O p + H D C 3 s Z T m z j e J b a v J j p J i b B G O y U Y H 0 g J o p Q R j j o O W F Y K b 1 I P 0 f O v 0 W w Q 9 W o n Y / N 9 g e y 9 f c v F f w X S k n B h m y i y z k g 9 5 D l B n K K a c a o t M 9 o X T S 9 l J m j 2 a i d D 8 0 2 a R / d R u R k L R 2 n C N e d O I n K 4 N T 0 c R 4 T Q w g j B H d N c e 4 b N X s t M 6 L z S O x m f 8 x p G b y w c i f z F H e X O I m w Q Q L 1 D 4 A R Q m B V G M + W 0 t 3 d r l c w E T T d t y 3 A y L t d J m h e D P x h p D 2 C t n Y R T 4 6 L J a 9 T 1 9 o B j 0 a F K S 4 r 0 Z q Q E N S 9 7 0 C r q z M F M I L 1 R P B m p 0 y i P 4 s Y Z r N l I T j D a S s C r w R c 4 o x X S W V s D O Q 3 D Y I X C w k Q l d 7 5 x 1 O p 5 / m U m j P Z q J + N z l u Z N f T o 6 y c E e K O Z Q i 1 r B V G P R G j g c y 5 L l z h k m m J D G l 8 1 e y 0 z o v N I 7 G Z + T N n Z c t k 3 H m w R K t G T M S M G Q 1 n T f R J B E a 6 q s s p Z y 4 5 R v n j t 5 / t J q m Q m i F 7 m T E b p K y r b y W Y / M b w e O M N M k N 5 C g G q V q n + C M J E K h w y M d b J x r T n s t R J D z / N t M 6 P R a p 0 N T Z E U + O r U p O D X 4 N 9 g D 3 a w x f W 5 j c N d O G M q U E s K / 9 3 b V S Z k L m E H t Z G j O S r R m R 6 O R m j Q e W j I p q E Z y 6 5 c d I r E W w Q w 0 V a m 0 O O s V M b 2 U m a D Z q 5 0 M z b r c J n m N y n R s Q h M K T W u q B F X S U q e w / L e O T S t C n d C K o m O A W t U X z 1 7 O T A C 9 0 j s d o l 3 z 6 L G A p C H K G m q V Q W e n c W c N H i a x q c D Q J s W 2 g q D M t 6 O z 7 p T M h c 2 g d j I y H 5 M 8 + b x L s r F s D G F K o 2 N g q c a f G a p S D U f N B Z c C l l o Y i 9 N e q W 2 v Z i Z 8 X u m d j N A 6 w + b g v 3 A F D K 4 A 6 c 1 Q l D z W D t F D i Y R 7 c 9 J K w / D p y W f Q M h M 8 L 3 I n o 3 N V l P V u G 2 U j 1 x 7 s + W j j H L V G c Q l 7 M H h p 0 u y V a s X Q K 0 W G 8 y 1 2 B j E z w f M i d z I 8 l 1 0 5 + p R u i p G E e N N 2 Q x W K p g 1 H l 7 p 3 1 Q e M o s 3 D 0 c 3 R C C F h f H f l L p + / N F p m A m i v d j I + J 2 V U p W O D B x C I M d p Q a a z l F J v X r W 9 D o x S t U N Q 6 C C D F j a 8 z 6 K T M h M w g d j I w N z u 8 M D I y Z F D t o D X A q a N S S Q R K x 8 X C E a A x Y K V S l l H l G z G t k J l Q 6 b X + J 1 D C 8 + a N k H f v E x 3 9 B T u Y q h y K J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4.xml>��< ? x m l   v e r s i o n = " 1 . 0 "   e n c o d i n g = " u t f - 1 6 " ? > < V i s u a l i z a t i o n P S t a t e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. P S t a t e / 1 . 0 " > < r p > & l t ; R e g i o n M e t a   x m l n s : i = " h t t p : / / w w w . w 3 . o r g / 2 0 0 1 / X M L S c h e m a - i n s t a n c e " & g t ; & l t ; v e r s i o n & g t ; 1 & l t ; / v e r s i o n & g t ; & l t ; / R e g i o n M e t a & g t ; & l t ; R e g i o n C a c h e   x m l n s : i = " h t t p : / / w w w . w 3 . o r g / 2 0 0 1 / X M L S c h e m a - i n s t a n c e " & g t ; & l t ; r e n t r y & g t ; & l t ; r e n t r y k e y & g t ; & l t ; l a t & g t ; 5 1 . 1 2 1 8 0 7 0 9 8 3 8 8 7 & l t ; / l a t & g t ; & l t ; l o n & g t ; 1 0 . 4 0 0 6 9 4 8 4 7 1 0 6 9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7 0 1 0 2 6 8 1 4 4 9 1 6 7 5 8 5 3 4 & l t ; / i d & g t ; & l t ; r i n g & g t ; z 7 _ m p 3 t z i C u 4 t F 9 _ l 2 h F v 6 7 4 B - p u v D s z 8 9 8 C 3 j s D l u y p M z 9 u z G j l 8 4 B z k n n P g 1 0 I 3 m 3 F q j 2 s i F 9 l 6 M 3 q _ i H 4 1 j h L 1 - 1 q B 0 9 p 2 E 4 1 j h L 7 i _ k G u r w d k z g s O z q 4 p D t w 6 t E - z 3 I & l t ; / r i n g & g t ; & l t ; / r p o l y g o n s & g t ; & l t ; r p o l y g o n s & g t ; & l t ; i d & g t ; 7 0 1 0 2 7 0 9 2 8 0 5 5 5 6 6 3 4 2 & l t ; / i d & g t ; & l t ; r i n g & g t ; 7 w s k j - g h i C n p 7 a - z 4 _ K 9 z 4 _ K 5 p 9 D 8 9 u X 8 2 o v B z y 7 k K y 2 - s D 9 t _ v L _ g o w L _ z k 0 B v 7 j v E 8 l i H i t 9 L j s g v T 0 o o y O _ q s L t h n l B y l _ 4 G p 1 5 i D t z v 7 C 2 o h 8 L 3 g r 8 L 6 4 0 8 L q c m p H q h 6 o F 1 6 g w M m i o q C _ 2 m G h v n z P & l t ; / r i n g & g t ; & l t ; / r p o l y g o n s & g t ; & l t ; r p o l y g o n s & g t ; & l t ; i d & g t ; 7 0 1 0 3 2 2 3 3 0 2 2 4 1 6 4 8 7 0 & l t ; / i d & g t ; & l t ; r i n g & g t ; o o u t 4 v r o o C 9 p w 5 K q p q - r E x o m d r s v j G i i t v C l 4 k C r g s - K i m 3 4 G 5 q y p C 1 9 g 3 U u _ 7 r O t v l L 3 n m x M t x h H 1 p 9 y N i 4 0 h S g u m L j 5 z O 8 p 2 1 H u m - x P j 7 m r D 6 p 6 l _ B h x n m I l _ z _ K 5 _ _ 9 C q q r I u 8 _ - D 0 i 0 h b p 5 G n 4 I 6 2 _ g O v m 5 - H k o _ 5 K 9 y r 5 B q o 0 e p v g 1 Y t j 6 u D 3 p v n H w x g D 5 6 n n N s N j 7 6 3 C v w 9 o 6 B l - j H u 7 3 x E v 2 t v K s l n K p w r k H 0 h n 5 D 4 u 4 6 K x _ 9 i B 5 l g g X s v 6 6 F l s j 1 F 5 l g g X x n y l B p _ l 5 N h i n 8 K 8 w m 4 B l z u C 2 3 p - I k 3 6 W u i 0 p 2 B 2 t _ 3 I 9 6 7 N - y i z C - t l - C _ y 4 k L 5 k v k L 5 k v k L i 1 s G & l t ; / r i n g & g t ; & l t ; / r p o l y g o n s & g t ; & l t ; r p o l y g o n s & g t ; & l t ; i d & g t ; 7 0 1 0 3 2 6 4 5 3 3 9 2 7 6 9 0 3 0 & l t ; / i d & g t ; & l t ; r i n g & g t ; t 4 s p s p 6 j o C x 3 t m F r 3 0 k L l p l z C - i v l H 8 - H 0 u l 7 g B m j 2 M r 6 7 l E 1 j j z K 0 - 4 t B k i j 3 H h y x a m y 0 7 B 8 2 o o N q y u g F 8 v y 0 R 0 _ q 3 M v s 6 M - j - s B 8 p w 5 K i - - 9 C g l o i I n 2 u i E y 8 q o B 8 i s 1 K 7 k 3 z F 7 l 8 l D & l t ; / r i n g & g t ; & l t ; / r p o l y g o n s & g t ; & l t ; r p o l y g o n s & g t ; & l t ; i d & g t ; 7 0 1 0 3 6 4 0 4 2 9 4 6 5 4 3 6 2 2 & l t ; / i d & g t ; & l t ; r i n g & g t ; p w p w z v - s j C l 0 3 r H 4 3 g p q B x 6 m N w i 7 _ G h q 1 5 K 7 x r 7 G x 4 7 m _ B 8 _ y 8 D g m m x B 1 h 3 6 J - s t p C p p _ z C 4 4 i q 9 E o 9 o D x 2 2 m G 6 8 2 X m y h _ N 0 w 5 3 L x 2 s l L 9 - y L & l t ; / r i n g & g t ; & l t ; / r p o l y g o n s & g t ; & l t ; r p o l y g o n s & g t ; & l t ; i d & g t ; 7 0 1 0 3 7 2 1 8 6 2 0 4 5 3 6 8 3 8 & l t ; / i d & g t ; & l t ; r i n g & g t ; v 0 o l q q y - j C p 9 m D - q x 6 I v 4 j l V w o o 3 B n w 8 K p t y 9 B 9 5 1 i B 8 y p g K 5 x g C p m h k C & l t ; / r i n g & g t ; & l t ; / r p o l y g o n s & g t ; & l t ; r p o l y g o n s & g t ; & l t ; i d & g t ; 7 0 1 0 3 7 2 2 5 4 9 2 4 0 1 3 5 7 4 & l t ; / i d & g t ; & l t ; r i n g & g t ; s x w x t u 0 j k C w r q 9 G t l v 8 B 4 y l t K 1 w 4 U j t g n L _ 9 2 m L h t g n L y 0 n q G s n p W h i p 7 s B 8 7 S 9 5 Q h - v 9 J o 8 4 9 J h - v 9 J x 5 h _ J h - v 9 J g 6 7 u D 1 v 6 8 B v - u r L 1 r i q D v 6 p q B u s w z G m n t r C & l t ; / r i n g & g t ; & l t ; / r p o l y g o n s & g t ; & l t ; r p o l y g o n s & g t ; & l t ; i d & g t ; 7 0 1 0 3 7 4 6 6 0 1 0 5 6 9 9 3 3 5 & l t ; / i d & g t ; & l t ; r i n g & g t ; s n 6 7 y 2 p 1 k C u - p y E t x k v K t 3 R s l i 1 J t x k v K u 2 t v K t x k v K z o o r H r o s y H i q 1 5 K i q 1 5 K i q 1 5 K z z _ 5 K y j 9 s B q i i 8 F k z g s O l r g E - w r K n 4 p 8 B n s k P & l t ; / r i n g & g t ; & l t ; / r p o l y g o n s & g t ; & l t ; r p o l y g o n s & g t ; & l t ; i d & g t ; 7 0 1 0 3 9 6 7 5 3 4 1 7 4 6 9 9 5 8 & l t ; / i d & g t ; & l t ; r i n g & g t ; p u t 3 8 y k 3 m C 7 v 3 D n - g s B m 5 1 k D v j x k E g v 1 0 D l g j d m r 1 9 I m _ - 4 G 6 4 f 0 - k I & l t ; / r i n g & g t ; & l t ; / r p o l y g o n s & g t ; & l t ; r p o l y g o n s & g t ; & l t ; i d & g t ; 7 0 1 0 3 9 7 9 2 1 6 4 8 5 7 4 4 7 0 & l t ; / i d & g t ; & l t ; r i n g & g t ; x z 0 u 6 l 3 q m C x p _ 5 F z q g c 5 8 k 1 D 2 n 6 5 B u t 4 0 L 9 g 2 q B s i 2 h B _ q i P 7 h q v C & l t ; / r i n g & g t ; & l t ; / r p o l y g o n s & g t ; & l t ; r p o l y g o n s & g t ; & l t ; i d & g t ; 7 0 1 0 4 0 0 5 3 2 9 8 8 6 9 0 4 3 8 & l t ; / i d & g t ; & l t ; r i n g & g t ; v y i m u x k r l C k l l 5 K h 1 t 3 D - s l o M i j l B 1 l 0 _ K 8 o s b 6 j 3 k G y 9 - g K i s q B v 3 w Q 4 q n 3 B x i p S x n h x M 6 5 _ C 2 q g v K 0 w o k y B m 9 u k M & l t ; / r i n g & g t ; & l t ; / r p o l y g o n s & g t ; & l t ; r p o l y g o n s & g t ; & l t ; i d & g t ; 7 0 1 0 4 0 7 3 7 0 5 7 6 6 2 5 6 7 1 & l t ; / i d & g t ; & l t ; r i n g & g t ; n 3 s 2 8 2 p x l C h - u u D 1 - 3 7 M r 1 2 z J 2 s r K n 4 u q L q 7 v 9 D 4 t u 4 L h m S r o 1 h J & l t ; / r i n g & g t ; & l t ; / r p o l y g o n s & g t ; & l t ; r p o l y g o n s & g t ; & l t ; i d & g t ; 7 0 1 0 6 9 9 2 5 6 5 5 4 0 6 1 8 3 0 & l t ; / i d & g t ; & l t ; r i n g & g t ; 7 - 1 k n q 2 2 o C z r H 1 4 g i S x h p C h 4 0 V k l k q Y 6 j n 2 C s q w q B o u s U y 6 h 2 E 6 y - 2 I 5 5 u B - 8 m 1 L 7 s k n F k 8 z o B _ n 9 0 L t 8 s 8 B 4 3 2 h E 0 _ x o E 9 6 2 2 B z 5 5 s B j t 6 R 0 s r 7 E 4 7 9 4 I 2 5 s t F 5 5 F 6 p 9 o X 7 v 6 u B _ y p x E 1 9 g 3 U m v y 7 D - k o W 2 k 4 z B 0 6 z 4 N 2 r 7 - B i x s k E h q 1 5 K x 6 t s K & l t ; / r i n g & g t ; & l t ; / r p o l y g o n s & g t ; & l t ; r p o l y g o n s & g t ; & l t ; i d & g t ; 7 0 1 0 7 0 2 2 8 0 2 1 1 0 3 8 2 1 4 & l t ; / i d & g t ; & l t ; r i n g & g t ; k 8 0 g o t _ y o C 8 j J h q 7 z 2 B 0 9 w 0 N h s 7 0 N 3 7 t M 9 y h v I 5 u l J u v s s E y 6 0 T 1 r n 3 U 1 1 y K z l r l J 7 v 1 o B 2 m g v F p _ z g M 0 t 3 J k i x 7 I t t l 0 C i i h 9 G & l t ; / r i n g & g t ; & l t ; / r p o l y g o n s & g t ; & l t ; r p o l y g o n s & g t ; & l t ; i d & g t ; 7 0 1 0 7 0 3 1 3 9 2 0 4 4 9 7 4 1 4 & l t ; / i d & g t ; & l t ; r i n g & g t ; z y 0 4 h x g l o C 9 p w 5 K t q 0 i G 6 w 2 g L r 3 q u C 8 j 9 X w t 6 C 9 - k o N l r v f & l t ; / r i n g & g t ; & l t ; / r p o l y g o n s & g t ; & l t ; r p o l y g o n s & g t ; & l t ; i d & g t ; 7 0 1 0 7 0 3 4 1 4 0 8 2 4 0 4 3 5 9 & l t ; / i d & g t ; & l t ; r i n g & g t ; 6 m _ 4 j j 4 u o C w i u 9 G 3 j w - i B z 3 - g C s 3 u m T 9 2 0 q B v 0 k w C & l t ; / r i n g & g t ; & l t ; / r p o l y g o n s & g t ; & l t ; r p o l y g o n s & g t ; & l t ; i d & g t ; 7 0 1 0 7 1 5 3 3 6 9 1 1 6 1 8 0 5 4 & l t ; / i d & g t ; & l t ; r i n g & g t ; t _ 1 x o i n g o C w i - 3 C s a n u j 8 F g p i 7 D x 9 i u B o 6 r 0 L r n m q D 4 y 9 E l u 3 y D g 4 6 j K i l 0 B 8 r h q C 3 m s m J k 5 i z D x s 3 H 3 5 3 5 S s K v l r r L & l t ; / r i n g & g t ; & l t ; / r p o l y g o n s & g t ; & l t ; r p o l y g o n s & g t ; & l t ; i d & g t ; 7 0 1 0 7 1 7 0 5 4 8 9 8 5 3 6 4 5 5 & l t ; / i d & g t ; & l t ; r i n g & g t ; t n s g t x p u o C h 7 2 0 b w p j B g h r B q 2 u 6 U j 3 h m F o 5 h R k x m s Q j - t u C w 3 0 s C r - v G u v q j y B 0 r o 5 C 2 m 5 t F l i z b p 6 q k M x u r m O u k s - B s _ _ t S 0 z x z B x h l C & l t ; / r i n g & g t ; & l t ; / r p o l y g o n s & g t ; & l t ; r p o l y g o n s & g t ; & l t ; i d & g t ; 7 0 1 0 7 7 2 4 4 2 7 9 6 7 8 5 6 7 1 & l t ; / i d & g t ; & l t ; r i n g & g t ; q 1 8 g 6 n _ 6 m C 3 m 0 l F g i v j B 6 i l M s t q 5 D r 2 m h H z l w 8 D & l t ; / r i n g & g t ; & l t ; / r p o l y g o n s & g t ; & l t ; r p o l y g o n s & g t ; & l t ; i d & g t ; 7 0 1 6 0 4 8 7 9 2 9 4 0 0 5 2 4 8 7 & l t ; / i d & g t ; & l t ; r i n g & g t ; u 7 j z j z 6 4 5 B k q 1 l C k 1 Y u q u t J k 2 x Q 9 h g D i 8 7 7 C m 7 o 1 B 6 _ 8 C 8 l g k D 4 i m J _ 8 0 p B 3 8 7 y B n 8 l P t 0 j S y s g b 9 k s t B u t h D z m _ X 3 k g t B t q - G u _ i C r j k r B k _ h 0 B - 5 5 G & l t ; / r i n g & g t ; & l t ; / r p o l y g o n s & g t ; & l t ; r p o l y g o n s & g t ; & l t ; i d & g t ; 7 0 1 6 2 1 0 9 3 6 5 4 5 4 1 1 0 7 9 & l t ; / i d & g t ; & l t ; r i n g & g t ; j x u r t 9 r h 8 B j 4 3 r H y 8 4 Q r x k p G 8 i - F u z j g E - 8 h _ C _ h h G l 3 i 2 M v - k D y 4 - j R v F 4 x g s D g z q 2 D t 4 E 0 3 m n E 4 5 z l D 6 - s k B z _ 9 g E v p h 8 D q y _ L h h 5 6 C h 1 m z F i n l P p t 3 j C 5 6 8 q D w 8 v n F 1 g r Q z z 8 4 B 5 v 9 F 3 o 1 9 M y u g I v 1 n l F s 4 - e 5 p D v n 1 i E - 6 - 4 C z o k K k 9 t R n 2 5 8 R s 4 8 B 3 8 2 8 B r 8 5 v D n I o j - J k 1 i 5 I s _ h u B t y 2 t E 2 l _ t C z v V r - m E q n z t K u 5 2 l B 6 0 s h G - 1 k B 3 - j N m _ i s K 1 u X v 6 _ g E v o 4 2 E i v 9 8 D w p z 3 C q 3 j B w 4 t z B l h p B s 9 w U n r 4 2 B 3 p h e s p 3 F o s w 1 B n z v - D 0 g 7 q E t - u f 6 w - 4 G 7 j n O l m B 4 s 9 y E 9 9 - K w p - L n q U 8 _ s s S Q p 2 1 p E o w p n E x 9 i t C w s l 6 D 8 g 1 D 0 x z m I 3 2 n y B 8 u r w D l 9 a g 0 x i B t 4 0 6 D v 0 6 5 J 0 _ k H h 4 w 3 D o n - k B s w 6 X 2 i l - E s t 4 5 B j 7 E m 1 j n I l l m B r k g x K 4 z 1 P x - 4 p S n C l M w 3 3 j Q 7 _ j 7 C g 3 3 s D - 2 s W 3 0 v g C u y 6 s E k r - F h x m F u o i P o j 7 2 C i 1 o o B 1 _ q 5 B - 4 - i G s 1 p J v o m x C j u Q s 6 w u C p 1 4 p B l r _ u G _ n 1 2 B w 2 0 u E n j v - B g p p u E 1 9 m H u 7 t v E - 9 x W j m y b x h x v B w m u _ D - n j w M y u C s 3 7 a r y 3 E r x l 2 E x k 5 n D y v z J 8 h n i B l x 5 3 F s J z 9 k q K 2 2 - N x l k 2 C g v x B 6 3 8 _ B y n o 2 E y n - c k w x L _ t o x O g 1 l y M 8 o 1 C r q y b s n 2 i D - 1 w C h l l 7 B 7 u j B u 6 h C m p l z B t m k i D u j - p C t n a t _ 2 h B y - z _ D p m u E x 2 _ h I s x i O u 8 0 6 B 8 k i q D 7 4 4 v D s 2 p x B s r s 8 J p u I z r 0 4 F k q n k B z h h K i i k j C 7 r X k h 3 x F s - 9 d u 6 q m O x p t m B 3 m p k G - s k u D j 8 n p C u 2 J r g 1 J u _ k 8 B h 9 3 e 9 l 8 R m y 9 l B l k n K u K 8 t k o B w k y Q o r v 1 M g 9 t m B t n x Q 2 t 5 o B g v q b h p 5 B 5 x _ w J z 0 e 6 5 y n D i 2 k l C l k h k F g x h u B m l 4 W q g n 5 B r u _ h C 4 n 9 C 2 7 j n I w 5 5 C k m D x x l t D 0 n 5 s F 5 z m r B m 3 5 F 8 v y s H 5 i i C g 4 v 6 B h 3 n 5 D m n p c g j n i B 9 g z q B 2 l l v C n 8 6 6 B j 0 9 k F 1 y n - J i 5 3 C t u g r E 4 u m r B i l u 9 C y x - w C g x n c m y q H 9 g j t B p 1 m 2 G 5 u u J p 2 m z F 2 0 1 0 F - z k z B - l v z G _ t z 4 C q n s i C q r k 4 E t t m w H i u Q w r i K s s - k D 9 y 1 m E u E 5 s h 2 H q s t G q z 1 z G p 7 k S u m z 0 E h h m 3 D l I m 2 4 p D - k p 6 G u x m I r k x t D y 2 8 v H i x 6 o D 0 p w o D l h 3 i E g w 9 n B v u v o C s 4 o B z 1 w d m 7 j 1 B u B g j h o E 1 s p 6 B y z 7 E v k 5 3 F x 2 h V l u _ 8 B 7 6 o r D z 5 5 m J 8 7 9 y D l 0 5 x B m j p 4 B j w s u C r v - E r 6 1 g B y 9 0 S 3 n 0 5 C 8 j - 1 C z 1 2 o D m h l 1 G - m w T h 4 c _ t 9 q B r 6 d 7 3 5 1 C 9 8 0 T q o j - C l 5 8 h B k m k 6 H 8 k _ B - i 1 _ C v l l t D _ o r S k q 3 j G j k 7 0 I 8 z Y 0 1 x 6 F 3 j n b 6 x t D 2 p 4 g E 5 9 4 x D m t 2 C j r _ y C 8 4 s _ E 7 v 6 T h n y h K k j t D 6 i 1 0 B s r 1 k E _ y I 3 o h _ L j - q F 9 6 n n B x 3 3 y F w 0 s l C 2 4 j p E i 4 q q B m 0 _ h D _ 1 t d 9 3 z F p m m g D s n 8 n B 6 n P r 9 k J u i l T 2 o I i h g Y m 3 _ w B n v 7 o F g x - B 8 n 0 0 D r - - o B 9 p D h i 4 l D j p 7 s E j 9 w q D i r y s C t 4 l V _ k t B j h p 3 X r 3 t B j - p 5 B m 9 v L 0 9 8 i H o o t c t 1 2 B w o i D - z g t I k x r i B - x w k D 7 0 5 5 E i y p a y p j v B i p w u L 4 t 6 Z 5 s u m F h w z Z h h f h j k q C k k i y C q s 6 m B k m v i P y s - P m r w 8 B q 0 q n C q 9 j - B 7 x - Y 8 9 q H 8 o p 4 P 6 p u q C j l n l F 2 9 0 y L r h 2 I p 2 z j J t u 0 x B t 5 j u E 2 l i R s 1 0 L _ n 8 9 E 6 r 5 X t j y 7 O y 9 0 F u o z x D x h o v B 7 5 k X 0 w n 1 F j w Y l t s 6 Q p l o l D 3 h i 9 F - o 4 B r x i 3 B u 8 8 i D w v 0 W z 2 y 7 B 2 1 l 8 B 4 v z C _ 5 - v B l l R - 6 h _ G j h m _ B z - k S 0 t r v C 8 0 l Z m i n y F 8 g v T q h O h T _ 4 j e m 7 8 s Q x s 5 L t _ r H s 5 i 1 F 7 v q 2 E 2 u l l B o r z 1 C 9 l t h B g m o m C o n r r B 1 4 6 5 B i x 9 g B l o 7 2 D 6 z g 2 B g x 4 m C 8 t 2 z D s 4 l W v 5 Q 3 9 x G m 5 0 m D 4 l 4 I w h 7 s I r o u B v u p s B 4 9 h x D i k 8 s C r 5 k S x o l 6 C 7 q i v B j _ k 2 E m u g c h 3 r w B - v m u G o 7 Z 5 - n C 8 h s v D 5 6 L m u z - B h 2 2 r J s o 5 _ E g j O 0 5 n O 4 6 k 2 D 4 u l d 4 9 p 3 Q u i 0 H w x - 6 D y y i a p _ k t B q u 2 B v 1 n o B 5 u 0 5 Y h g 3 B q 3 2 i I 9 1 u L u j j r F 3 5 g N 9 9 - I r _ 4 B p t 4 g C 5 w g X h 1 r j D l o 3 w E n 4 h O 5 4 n M m 6 w 5 L 9 7 8 a 7 v 1 5 D u u k r D q x w J l r s 6 L s 5 0 N t u g m R s w _ B q 2 j O 0 r p n C 1 2 r L p m - W h 8 _ T 9 8 8 I p q _ i N t u 7 F 3 9 3 D t k 9 4 H k x 1 H k i r z C r 4 w C t k w - D 3 3 x 6 B p i h r B o v 4 H n p p i I 6 j o M 1 l 5 m F 6 7 n n D k - 6 L k u _ o G 1 r 6 u D z o 7 G 3 g 0 c n r m 7 B 9 _ i C x 3 h t B m i 7 3 B h o j W t y q - C r 8 _ i C m h l a 1 o 0 O 2 1 9 x E h v s G h 5 g B z r n a n 4 y v I t o - u C l q z n B 1 B w r p t D j n p E k s s w E _ 1 u r F m m 1 8 E 4 z i j D 2 0 7 F 1 7 x s O g h o h C j l y 2 G 4 q - v E 4 6 2 c y u r z B w x 9 2 C m y 7 7 H 2 6 p 6 B n v 2 U 5 m v v H 4 j k q L i l o 9 B 7 v z C _ 0 y 2 H o u o a 2 - f l t v 8 C m s s l B l y v 3 E w - l 8 D x r l s E v 2 8 R t 0 j M z 1 _ w C h t t C 4 x z h B 9 q z n B l u 5 m Q - u h E 3 3 L p i 2 3 Y j 8 n l E n v j P o j q v D w 7 j 8 B 4 6 y D g z _ 9 D t o m - B u n z h B o l q E p 3 w J g l - m F 3 6 4 7 K T w j m n b r v o S n v l r B 0 8 u 8 D l u 7 5 D 4 q q g E g J o p l X n 3 1 S k k 0 w B o o G g g F m x C g z 3 H r v 6 I 5 2 j e i 4 2 H 5 l - a g s U x 0 5 g F h 3 H y p y g D s y 8 1 D m 9 4 E m l g 8 C 5 8 j - B 2 5 P i i _ D t h r 5 E v k m 5 D q 7 6 9 E h g s u C 0 k K 6 0 2 0 C v j o D r - x C 5 g 7 _ R 1 0 0 y B 4 j B y y 6 t H q x n o B y n 9 h P 2 q k T n j 5 _ E q 1 n v E n 5 w G t s 8 9 B u o x O 9 h k o C u 1 2 y H 2 r 4 r C h 1 g c t 3 6 1 D 3 j m H g g q O n l 0 r B y 8 _ L k g x Z j w m 3 E 6 s p M 3 g w Y v r u 1 L 9 g l I g r q u D v o j N m r 5 g C x v r z B s t w F 0 i 6 e s p t D m q z W u 4 y H w p 6 0 B 1 x t f u 4 z b 9 j h 7 B s 9 - K 5 w 3 h B w a _ m k k G x k w k E x 4 t E w s u 6 E u 3 w P n - - 4 L - p h E x p 7 O 9 q 0 m C 5 w h S r u 0 H 8 p l C 6 j 0 _ D m 5 p - B - q 9 3 W 1 7 0 T 2 y - B k u x 3 K p 3 6 g D y 0 6 G w z E j 7 l Y m 9 h h C m n 3 n B - w j M 3 x 2 G m 0 7 u M 7 s _ Y 5 z o 7 G l 2 1 N u o z n G k i - z B p 5 g 2 J k 2 t P v u m g E s r 6 R n 9 g 8 R k 8 o U 4 i 2 q I n l v C 2 2 0 P w j z 8 D u 5 8 D r r 8 n K 0 p z n K u B q r w 1 B w p i H 2 y 7 - E o k 3 y R 1 2 g v F y i 0 w D y o P m 8 s 9 I j 2 3 h D z 4 5 _ J 7 4 E - 9 o h G j 1 3 D m y 3 t S - x n C s i - s H g l 5 2 C u 4 j 9 E 3 j - Y k k x 0 O o 1 H 6 u m 0 C g v z l L 6 r 6 _ B k s 6 L m 8 y k C j 0 m f u g o C x l m 8 C m h H o q N j s l v D h 5 v y B 7 1 7 o S 1 s n G o t p F r P 8 4 9 2 B t i - g E y 1 t F w 1 t F x 0 r m D 7 - z T w 4 4 b x 1 - O 3 j p B 6 1 r K q t u I _ 3 q 8 C s w m 5 B 5 q 2 E 1 s t f g q C 6 0 j e s m D 4 0 s N n k 5 8 B r t m B 2 u 4 G l r m B o 2 0 L k 1 w H p z 3 P 4 8 p B p q T 5 j g h B 6 4 w B l s i G n 0 _ B 6 j y K w m 1 Z 7 - 1 C y x - a 9 1 4 u B k V 3 v 7 Q y k o E 1 v n I 2 2 l 0 C u t p p B l 3 - R y i h M 3 6 7 B 8 0 r l D y 6 p z C o 1 z N p 5 2 9 G 9 n v v B 4 k k I _ n 6 Q z 1 2 i Q q 9 n B u 0 n 1 J s _ t W 0 6 D k v o k F - 6 0 s B l g u n B x w _ J v 3 9 z K v m 1 J n 9 j E - 6 9 k B l x 5 o G w h s Z r j q 3 B k u y 7 F k 3 o C 1 v 6 T w 5 J l 5 l 3 E 3 l 6 m D 3 s j - T s n w K _ s 5 h C m _ 8 2 B y _ z 3 B t p p B o o z g I 9 h 3 H v 2 h D w u k 0 C 8 5 _ l D y _ o W i r _ F 6 y 2 R h 2 1 L n j G 0 n i P l 4 2 1 B p y p C o t 0 d h o 3 Q o s 1 g D k 8 8 k C 4 1 z g H n 1 1 D u v 6 u C _ 5 Y _ m p 4 C k u o _ B v 5 h U w v D 2 6 i p B 4 g p _ D u q 7 o C - 4 e 0 k 5 b 0 0 x r B h 0 _ 3 B 1 j 3 x C o - x B _ 9 n M w 2 0 n B 8 q 9 q E n t i Q m 5 i L j 0 i v E z 4 8 s B s n W l k _ U - w j l B n 6 0 Y i 7 8 b 4 u 5 D k 2 2 X 4 v v B m _ h D h m - s C k _ j U 6 g _ N w - t i E 0 i P s 5 o B k 3 m o H h n 4 w G 6 y C g g W 7 q E y r q Z u z y Y i p p Q t t 6 l B u r r D 8 t 4 q J k 8 g t D n o 2 i I k m m B z i z V l 9 4 W m k 2 M q p 7 2 B n 2 r i D 4 q 5 g E 4 3 J 7 r q 1 M y _ 7 q B z 4 1 I 1 0 k B 3 p u k C m 0 2 l B n 1 s s C 1 2 O i i 7 6 B p l - h F 6 p i r G z q k 1 B r n p l B m 2 u B x o l 0 J - 2 _ 2 B - 1 1 t B u - V s g C p 5 F i z r g I u v 0 T _ n 4 J o 1 w 9 C 6 g m h B 0 2 h f n i _ y D - o z V y 2 9 v B 8 m j G 8 2 9 R p 3 m G y 1 g m B 8 h p L m 6 3 8 J 3 x 6 F 4 2 s 2 N 2 n k l B 6 - g 6 D n i y C 6 o z C 0 v 9 9 C 9 p l a q s - Y 1 z _ j E m t 4 e j - 3 E m 3 6 m D k k G _ o 4 W k 9 h c 7 - _ h D p p i N y 7 q C 2 4 u l B h x g 4 C q _ 4 o B - k 9 C l x o p B u - - s E y 9 i G m 3 S 2 7 2 s H s l 6 S 3 k j I u m m o C 6 h 0 g B u 3 - s C 7 g i x C 0 l p p C n z _ E g m s 0 I h i i R y s t a i v M 5 g B 6 v w o C 4 _ _ g I p o x Z 2 j 1 5 B k j j q C h o 9 J n r - L k r n D z - h Z - - m q H h 2 6 j E v 3 _ - B w k t u B u s r I o 4 6 R q m 2 B m l g E 5 p H 9 4 7 8 E 2 p x 9 C 6 k w H 7 g K _ h s p C p g h F o y t 7 C z 7 1 1 C l n i R 8 k o 1 B g 2 7 S y l 4 k H 6 i q v C y 7 l u B q s i k C 5 j p B m y k i B _ k x h W 4 4 r h G m q l g F v p h 8 E 6 _ n r B 5 l z M 8 u 4 p C q y k - D j 2 3 0 C s 4 5 z C z 7 B 3 u i 8 G y j m m D h q k p B o _ v Q k 6 2 w H 2 k k 7 C w n i n B h 2 z z B s 8 z k B y 5 k 8 B l n _ p B p _ s 8 B 4 - v P 4 v H h 5 h 0 D x m i z K _ I i 7 4 s J 3 v _ q B s v E 7 3 8 9 B h 9 8 2 C - 2 v I s v 4 J - i x 7 F 5 l i Z q 2 t e _ r 7 3 B 4 _ 0 O u w 4 J 7 r h W r x r _ B q s 6 p B 8 8 6 p B 9 4 _ n D 5 l 7 e o k q E - R z 4 3 5 G p _ 2 j B q j 7 C u 8 5 0 B 9 3 i w B 6 8 v B t 9 p t B 8 w 7 o B x l u Q k o v J h o 6 u G q t o I w y u D k 5 y o E 4 6 1 l K 0 q m r C k p - 3 E - n g 6 B - j 3 _ H u z o f l 1 r x J h 6 6 D g 8 0 x B y s h 7 E x h 4 Y 4 j 4 t B z 1 u B q l _ V q 8 2 1 C 7 u 7 4 E w k o j B h l M 4 1 p p C 6 g 4 n D l q z H t 0 6 4 B u v l u F 8 n t 7 J _ y s F 7 m w 9 I 3 u w M k u s c x w 3 C j p j 6 B r x 1 w B 3 u 2 6 G q i s P 4 _ x B g - 7 1 F _ q y k B i - 2 W i k w 0 G - p j 3 D u w - y E 6 d 8 r q l B q w 4 h F s k 3 - B 4 v j t I r m - F y - 7 h L 6 p q X - x r 9 D 0 4 i p D 8 5 g R 8 q 4 8 T q p n D _ 5 m C 7 m r b y 5 8 2 B n i o j C _ j i m E s s n D 9 v 7 h H o x x 3 B u r 2 i B k - I q k g x K n t w M h m m k G - 8 u k B 5 o 1 C w r 8 F 3 j v L l i j F v 4 - R s n 0 D q r j q J l w 4 l C l n n B x 9 r d 9 g 5 6 C u 7 _ Z 3 3 h G v l 2 s C v l 6 d n s l _ B w n y k B u j g Q q j g V l x 8 i C 0 4 6 l B u x 4 u B m 7 k 0 E s x u Z - _ u C 1 2 1 I y 6 y G z x - D n i _ V h z t M u o l G 8 v 7 K o k y b x 4 t g C i p k V p n q K t m l Y 4 j u 6 B - 3 h W 8 1 p 8 B h 5 q L w Z y - j l C 2 5 n o G h - o E p r k h B h 6 1 s C l q p 2 C x w 9 C 7 9 o n D s 7 8 I j 8 p b v u v I g t n h C 4 7 m x D o o y 1 C y - 9 1 B q r - k E r q 8 _ C 3 5 w M h _ w u F i 5 q B v l u 8 B u o 2 u B y 2 j j B _ o p j B p _ l B z - p u m C g z 6 t E l k U s z m E 3 k 9 v L 5 p n I y q n n D k r z l D 2 i p F 1 m - 7 C i w z J x 6 5 s C z w 1 r B k z s 2 F q v 4 H 9 0 7 G n 1 k 9 C h x p - E h 4 p w B o _ z 8 B 1 r D m 3 - k B l 5 - m H 0 y 3 r B p n o B v _ 0 i B z g 8 v B k 5 r q D z u x B 0 3 - E 7 n 1 S l 9 1 g J i 2 6 n E g v u r C 0 0 0 m C x v z V w 7 h f t 6 4 W z 1 w G t 5 2 Z 9 2 w u B 4 9 6 t B 3 v p t B v 1 - C 4 8 5 9 B z i m d l g v G 8 6 y u C 7 w y w C w q h n B s w p B s 2 h c o u 4 e l x o q C u y _ u C 7 j v 2 O 0 l l B l y 0 9 B 3 5 2 i C m q V u w o Q n n I m _ n n B 9 9 0 j B m z u 4 C m n 5 R 2 i k B l h s s I n _ v G q h 4 R i n _ e - y w o B r l n 7 B 5 2 g F r - u 8 C h 2 t J n y 8 w B l g 0 _ B 0 m g D l 3 m l B r m x 4 B l r 7 g E h t m D x l u 8 B q 4 u D - s 7 6 E x x u R w 1 q h G 9 1 q T 3 - i n J k 9 4 g K v y l E r p 5 r B k _ t _ C y 4 u K v i n j D z q 2 k C 1 l 3 v B i i - O 6 x M i 2 7 n B v l m m E j _ i E w u n p B j t - z E 5 y y 7 F w y 7 9 B - 3 - D n t w s I o - v x B w s m t B r h B k - 9 R x n z D q y o R - 8 7 p I x i Y r n h h L g n s E 6 t q G 2 x m _ D l q w h B z 1 y J m k - W 9 k W 6 q T u y 0 B v l z 4 Q 7 1 w p D h 0 B z o 5 o I m w x W _ z _ n C _ r y o I o q - D r x 3 I i 3 l n C _ g r X 8 _ i j C 6 v h o B t q r U q r 3 B i w h - B k h t M z _ - b 3 s g n B r w j E z t 0 w C 0 w j r B j s _ o B i g 7 r F n x o H l 7 3 o B s h H u 5 2 q B q 3 t U q 4 7 K p 5 w s J 7 o v m D 9 v v F 7 n k u B q 2 0 I p 2 q 2 C 9 v W 9 4 9 0 J r j B 9 g g o D p 7 j t B j u 0 I m t 9 9 B 7 9 _ G l 0 6 p C 2 4 t r C 8 _ j M n _ 6 k C o h n h C l 7 2 N t p t W 3 r h d 2 5 2 v C 6 3 - 5 C m q 3 6 I i l 5 D 5 x w i L 3 y u B z 1 h N - m s S o _ 6 C - 9 m I l j z U 3 5 o M 9 2 l w B l _ 3 z N z o s q C g o x h F w w 1 F 8 s 4 N s 7 1 x E 3 m _ z B j w 6 9 B 5 7 9 s B o 6 p c n y y h H 8 B k F 7 _ 5 j C p 6 l 5 B y B 1 v q k D 5 0 q t B l q 4 n L u x _ D u 0 n k B n 1 v j C l 5 t C z n v i F l 0 z s G 1 v u L 6 2 Y x 4 q 0 C y 1 z t B n l z 4 F l n z O t n m 3 D l 9 - c t 0 g B q m j s D z m o 8 B m u l w C p v k 1 B r q n 9 B l 9 l p B m q v X 0 M _ l _ r B 5 g _ C _ m k 3 B h 0 9 h B k p x u C z _ j K - r k O t z l g C h w 8 I j 0 y 2 B 1 l 9 0 B 3 j 4 0 B g s u R - k 6 5 B 5 q l E p _ l h B 9 m n - D 4 i 6 C 9 k s x B 0 6 k w B h h l x B l 4 v U n 8 9 w B _ r 5 y G 0 0 1 7 B v z m c - h 9 h B q n t Q - 4 s - B o 2 p m B o m l s B 6 k 4 0 C - O m z u q C 2 y B 6 3 m t B 8 w t 8 G 6 6 j m E 4 s 1 9 C i b y m z d o l j z C q 1 y y B q 8 - k D i 4 i 9 B 4 5 x I 2 z w G o w z T 7 o - - B h v t I 4 _ 2 5 B l v g o D 2 g _ g D z 2 j D r r u n B t t _ j G o 0 a 2 _ n z B m 9 1 _ E w u j K 7 v 6 9 J n n m r C p 1 j D - y n g C u 3 p 4 B x p v R g p y F 0 w 1 o H v k x 8 E y o 9 p C r v 1 r C _ h w C y 4 s l G k l 1 2 B 7 w z l G j 6 t h C - m v y B 8 7 s M w - l o G 7 0 w b - 9 s g G i h z J 3 2 y u B y 7 4 q C x o 4 - E 1 6 8 d k 5 8 j B _ 4 3 M r l j - G j 9 x d 3 1 3 m S y g 5 D g h 2 s C s p j h C 4 4 i k B r k 5 2 V 6 g B y v 2 C w t l t C g k _ x E 5 8 h 8 I y 1 p R u q t k B r l l J r 9 6 S 5 t 7 c j 8 p 9 E h v h y K 7 2 g d 9 w r U v 8 8 5 I i 2 - J r o o B v m u m D w p e 6 8 7 F 2 9 o W 4 8 y D - h _ V s r j d s - - Z 3 y w s C - _ _ o F 6 s K y x 7 u G g 9 s g D z 2 1 i B 4 t 5 z F h 8 g s B 4 j u q C 4 8 h h C p n 7 2 D o 5 3 g B _ 1 p n C g y z C z p F j v g k D u g n k F o 0 l B 5 v 4 m K 1 z h C x 2 x 6 E m 9 u a n q m m B 2 g M x 6 l g C w u i C _ i o 4 T 3 y _ 9 B 7 y m N u 1 y H i 8 p C l w 4 R 6 s 5 o C p h B k v t T z j v F h h k 9 J - 8 7 G - i h f g w h R l q u o C w n o k F 8 _ 2 1 D j 8 s e r - 1 M s _ g q F w - 3 U i q t J q z 0 L p n v y B l 2 q w C 8 7 u D _ h z d l y N 7 r m q B 1 l u s C z m 1 v B g 0 m E g 6 p W z m o l B u l e g 8 8 k C x 2 q u B m g z 8 B h 0 h n D 1 8 q m C x F l 5 p t C v 7 n i B r 9 y 6 D 1 r 4 U t x u q B s n o D p k E r t v _ M n 9 n e z s j t C _ u 6 d y o 7 G _ p j x G m 5 3 M z u k P p 3 r p F 3 h - G n z 8 l B 1 j _ 4 B r 3 h r B t o 5 L p x x F 0 r g 9 L 4 v n 9 D 1 q v y B n x W v t q m E q t h g C 2 u j k C m w t 8 C 3 u s F 0 v 7 E r y t d l - p V m _ p H k 9 j g T 6 x g J 3 O 0 2 I x 9 d 7 q p k C x _ T r u 1 S n u j o F _ w 1 R _ u 4 X u _ w j E p m q B 3 3 x J y o G 7 5 0 l B j y 3 0 B j n 0 2 C y w 3 N 0 x Z 7 7 o 3 C 6 1 - 4 B w 9 _ D v v E 9 l 5 F 3 h x a n t h D 1 r 0 C 3 9 - 0 B q u t G i 1 y c 4 y t _ F 6 _ w B p 8 4 V t 2 5 N 2 _ z 6 J m j p I _ i h z C j o l z C k j H x 7 j g L i r m s B y q z H t r z u B m 6 t 7 B v m s O k h w f 8 3 k 3 B o - 1 s D _ w t R 5 3 E l - n _ B m j v W t r g o D 6 x o E w h h T h 8 u g B y h 8 u C n 1 t 8 D z y 1 1 B w 8 x C 0 7 j s C i z j s D m x k k D 6 3 m 9 D o s w r C o m r g D 9 s 0 E x 6 - u C 8 h O 9 6 q 5 C 1 8 q j D _ 1 w F 1 4 l - B 0 5 s 4 D q j 8 S p 6 r D h 5 9 w E h 7 r u C j 1 l l D i _ q 9 B v h 7 0 D w g 3 R 0 y t 2 L w _ o B p h h 0 B q w n 0 E 5 m s W _ G 2 s h Z s 1 - w G 4 i t l C 2 k v w F j i h y C s _ m S q x 3 z D 4 r u 0 C w m o C 1 x k _ C 6 5 p V 3 k 7 m C 9 6 m j C l o - p B q - 7 w B k b 2 r 9 u B 4 p 1 2 B - y h q C l u x G s l 6 y B i q m q I q j k D 4 p x l B m g 6 u F 5 9 x 1 E _ j z 8 B l h r P n 2 s n E t 3 0 _ C r 6 m W i l o 4 G 2 7 g l E n 5 7 k E 1 y _ 7 C _ o d l 3 g 0 H s n r m B w q l g B 2 p p F z t - o B - u B 2 i j r F j o v y B t - v O 7 6 - 7 D y 7 j - B m h n l C j p 0 t C v n 2 a 7 g v u D 4 m r p C 2 9 7 n B 1 6 8 q F 6 y v X 5 w 9 h B v 7 - 5 D 0 - j d 6 z z 1 C 5 p w w B s p m K 3 v 7 i B z r 8 C l 7 u l B z g 1 w C n s i I 6 t 2 K p m 8 h B l t i g B 2 w v C v g u q K 4 0 3 4 C l k k g E x 9 8 h E 1 q 0 v C 3 8 4 J y h 8 c y s l I z 4 _ o B n j 2 1 C u j D h g j g B 5 3 t E 5 l _ j B o z t t C t w 5 D r l n P 4 z 1 q C 8 m 5 h D _ s 4 f w 4 2 2 E l l q 1 C u 6 H 2 o 9 I u x w r E r h - 1 C j D y s q v C u i q v B 2 J m w w n C y v w h D _ w l D 4 l _ B 5 4 - 7 B p o s u E 2 s y F q k - J g _ r l B n y h D y l j J 8 1 6 7 B 7 3 k O x u q D k 9 5 7 C 0 o z m D y 7 8 x C s J k 1 7 u B 6 _ 4 o H j 4 B 2 5 g 9 G r 5 - W 4 s t c 5 u 7 5 C q _ 9 z E 4 u - X g 8 i C m 8 8 V u - _ O 8 n _ u I t t 0 F m o s o E i i 8 n B r 2 9 1 E q x g 6 C l p u 0 F u 9 s k B o 7 t L h z m c i - p o H 0 q m K i n 4 N 6 r 6 y B 9 i w z C i g B z 6 p j D i y u c x u I z n k 0 C w y d 1 t t 8 C r 2 p j B x x 5 w B n k q E r 3 3 C r q y M 2 l g w B w 0 l m C q z q X o z u V _ j 3 K 8 r i f j 9 2 W 7 y y n B u 2 o V 6 9 q w I q o k 1 C - q n D w x 1 m D q z 5 S w _ r o C 7 h _ k B 5 i 7 C q o h I 0 v - 9 B o j - B m u 7 I x _ 9 M x 4 5 n C 2 6 0 J 4 l - i C t v j w G 4 o l s F g j s W 9 g l Q 3 r 2 O x q 7 6 B 0 w V _ 4 g x D _ x 2 q C 0 r k y B q x t 8 G m _ 9 E 5 v y 9 G 8 s w F g x o c 6 5 j J _ n 1 9 D o 7 7 L j h l C 2 r i y G u 8 t S v j r B n l 9 p C z v k 9 E u s r Y a 0 8 - C y u x 4 G 8 k m o B 0 p v l B y 0 j T i o _ Q y 6 q a i r n t B j _ n v B 6 7 9 7 B g h u u B - 4 2 Q t 5 j 6 B o h 8 7 C i n x x B o h k 4 D h h z X 5 y m 9 C h o 8 c v n o j B 5 g v I x v 9 d q v t D 5 1 s W r s _ 1 E l i 4 X p j 1 l E 2 t k k D _ q _ O q _ 2 D j 4 h F g 1 Q l l r 8 D v 1 w B j 1 o s C l v H 3 o B g i l W _ s m p J 8 o f r 4 j 4 C z q T 0 m z 2 I 5 j n U 0 v q - B i 8 5 L 0 1 6 T 1 9 - X t t l J p v 2 9 B r 5 t h D n s p h E v x 6 h H 8 m x Q y o s M 2 r 0 6 H k u g t D v l x M m s k B v q T v l y u B 5 9 4 6 F l k q c m 5 v y C o 3 n B k 4 Q 1 z _ 6 J _ g m i B y g s g B 8 v r D _ 2 y h C q y z B k 8 u e t y w p C t j 9 R 2 j 6 F 4 3 l m I 1 u v k B w m t G z g 7 i B w - m S j 2 r e 8 g g 0 D 1 x t E r 7 4 G h n w 3 C s s 0 q F m k 5 w B o p z C 3 u m H 9 s 6 r G g x 5 6 D h m j w C 8 2 z B 9 z z Q 7 y v g B z n k 6 E 2 w a 5 k 2 m E 0 - o K 1 l 1 s B 9 k 9 0 B o y j Y o k t Q v _ o o D s _ n v F - _ 4 H w o 8 l C s y y J m k - g D 3 o _ y B s p 4 C 7 3 r 4 C 1 2 r w C g y r S 1 0 R q k l Z 5 n r H t s n U s m k D p 5 w 3 C 1 x _ K y h - v C 9 r p h E 8 i p h B r o i w B l y v 3 B u 1 7 9 I p m v V 7 p z n B 4 _ m x B j n w l C j s q C x _ z g B j 8 v I k n n i T o 0 0 G 0 m y J h q n Q _ s z h B 1 1 q a 6 p o z C o n j y B 5 5 r C 5 i 3 r E n o 1 y B w 2 z c 2 h d v 1 7 0 H k - n C g m 4 C h u p S j 6 v E p j j C 7 m s G 1 _ q 0 C - 1 R r _ 7 H j n t i B s n 6 l J r x w C t 8 0 L v 7 p I 5 y - p B u - i d k n 2 v B 9 o n l B m k i o C 4 y l P z s Q p x h C l 6 7 M 5 n m P u k s i B t 2 B q 4 r y B p x u G h u 7 G 9 h 0 q E u t 6 H z 0 - z B y v t T n _ i X j p s q G 2 t o I 9 4 l 7 C w 7 7 n E l 3 I n q 7 Z u 1 v m D r 1 z a 5 7 F m _ r c 8 9 0 x B p 1 t j D s k y L k w x x D n h h g C 1 j i p B l - y U g r y 0 F k 0 7 F q v 9 L u _ t p B w 8 z o B 4 - m N k x 7 K 3 g o S j s w q D 9 1 k 9 B t _ k M 5 p r k H 4 6 i J m 4 i s B 6 p 3 l F o g 3 B j 3 p z B l r G j 3 s q G o v v t C s k _ D - x x D p n g K 4 v g G k 4 y o E 5 s q V v i 6 r E h - - u B 0 C k z u j D 5 7 j B v g v 7 J s p d i 4 y D o 4 v n B l s 5 V 8 7 u h E n 7 0 y C h y 5 I x u l n B s p 0 8 C k 1 0 F k k 1 h B 5 _ n m B 1 8 s w D i v v u B g s r G k 2 5 4 F o _ r Q 6 4 x 0 B 2 _ 2 F - 7 s B l 6 7 O s o r g B 6 u h 7 E s o a y t j 1 H g l 7 6 B l j h U u 6 v - J 5 7 k k D r 4 I 6 1 q l B v 2 l B r s m 3 M y - s g B 5 v z V p l 8 G s n 8 T 2 i c s k 1 R 1 w o t C h o t n B 4 2 n B h o x 3 G t u 7 e h h _ j C - 6 w X t n n l B v g l E s l q 4 F 6 n j a R m m 8 _ D v 7 3 R p y - C 6 _ 3 r C l n s X v 0 u U z w j 2 B w V 0 q B o m 9 I y 1 v N j 7 - F 0 z l i E o s n n E u p 6 I i u _ L 2 _ s C v 3 m D 7 r 8 4 H l 9 y o B p 3 - C i q s 7 B h 8 y 6 E i 9 0 D z m u Z m 3 p n B y z 1 2 B q t t b g w 3 x F w 6 X 1 _ q d 7 v 0 i B r t 7 4 N z 8 j B i s j L 6 h w J p n v 0 B r 2 t 5 E h l i V k j 0 a g 9 k m B 5 - 1 e w k 0 o B 5 w 2 x C z 8 g f t - p z E 1 j _ g E 4 9 n H 8 m u q D j y y _ F 7 x o X y 1 j e 0 u u C r 7 t 4 B g q n - G u l r f 2 i C 6 v l R q 0 j J k x j s C 4 8 q v C 9 0 6 F o 8 9 g B z 9 n k C 1 g g q B 0 u n Y u 7 n Q 4 1 v F 6 v j i E u q 5 F i k l r E n 5 4 _ E v 1 U z 8 8 D 6 q 3 u K 6 p l G 5 v l 8 B 1 g 9 u C _ 2 h p B u n k B 2 m w l L 1 r 2 e 0 _ y t X k z C 6 y E s _ 4 s B g - 4 S i y 8 l C i o g D v 5 u V u j l X q k w h D q s - T p k z - C q n y o C x p 2 E g n s M 4 1 w n C h 6 7 g G 5 j Y 3 7 y l F 8 6 k Z 7 x q n C i j j B g o x V 0 8 p 3 B 1 2 r 0 D 2 7 q F m m r - C s j n o C n 5 1 r E g n 5 j C o 1 7 x B v 7 l k C p 2 l H r 3 i c 5 n P e o g t B u j q q D t 5 t v E u 3 j W v 3 l y P u E l r v x K _ t 1 x B 9 h 7 j D v 9 q W r z 5 l B 4 _ n l D - 6 m 1 B n 0 c n 2 m 3 B m j p 3 D p w - 3 B l s 5 f p i p X 1 k p 2 B z j u P g v 8 G y 7 k z G k q v S x q w 1 D x 3 v v D j k 7 s B n - s o B 5 s Q 0 x p F y m j j C 7 - k l D 8 o u e _ 9 7 p B 6 g x - I s 8 3 G 0 i s y J h l k h D 2 y y Y 9 z 0 K 0 l 7 L 8 r z 5 M x i m 2 D g j 7 Y u 3 2 p G u p y J 0 8 5 G 1 x d 8 o 4 5 K o h _ b q z 4 u G n 9 o q D 0 z 3 N g m 3 8 E w v 7 8 B - s - u C v r m R 2 y r t C t y c 9 4 5 3 H u z p B u v u x B x 8 3 p B q v t F 7 h 7 0 C x h q 4 C w p _ r D o 6 9 t C x u - l B 8 0 x b 1 h _ h F o y y a w 0 6 6 C z z v - C k - 9 F v l x y C j 2 p o H 9 9 3 E - j s v P y v Q o 0 r t E 3 _ 7 _ B 7 h q c 1 t q V 0 l b i 6 x s C 3 6 v u F k 0 y E v 2 w t C y 1 4 J o m o M g 9 j 6 I 5 o 1 D 6 i u z B i 2 0 n B z 1 y i K 1 7 _ l G v 6 p u B o q 3 G y 5 7 x B j 5 o n G x k w 6 E 9 3 p I g 9 2 b - 1 t k J s 0 8 z P n 6 n 0 P v 3 h Q o 1 1 V 8 0 8 h L y l w n S x 5 z T u m 5 l J o 1 0 4 D v 0 w J m s r - I 1 9 z r H h w j O 1 9 5 s L 5 p 2 z D g j x 9 C m m s J q r r q D x _ 3 O u h w S k 0 j G 3 n z - Y 0 h t Q o l h G z 5 z p D 3 z k 3 E m h k C _ 5 h q N z k r L i 2 5 w B v 5 9 Y 8 _ 6 h D 0 i p r B i 4 r u F r 1 h I 0 r q h C i p 3 F m q 5 u I 2 m q v B 4 9 s t B 5 7 m D x 8 5 u J n r v q G g 0 n n C x w m 6 O x 4 3 7 B i 1 Q 1 - y l E 4 g y g B w p q s V o z 3 N 8 p 2 s L z j y N 8 0 p k Q s o g F w m 5 K 0 9 1 4 K h 9 s r C i 0 j 8 C r z W - q v i F 0 h y g C t y 6 m B _ 6 x 4 B _ x z e 7 y h D x j - S h o k L v t h F q k 8 7 B 5 8 i 3 J 0 5 j w E n 7 7 M n z w - C o i 6 9 E k 5 5 R l x j 9 C o k r B y u u 6 B v y g r I z 7 s p B - i z m C k 5 8 6 B 5 5 v t B 8 4 x O x 7 y Z l u 1 M x 2 6 3 C u j z W s w 9 q L 8 6 u m C w g j I t i 2 b r 7 z D p r _ 2 H 6 8 - K o q y 0 B 3 j l 3 C l r g a 5 0 s j C 7 8 n 0 C q w g R u l E r r - w E x i m V l u n L q z o i C v 0 i h K 4 k c v v n l B q 7 l O 7 9 0 4 C i q j 0 B _ 2 y t D r t B r 2 P u 6 q _ E 4 q 0 I z 3 k h C r O x v y 9 J 1 8 i t J 5 p v v C k 8 8 O j j 4 o B i g i 3 D j 5 L 3 y 5 9 C o j _ F 7 w _ O 1 - j p B 3 q 8 t B 1 l h D o z l u M n x t M k _ h X n 3 4 m B n 7 9 G o h y o F o 5 n q B x 4 H s k v M 0 8 n k O u z q H 5 w 7 Q t u p k B w k 3 k J 0 r r F 1 t z O r - r 0 K i y m u B 7 _ u C l k q _ J m p x 7 D _ i 5 h C p q E 3 r l j C 6 1 6 o B 5 5 m 9 S j _ Z x y k t J m H m r r I 0 i g T q t 9 R 3 0 z l B o t 9 1 F 8 8 _ C r u z H q z g R y i y 5 P n 3 m K p 2 t I 1 1 5 D y j y O 8 4 v F _ _ s y G 5 x g q I 9 - i k B t k 5 W m 5 2 i B k 6 o j J t - l k H q 9 m C x v 2 B w m 8 u E m p i 3 U 1 2 q h B w 7 n h f k p F 4 6 u X r 5 y m B l 8 9 8 K w x o z C v w m f w 9 i g D 0 j q o B 2 y 0 6 B 4 m - h B n t q P r x q 2 H 1 - i F n 7 k 4 E i w q g D y 5 n m D m 4 5 7 C h z 4 F p - 5 g D u w 0 u E 9 5 _ c x z z J u y m h P o h x k F m q h 6 H u y G 7 o h y e 8 r 1 R 8 r 4 B i _ z s R 1 3 - s R u 3 t j B 8 4 2 3 J 1 3 - s R 3 - 6 w C x m 1 k B 5 _ o - K 2 g 0 - D 0 o g h C r k 7 l E p m _ 0 P 4 7 6 s M p 0 h G w s p 1 P u s p 1 P p m _ 0 P 4 3 7 P p 7 u y K r 3 8 o C 8 4 v 5 E y 9 p u L j o j H g z o n B m q x h S 5 q 9 h S 9 t - g B m 6 2 i G q 7 7 5 H 4 y o h 1 B 7 2 m o N p o u u B 1 h y 9 F 5 2 m o N 7 x 0 g F - v h h C 6 n 0 - 2 B _ 6 y B x 8 9 k M r z 5 3 N r z 5 3 N t 7 - 4 B 8 4 g k F 7 z u x L p u U n w _ j y B g h s O x i i x D 6 z 3 p R 1 p E p 4 w m C 3 x 8 g K - _ 8 z V 2 9 8 a o 2 n _ N - _ 8 z V l - 6 D v _ m g Q w t 0 C t 3 u m T k _ w O g g q 4 N i k 7 m T 8 w p k D o 6 u 6 G t 3 u m T i 4 g n I j 5 M 2 n 4 9 B p x r 5 S t 6 z o S u 4 D r x r 5 S g p - 4 S m q k N k j i D n x 2 2 R 3 3 _ 1 R 0 p l K 4 g 5 o N 0 1 h l I _ s o x C h m s 4 G n u v 6 B m 0 5 x P r S m r 7 1 F w i y B h t 7 v B 9 y h n Y _ l h T v w q 7 D u p _ 9 F u - x 3 B 0 6 4 h C 2 1 t q I v 5 u l s B 4 1 j h L h t t j F z 5 y i B n q p x K s k g x K s k g x K k w y x K n q p 5 I j s 2 C v - u r L 0 w 4 r L y w 4 r L v - u r L v - u r L m u 4 M 0 7 z w C w 0 u r B t j n C 6 m 5 9 J 9 t l z u B - 8 m 1 L q q - 5 G p 7 _ c p w y r Q 2 Y 6 6 5 k Q u _ 9 r Q 5 8 9 9 G j w 7 - B 2 Y y 2 0 O z t o C p 0 x i X x p 4 - C u j q u J w h k i X i 0 l E s 8 t v B n 2 s h P y m 8 _ E 0 5 x s F 6 5 w l K 5 3 n n D 3 h p b w n 4 k N q 0 8 2 U s 1 r b u n 4 k N 7 y z 9 D x 6 9 v C 4 z w _ Q y 7 h V m h 0 9 K v o 8 _ Q o r 8 6 Q r E 4 z w _ Q 4 z w _ Q q s s 4 K l l u W r 3 t d 0 x n o T y u _ j B 1 8 6 3 V q l i n D t 9 6 t P l p w s G 6 s 0 U _ g z l C v 8 0 w B l r r o F 4 g j s I z n k V o 8 g 7 B s 6 h 2 C x x v q y B r E w z z 9 O n x _ 9 O 4 o l 4 O 4 O 7 1 o 9 O j t 6 t E o n l n C r q 0 3 K t q 0 3 K 6 h r 3 K x 6 u d 8 h 3 7 G - 5 q w I 7 2 q T i y h o N 1 7 r o N s u j C n 9 u 9 K m r I t s g 3 D t y h h F 7 6 5 s R 7 6 5 s R s k o J n x p m N u 0 l t R x s _ D r 2 8 i E m _ t 5 G 3 j - 4 Y l n G n q 2 y Z 1 8 3 - F n q 1 5 G 3 j - 4 Y k g G 5 7 3 y R 5 - 0 Q r 1 l 2 P i y q C 8 9 x z n C v m 0 _ D z 9 0 g F x 1 - t C 3 q 4 j F z 0 x z C - h 7 r U 8 o 7 n C - k 5 t V p k h 9 B h k k B 3 z k C y z 7 g L q n m k X 9 _ J 8 4 j j I 0 o q l V j p n r I v x k p R - z i K 7 9 4 w C z m - 8 G 6 7 x p I l 6 w F q 9 5 j R - 7 _ 7 F h u 3 x D q y p j C o 3 5 2 L 3 y 1 t B 2 1 9 w C k h s W 1 5 n 9 f l z C r w v j B w 0 m 9 G o 1 7 v K 3 n z - B 4 i m z B n k 6 w O k q 6 e j 1 o 4 D 9 4 s s B w 1 n - B r x r 5 S 4 5 3 5 S n t B l 4 1 u S 7 j m p O o p x F g 9 u 1 K - p 7 2 q B g 9 u 1 K g 9 u 1 K 3 k 4 1 K 7 y l 6 B 8 j k 9 G x _ W - h 8 2 S 0 - o h U 2 x 8 L 9 - 0 _ O o o 1 n F m t w v E l 8 6 8 B w w r 3 I 4 n O h h w d 4 q 2 g K 8 v x u E 7 s t m J p o t c 0 0 _ j G k s z 4 u B q o 3 2 L y u T m 9 6 u E s t 4 l G 5 7 t q F 2 r o y J 4 w 5 j L 2 x t G m 7 4 P s q j 0 P k x 6 3 G q 2 g s H 4 u w u S 9 g 8 B - h 2 F l 4 9 g M l 4 9 g M k y n h M l 4 9 g M n o w d o 0 y q H 6 s 1 j B 7 k q i b 4 0 0 h B o 9 p u R m 3 j 1 J v t x s E g n 3 g P l m w w B v _ a w y t 7 d 0 9 n u B 1 g i l S 6 u o z G 6 1 0 v G 9 u k j H m q x h S 2 7 8 m J g g i v B r 0 l 4 F n t l v E - i g N g r v 5 R 5 s t g P m k 6 e x - 2 v N w h t 9 E g 9 h F - s w m K 7 s u u B 0 9 v 6 M 4 1 7 G k - 9 m G - y _ s C i x v - B u o 0 _ G p w y r Q w _ 9 r Q z w z - B w 7 h F 1 l g F 5 0 1 s D n 5 s r Q 7 5 r k C v x 9 s J l o i B y n j r V 2 n 5 i N y 9 7 s B o o i i X _ 0 h i F q h q w G - 6 v i X 7 i 8 Y 5 l o m F 5 s 2 m B 5 p y s K g m p s K 3 p y s K h q i F _ r 1 k P g 0 7 F w y 7 p Y 7 7 h t G x w k 4 F 9 7 t u I s y 9 8 C k 8 n - D u t w 0 E y 1 3 m R y 1 3 m R 3 7 4 W - i i _ K y 1 3 m R r k g 4 O 7 g h D j t j n R y 1 3 m R k m k z G 8 - c s _ 3 y B 1 4 6 u N - p G w t 7 s O 4 _ l s O 6 i - 8 H _ k 4 e p q n J - m o c m p h u I o q i i U t h x i E y 8 v R r - g x B 2 t 7 s K - 0 1 3 D 8 r j x H q 9 r w C w p 0 3 b 0 4 g B y 7 l 1 d 5 g - v B n i k 5 Q 3 q 4 x P 4 k p z N v y x F 0 0 9 o Z 5 h y r D 9 l x v E q j 4 f l 2 9 l D h v v 6 9 C 5 x 1 s C _ t l m D x 7 r 6 C k 1 i h M r p _ m B w 8 h 8 F s 3 - s I t t 3 N p 0 v 0 M n 0 v 0 M 2 k s y y B p 0 v 0 M 4 w n h F 8 l g 3 B p 0 v 0 M 9 m u n F h v t 6 B k z g s O v z p h C 8 _ n l J v 5 l - E s 7 p R v n 1 j F s k q _ G - 3 n k C n r 8 k B i 4 0 h S x 3 o h S 2 n v j B 8 3 9 m K 1 4 g i S v y 2 i K n r 8 k B v u 7 l L i 6 1 p 8 Q z w o 6 W g x o W o 8 2 s b o 8 o T o 1 K j z t - M 6 3 u h S 3 4 q 1 H 3 7 - l C 9 7 _ 6 B 3 k o j E z 5 h g C n q 2 y Z n _ v n B 9 r F 9 p E v k p h R 2 t n l H 3 0 4 6 H i r 9 _ N 0 w 3 k B 7 s P w h l y K q k - w t B g s w s L q k - w t B w x v F k 1 x 3 H z l h 2 B m u k 1 V m 7 y 1 H z h s x D 1 o w - C 1 _ 1 - E n m h 7 B p l 5 1 V l - 8 E m _ q C 8 k 3 7 C h n 0 k G 9 s 7 R 6 - 7 j G _ n _ 9 B n m i l W s 9 7 3 E l l 9 C i i 5 j E x v 2 6 S y 2 5 4 N - o z M 9 _ r p G 2 8 i 4 C g 2 k u P 5 x j J w 0 r 3 K v t w H l v 5 o E k o - h E 3 0 Y 0 j r u N P t n 5 s N 6 z n k D 8 p r b j t 2 - G - z s x C q 8 8 u L h w l 6 D 5 5 0 z D h 5 u I 7 9 x V 3 9 q n H k l s k E 1 2 l U g E h - w - P j - y 4 B n n y z E v x u i G m x h q E 3 n p x E 9 1 l g P u u 1 V - s 5 p J 8 t - - B y 7 u n E g s h q J m 0 g B w 1 k t J o w 2 e 4 4 4 9 E h 6 3 0 K x r l 0 K l _ o B s 1 4 m N v - x m B j z 1 F w k j r I 2 x k i B 6 - 6 1 G o g u i L o g u i L 2 - n K v h i x G j u k j B 2 p _ s F y v j X 1 l r j C n 3 8 9 C t j p j B m _ 0 1 K n p q C 0 0 j t C - h 4 E l z 1 z C 1 0 v e r r y s G z w i O j 5 k p I l 5 5 O z 3 q E 5 8 2 - K p v 0 8 B s l l _ E r 0 0 y B 2 m y 0 Q y 8 n G 3 0 w M - 6 w x G 3 6 w E j 1 s n M k 7 4 V l - v G 9 3 w _ J w u 1 j U r k t H w y 8 1 Y l g 5 w C - 0 7 J - i 5 o C 7 x 4 6 R w i t _ E m g v p M l o 9 0 I o x p 5 H 8 z p s N q v w p E 5 l y k T h w 7 6 B l l 1 5 N n u 2 1 B - - x W n 2 7 q b n 4 2 W n 2 7 q b - - x W - o 2 v B i g w 5 L y v z 1 F z 3 v _ H m 7 k 9 T l h x R u 5 i i b 9 j 1 5 B t z w l I n 2 k i D 7 v 8 g B s m 2 2 U 9 6 0 w M q k _ S l 0 r F y X r 5 p p X p i n 1 K s v 0 w C 6 p p y X x 4 0 I v z 8 4 h B s w z E q n 8 w M r j 7 W u g p o H 5 n m x M z 3 p x G z i r u B j q k 9 I m 1 t 6 B k t l 5 S x 1 x 5 S 4 1 J 4 5 s - R k s 7 V 4 0 p w M x 2 7 S 3 6 i m B u j m o B m 1 q p P 9 l 8 Y s j i J m i v g T t 6 2 t O p t - J i t 2 - S i t 2 - S 3 5 g Q w k - 4 K z 7 _ 8 v J h g 8 p B y w 4 r L v - u r L v - u r L v - u r L y w 4 r L h 2 z 7 B _ 4 e q v 1 p Q 4 0 6 z B t i k m c k v 8 H 6 k i k F t r w t F 3 x m C w 6 5 i V h _ 9 n M 9 1 7 6 B y _ s _ L i t 1 7 3 F h 2 4 0 L 6 2 m o N v g x o N k 0 t b 2 1 o v G 9 n 9 0 L 9 n 9 0 L _ y z 0 L y 9 x C 3 v 3 w O x y r 6 F j 4 5 g D 9 y q 5 P - 8 w m E 9 o 2 K 1 1 7 h K r y 7 v H g 6 j r C n m u q C q z m t H y 3 o h S 1 - n u M g 3 B 5 h k o J h 0 t L w u v h 1 B k 9 5 N h g h 1 M 9 w i L _ 8 _ y Z j z s H h r p i n E h o 8 s H l s n y D i n 0 _ Z q 1 1 I 6 l k 9 U m s j z I n u i b n 5 o M 2 j w w B 0 v v 1 O 2 8 - F 3 h h r L i j t y N w p n 9 G y x z j B x n 2 0 E l 6 u y C _ 8 i i B y 7 q g I w z z 9 O p - h x O j 0 2 1 B j z w y Z j u h p B 6 4 0 s P x h p t N 8 w s _ B g 1 s _ D m 0 6 p I t 0 3 r C 2 u y t N r z _ i N y r p w C z i 0 h b k v _ H v 1 h 4 H m - o 1 B s o 0 o M t r q o M 5 q q F 0 4 q y J t r q o M 1 k u J 9 0 l k M y q S p 2 z 7 P j u 2 _ Q - 7 - S x 7 8 b 2 i 9 7 C - 1 z x C s 5 j 1 P r m h g E 9 k u 6 D q 5 j 1 P s 5 j 1 P 9 v u n F w v 4 8 B 3 y - 1 q B l p q 1 K u j t 1 q B v w q a p 2 y n G 4 6 7 9 L 4 6 7 9 L o 6 6 o J w q q F h h 8 q L s t O - h q z B n i o 4 K y u t 1 U 3 5 5 1 B t 9 8 x K 9 p k g E q - z 4 D 8 _ u 3 I z _ j 4 h B p _ x s B p u y n W j 0 2 D w g o y Z i j h 5 E 5 l l n I _ v w j J 8 6 - o B w 6 7 2 D 6 6 o 5 J h o t 7 T j 6 w L o u p y Z j s 2 2 D 1 8 v p B - l 1 7 B - z 3 g M i 0 k j w B 8 t h h M 7 z i C m s w i Y n r o P m 0 1 n V l x 0 m G t 1 w 8 H r 2 6 s S p 0 2 g B s k u 2 D 5 p j z C - o 8 m L i p 4 J x n l F 9 q w 8 L t z 6 k 7 B 0 z 3 h F i s x x C 5 n w m O z s K _ j - 1 V 3 q l F s l v y Z s 3 3 w E g p 6 y I h 5 x 4 Q 6 p 9 U i x x l o C h z 9 I l l u 6 N W m 9 9 o F _ 1 5 k y B z 5 6 w M v j i N y t i h 8 B u 6 w l H k _ 7 e q h n n F u 3 g 2 K k 8 s X 4 _ 2 y B n l v j F o v m 4 N i v i t B 5 s z 0 B y 4 _ q I s u 5 v D r 8 l m r B 1 3 2 6 F m 5 N 9 u g z e 4 l 5 h B l x g i N 1 8 v t C l 7 q 0 H j 0 9 P n 7 4 g M 1 q _ n F z _ 1 n E o y w 3 F h 6 l 7 K q 9 o h M k _ 9 z B v g o y Z 3 t v y B 9 y 3 u O k j s q O 7 v j R 4 w u u a o p _ N 1 y k p Z 5 1 v l C 9 8 8 4 R x 4 l n F k l y y L n _ z z J _ 8 5 2 G g y u q B h t p 0 G g k l k F o w 9 u O g k l k F z o o v O h 9 z T n p p w J o q r t E 7 6 j i C r n 8 w M s z 2 w L m r X _ i k 4 N q i 4 r H 5 6 v f g j k 4 N r z 5 3 N _ i k 4 N v w 0 5 G h h 6 h B y y n q D 3 o v 2 C 0 o 9 i w B p _ z g M 6 s 5 n s D y y n q D 3 o v 2 C - w v 9 E 0 s q w B n z 7 2 J 4 _ 6 C _ n 9 0 L - y z 0 L _ n 9 0 L 3 i 3 v G 2 4 4 V s p g y K s p g y K s p g y K z v p y K s p g y K s p g y K s k 5 l C v u 1 k D s p g y K s i p 9 E p 9 q s B r z 5 3 N _ i k 4 N g j k 4 N 6 p y - C h h n 9 D r z 5 3 N u i r w C 1 1 y j K w q _ K q o z v Z 1 3 u q C k t s 8 Q 6 4 k i G g 6 z h K _ r t y L u 6 r 7 C 0 j 9 E _ 1 p y Q z l _ x Q m z q D o q u h O _ t v p i C z a o q t q Q g 2 p y Q x 3 5 v O h - m C z l _ x Q 5 h w 5 B s k 2 t F 5 7 2 k J 8 z y 7 C 3 h P q z 6 p L o z 6 p L i n 7 m t B q z 6 p L o z 6 p L m z t B 9 6 l O - o m x a 1 8 7 m B 8 q r s Q t 9 o k L x v s p D m 3 z C z z h z E z k n d 0 1 4 T h i s l C v o x p F i 2 w I 8 4 4 Y 1 t 8 5 B j 4 - w G 8 0 0 7 C j 4 v B w 3 j F t i h 5 P - 9 5 k B q 2 i i F 5 8 9 I - 6 3 S j x Q 5 g g Q u 2 h v T s - x Z i y l F t r _ 8 I j q F g t l 5 M 7 5 9 X o 7 7 - G h x E t p 7 4 M 9 6 j g G 8 5 7 8 C 4 2 D u 0 m z C p 4 k - H m l x 1 T y 2 v _ D t y z B q m 4 z J 3 x l 6 F w p o L r v 5 j J w 0 j y J 4 k n z I 1 w y j K 8 4 o Z w n x y E t 0 h i H g t t 9 D 0 6 r 1 B x g t b o _ l w R n j u 5 C w j l I 0 2 l 8 E C m - p 2 C 0 5 s i D 3 s - u K 0 o - 8 E 9 8 _ l B 0 i z _ L 3 p p _ L 9 x r C v m m k K 5 p p _ L t h g H j y 7 V _ 7 w v C 3 0 s 5 D w i 6 H i w w p J k r g P p s s i C p 1 h - D 2 0 6 B h q u z K p x O 9 m 0 i F u q l p B 0 x 4 2 B r 7 h s E 4 p 8 O q 6 z 2 B 0 o - B 9 7 z W 8 5 x 0 B 5 3 G k 2 j r J g z o f 3 0 2 z B 4 l t x B 5 t g V p m l 1 F 0 4 x D y t u 6 C 9 7 t k D 3 g x q B j 1 r x D 9 l 6 F t 4 x 9 B k 3 7 3 D x n h C t q 7 7 C h s v 2 C l y B t r F - - x V h z h o C s - r 4 C j l J l h i o G t 3 q 8 C h n o P u 1 m K h s - h B m 2 m s E p 2 q H n g k b 7 u s P m s C t - j 9 O g 3 q W i 4 v z Q 0 s m M t 9 v M 8 5 q 7 C v 6 l s B 0 6 p 7 F 5 - o I q h 7 r B 3 m S q x u _ B r y y s H g t n v H x 7 0 w U u 8 3 p B 4 s n l C 2 5 i i D s l w p L j z 5 J n 7 0 z B g 8 g s F m t w C 0 q y w T o o i P g y i z F w i y r B y 0 w S 4 o - 9 F r 1 i p l B - 9 0 t H x i k F g x L 5 j x l B n 4 y 8 K i z q 1 K 5 - h C 2 r l t E z r 4 o C w u l 3 M k i W r o m V q z 8 z C r 0 0 2 C q 0 5 E s i 0 L n 6 g g R q q 7 j B n - l B 1 8 6 K 0 r r O u _ u k B o 1 8 w J 8 m i i B v w o K y 2 y 4 E v j i g G 8 5 3 B _ h t v D _ 6 t m H n _ v 0 E q o 1 e q 5 G 6 5 8 u C x s t 3 L o m n I z q n x B p i j l E 7 0 p P s m 0 B z - g t M _ s r c o s i a - m k k C u g w n H 5 h 5 4 B 0 9 g 8 D 9 v x i C s r 6 b x j i 1 C w v r r E v y w r G w h j 2 D k i F 6 l 5 q C 1 _ m c g z 9 K u p i _ C 3 x 2 x B 2 g _ 8 F 3 h 5 r C m k v C 3 z 2 8 H 8 8 f 6 v y e 9 k u u B 1 2 5 e p a q m 8 X x t 9 6 B r n z q H r y 6 M l 0 w i D k _ u l B i 2 3 8 B u 4 z y C g q j N - p 6 M _ s 0 Y g g - i G i 5 q P u 9 1 4 C 7 w m Z 2 6 8 y C - _ w E x 1 z z C 1 g r x C i 8 n _ I 5 g v E - q u d q u 0 p Q x j s B i 2 y y K y g s C j t y 8 H 9 0 q s J q q z s J - j 9 O n - j J - q r 7 I u l u i C n v 5 K r G h x 2 j D g 5 k z B w y m v B o 8 h w B - u 8 6 B 1 q w L _ k 1 y I i 3 i B w D z o 7 U 8 w 2 Q x k 0 n G y i q Y v n y j C 3 1 n y B 4 t _ u D 2 _ n o D _ u F n 2 8 8 N 0 3 0 3 B l u 6 T _ n 2 9 F 2 p 0 c 9 t v - B t - p g E h w l o F 1 k v H 9 j - m F z g k E u r 1 N h q o 1 E - m h j C 8 r - F k h B 5 m J u 5 s a k q r H 4 z _ n B v q z W r 2 o G s m C s w m V v n 5 l H o - 1 9 B 0 w p 4 E 9 u n S 5 w 5 s I m j g N k v q q E t v p x D s 4 - F 0 7 k 6 C z j w 7 D p l 4 S j x v S 1 2 _ 3 C - w 6 D o _ x X 4 t u K 9 v m G w r o I v s m y B n t m 1 G 0 m v r B x j x 2 G _ 1 h B j 9 7 u B 0 8 w y H o o - - Q g I 4 t h m G i - j k B q v x z M 6 5 h f _ 4 r h J 5 i 7 n D u s g 8 C 8 w n E v h 0 3 I k 0 - p B 3 8 9 E k h s 3 F g w t 1 B u t g c t l 3 T h x z - J 0 8 6 F 2 o r 6 D h h 2 u E 6 x v G l 2 0 L i 6 i 5 F p 4 9 M v v - G 6 x m h D 0 t w i C i x _ P q p 1 _ B 3 u 2 5 E r h i k B - w - N y 8 T - _ t y N S u g r L p m 9 s C g g 9 V y w u m B g n 7 S y 8 w 6 C 6 9 u Z 9 0 p M l s 9 K 4 6 4 t H g s 0 B 1 o k z C o - 9 s D y i - t B w 9 6 C p l g z J 1 g h I l w l i E 1 1 k _ B x 7 v l C x r n 0 B l o h h D n y 1 9 C 5 9 5 K 8 _ w a n n i k D j 8 4 Q p 3 p C g w g 9 B x 4 t p D h 2 t h F g 8 v _ B _ t 8 O l r - i E l m s 9 C t v F 7 u x x B y x 2 o B g 3 q j H l 2 3 l C 5 j C j l 9 p C t E 5 N m r j n H 8 7 r B z 8 z 7 B - 6 i s D l m k h B 7 4 5 g C g q y j B 9 y g t K t t 5 M y y l _ M 2 u v F j y 1 E g 2 u V v 9 3 P k x - 6 C 6 4 p i B - q o N _ k w 4 D 1 7 5 x F 2 n 2 n C 3 m i t D n q p x K v o q o B l s 3 g D s w 0 n B 6 l t q E 5 v 0 i C s m 0 r B k r z 5 B w q 1 B g u o D s 6 g k J h v p q L 2 y t X t y v K y n _ - F - t p a 8 o n B q n 4 o C 3 x l 6 D k g 7 B - 9 h 3 C v r r g C l p w G 9 3 Y m k j Q k h 6 p B u z 8 - B q z b t 4 6 n B m p 8 o D 7 p u b _ w z p F m y n K g j 7 G y w s S 3 8 i J 4 - g m D v 5 4 q F y t J _ m p w B k y y q C t 9 q 9 K 9 r u T k m 7 X o y h B 8 2 v T p s q h F k k 5 p I 5 l 7 E y 9 t p Q 8 z z 2 E z - t j B v m p f l _ l E j j - _ E k 1 v 2 D 9 v D q - y 5 B k r t r C z 5 h H m n h t B z 5 z w B p y h T v w o 1 B o i 7 O t w 7 v C 0 v q 0 F 8 k l 8 B 1 j 6 r w B 2 1 1 P 5 1 - w B 4 n z D z i w L 8 6 j x F 7 5 2 s D z 4 j G 9 o 1 v D 2 _ v 0 B - - - s B 0 B - 1 g g C m s n q E 2 q _ l K 1 i d y 3 s w D - 7 2 N v n - 8 R 1 7 2 E 3 _ 6 p C o z 0 8 R 1 6 P m w v r D i w 1 3 K 9 u 4 t B g q l r B - _ h F y 5 y s M 2 9 z B n 9 4 K y r - 7 D m t 0 4 C 4 5 8 h C x o r 3 E p 6 g W l h z 8 B g 8 U i - n s D x 1 4 g B 3 u _ x I n g B - 9 m t B s x 8 t B o h - Z r l p 9 E j 9 z g I 4 k 3 e i 5 E l l N p h x _ M j K h 6 h 6 C 0 h h t C _ o _ 5 F w i R s q r o J h i C 9 k m 5 E 7 8 5 y B 5 s 6 M 0 y v j C 8 9 o l B i 8 q q C w m h u E i 1 q I k o w g T - _ 1 6 B 8 l p C u - w W o 5 q r W s 2 n T l u 4 S h u - k L v v - r E n - 3 I u m g O h m 1 z H n _ y K u n l - B 5 j y g B 8 y t M n 4 m p M m z q 5 B q s 9 s I - 5 9 B - 3 5 G 9 7 n G 5 x g b 3 w j x D 9 1 y n B g x u _ F o w o b p 0 z p Q q 1 8 2 B t j v 1 C 9 g i j B w n 6 C k l n m E v 6 u y C 3 _ t j P o 6 8 E t 1 8 k C 5 2 x b 9 i 1 R k t t N v 5 s 1 I g 3 x Z r g w M u k 9 3 H 7 h 1 Z 6 S 2 8 g 6 P 7 x 9 I 5 o 6 8 J p p q 1 C 1 g 1 Q z 5 0 l D 7 q 5 Q - k 2 B x m z 5 E m p _ i C i L 2 p z k J q g h H m s r i E 3 v x u C l _ 5 4 E - 9 w B 6 h u 0 P s u m H p a t 6 r - O _ s r 7 C u 5 l Y m h z B 3 _ 1 v G 2 p r 6 G 2 _ z C 4 y P l q q 2 D 7 j - x B y _ V p t w K y q 7 4 J 5 5 5 q C m 1 s c u z 8 d v k X k 8 t r E l - 2 1 H g w 9 B u 9 _ l N l o j B q n n C j _ v u E y 9 s z C 0 2 x v E m o r o B 5 k E z 9 7 l D 1 0 - j D 4 8 u 0 B m p x 5 B 3 v n B w w 9 f 2 n - W m s o h G r 4 s y C x 4 _ i D u j 3 - F v 5 n k C s s n 9 D u 2 u 5 B 5 s s L i u i u D r 6 u v B 0 3 v f v n _ - K l - G u p 3 v J 7 4 0 m B n w g 1 B w - s n B y u 3 J o t 2 G z n 0 S w 5 y 1 E 6 _ _ 8 B y 9 0 7 E i 9 n B q t u r B 3 3 8 r B _ r 1 C 3 k q l B g v u 3 G - _ r c 9 6 x 7 B 7 _ i s B 6 u n F o k n 4 K p 4 j a 1 - o F 1 1 k E z y i C z 4 0 X t 2 g J o j 4 O _ j h V 8 h p j F 5 m g D s 0 4 s D h s k H 8 w 6 - C 6 6 l z C 4 n j D - 5 r 3 B y F 4 m 9 k E h o 8 J - s 5 1 B 1 r w C 4 l g r F i y 6 i B g - h J y 9 1 9 B t t x u C 5 s z c p z 8 7 B 5 r 2 i G i 8 2 a 8 9 0 1 B v n u O 0 y h 7 I i l k w C 6 D t w l w E 8 j t v B - 0 5 n C x v R w l 8 h C 6 m y 1 B 3 h 5 8 B 6 1 i 9 U 9 5 C y 8 T p x n h B 6 p h a v l 5 0 C w j v V w _ l H n m o x I l o v Z 8 s t C r - j C g q 2 g C 5 7 2 q B t t r 8 C _ m 4 I 7 h 7 m B m x h g D 5 l _ Y p u Y 8 0 2 j B p _ p j F 7 z _ o J w v 2 K n s 3 z F r 2 p B 5 - s q C 8 _ s z C l p o 3 G m v z _ I v i z S i 2 5 l B v i 9 X j 8 - f t n z o F j i 8 D 4 u p 5 G _ j _ 2 H p j 8 Y y 6 k I 8 4 m R 6 _ h i B y g i 5 B y k l I r 3 l O v 9 s f o w 2 U h r t r B m z _ _ F q K r p o - L q 6 8 D u l p Y k o _ H v 5 z H 9 v 9 r C h 5 u 1 C m p 7 D p 0 x R v p z t F s m o J l i m y C u y i G p 6 j 1 F m g 6 m B v l n l B k 1 1 V 7 h 6 a i 5 7 k D l _ h x C 5 v U u z 2 o C p g 3 r D u w l o C u g h 5 L z z n B g p r q B 1 r l 3 B n y o a l 3 8 v B w g g W w r B 0 p h l B p U z t 2 K n y s g B y - J 8 n I - q 8 1 G 4 7 o 2 B j y o W y 7 1 Q q 0 l B v z u j K t z k X 5 z l 1 B m 2 - t C 9 y z r B 2 q 5 v B - 1 o F 8 s l w B _ n _ z D 2 Z z 4 - j D s 6 x Q y 8 k t C r h 8 M s v n O q - 6 s F 0 6 p U o r 6 F _ - t 2 F l 7 8 x B y 7 2 q E n x U g j h w C 5 6 8 a _ 8 z 2 R 4 i v b g - Q q j 0 7 D r 4 i 3 C 4 5 w W o I l v 6 r C - 4 _ s D 0 _ u l B 2 5 p 3 Q 7 n 8 Y 8 s m b g w s O i m t x C q m t _ G o - 7 g C n l 0 Z 6 x d 0 p E 5 j 1 6 W j 1 1 r B 3 9 8 b r o p D x p _ t D 6 i 1 T w q u i B t 2 g T 8 1 w t I p 7 j C g 2 w 8 E y z 6 z C 4 n s E s v y E t - m 3 I 8 0 y S - t i B q g v P _ _ m p C j 8 9 g B w t 3 C i 6 g S 5 n i _ B j 5 5 p D 1 k y h C - l B p t j s C y _ m j D w 3 w 5 F o m v B l 7 p - B 4 g 3 l F r v r G u l m g D z y 0 v C _ n m 9 B 5 j t l C t h z d v g h k B v t 7 f 1 z 8 J y u l S u p 2 u C 8 s 5 N u g x K 1 r q o B x 9 g k B z k 3 z B n v 6 L 6 K 4 i v F u n 0 v B j x o r B k u h B m - 5 s B i 9 - z B 2 o u 8 B 4 o 4 F v 1 5 4 B u k o q E g 5 p E 4 1 p S - 8 z w G r l l F 4 g s o B r - n u B l o 0 o C 6 1 3 C l 2 3 1 H 6 o i r C i 8 q L 6 j v w D 8 m r o C n 1 S m 9 r m D - _ 3 v B w x K p 1 2 D 8 s l Y i 9 6 1 D x u j a - u q G _ g w D l 7 o o B j 5 k U w k 4 E 7 m 2 C q v i g B j p z b - - x t B _ _ z v B w r l J 6 s H h u D g x p _ C 8 o B 0 - _ B 0 5 i a w t u D 4 k i J h s r Z t q j s B 7 - s 6 E i l k c u n z 8 B p 5 s F p q h N 9 t L 8 0 2 G 7 u o Y 2 u q m C 5 s t P i 8 l a 9 l 1 l B 1 t 4 F 6 u z F z r m i B j 1 s b m x q J g k u L s 4 u t B x s v M k 3 m _ B 3 2 q S z - 4 E 4 - o w C g 1 v W g k k g B y j _ f i z x H k h y 1 B 8 2 t D 6 m q V 8 6 2 B 7 7 p W w 9 4 M _ 2 - p B h 1 4 3 B y x L u v 4 g F 4 w s 1 C 3 k c 7 h i E v p L z - S 0 r z q D 2 2 n E k h v V 7 x k R p w 9 L l 3 _ J z v _ 8 C 5 u o T s 5 7 V m s g h C z x h B 7 l 1 l B q l t U 6 2 w H m p y Q i c u v h 6 B 2 y 2 7 B 9 - o V p x s m C q 4 U - u t u B y o r 1 B 2 0 w G 1 9 v s B t z v G 1 j 3 m B j g t o D n x B t x 1 5 B 8 2 n R h y y w D 7 _ i J - v 9 E q 4 I 9 _ h F g 2 3 1 D 0 8 3 - H y t z V 1 m r n F 0 k X k u a n 3 m Q y h 2 B y 7 1 E p q v m B y p r q B o 2 0 j C 9 g 4 B 3 r 0 n C n 8 4 j F p x 8 i B 7 6 5 B m 0 l v B g n 5 U - h p m B k t s B 9 t 2 s B q w j v L u t z B 3 n 0 4 F 7 0 4 t B y q 8 4 R m r m s B l 2 z w M 4 - t t B 7 p u r C t g p 4 D 8 7 p P x 9 - 3 B q q u a p h - W u l 3 q F _ o x 0 C 5 x 3 d 6 7 T r p h p D 8 u o w C 9 d q 1 E 5 6 8 a n m 5 0 B q i g r C u m E q p 1 2 B n 4 s B h 4 s H q _ n O k _ w d w 4 r L g 2 z z F n 3 5 _ B - - k C _ 7 v g E l _ 5 2 C z m g k D r x 6 V z u u T 3 j - y F 8 7 n T 7 1 m L l h _ O g q 8 B 6 7 0 b 3 h f 7 g s j D u r q z B h m h N k 6 9 C _ n 4 X r k g w C m j N w 2 u L o _ v U 3 0 - B z w x 6 C 2 7 s o B x w r s E p 2 9 c - r t k B j r k 3 B r l _ 3 C 2 m 2 4 C g 8 u m F p q C 7 1 6 _ C 8 1 i Q 3 _ u I 9 v x w G 8 y 0 b 4 6 t T x n v F z i B - j 5 h B - 4 o R h g s s C k h h 3 B m n n r B 0 r m b 8 - s 9 H w n 5 2 B 2 5 1 b - i 9 x C k 0 v 0 D 5 y 5 _ B 9 w 4 d 1 i p p B _ 3 6 C l _ j r B u m 2 u E 7 8 w m B 9 - 9 k C _ o w D p 0 1 6 B n - R h n s q C l i n o E 3 z - t B 1 1 z y B m i E q t v C m t - i D p w _ X 2 0 q 0 C g r n v B p 7 5 E _ z 9 n O w n 6 J l n v M v q 4 H - m m G h l 9 I 8 7 i N y p w Y m r 0 O 2 w g j D 6 u m N q l _ P 3 u y D 8 3 p T 4 9 u 0 C i s i k B j 9 n E p 5 v k C m 6 - 5 E m 1 x - B 2 8 m k B v 8 u 4 C s 6 1 z C 6 n s 4 G t 3 2 F d 2 k x t E 8 3 _ 2 B q l m 3 B u y 5 q G q 1 C 2 z m p O 7 1 r N i 6 3 E w 7 g u H y l 8 t B h u 0 y E p _ p 9 C 1 y Z p i r G 3 6 6 h B 6 x p k B p r 6 T z g n d n w 3 7 C j j v 4 C l l 1 J - s l D h t s u C 4 5 2 j B y u l e 5 z 5 a 1 l t T s 6 g F i 5 w j D j 7 2 L _ r s z B m - r 8 D 6 0 r B g k _ r G p _ p m B - 8 q r B m m w D 7 0 m 5 B y s _ 5 N l C 0 v o g B s n p E p 1 3 r B u 7 - C 0 q 7 G 7 k E 9 s n 6 P l 0 - f z n R k - z k G w 4 7 _ B 8 w i 2 D u t z p F p - j Q j 3 N p y 8 t D u s 6 v B q 5 y 4 D s n 3 P 7 p n c 7 4 g p D 5 v h S g w m f g k n q B h 1 i E t z h g B 9 8 g 3 I s 5 z C j s 7 W r u k Z p - 2 B y p p y D m 7 2 M 1 y 2 e 4 u v E l w M i 4 m K w w i v E v o k 9 E r o 9 C 9 8 0 _ D 0 x l h G i o l j B 9 _ t 2 C y p _ 8 D 4 h T s 9 5 4 C 0 n x 0 C o v 7 B m z 6 R 2 2 5 h E r u h n B h 8 i V i _ n k K t o 5 p F 9 i n 9 C 0 w 7 H g t q O i 9 _ v B 3 g m y E k z 5 _ B l 4 6 K w _ q G o y _ x B n q - c 9 l 8 p D 4 h H - h 5 H n 9 t h M q 5 m 7 C j _ u i B i _ w D h 8 _ I h 5 y l C 4 w _ E x z 6 9 C l 7 8 I z 9 g p B - - 8 1 B k k u W 0 m o g L z 0 x B 2 u - J 8 8 s C 1 1 g m B 5 x 2 4 B q 6 1 G r 7 - P 6 m u k J 5 o n q B m 0 s t D 6 u i 9 C 3 9 V i 3 1 n E - 7 h n B o x o p B q 9 Y h r j 0 B 5 5 q - H m x 5 e q n y z B 7 n v 6 D k 6 9 F m 9 6 C 0 z 0 p F - p p s C 6 z y r B z 9 m r C v 6 p 9 B 9 9 1 z B 7 r 9 a 4 0 l H 3 i o P x 6 t q B 8 7 p r B 4 - i o B 9 u 9 s E m s g i B _ o z C l _ m i H 8 p t l C o 3 n H 2 1 v H q 8 i p C k 7 _ g B _ 0 L z 8 2 R n l 7 3 B g 6 9 G h k - w B m 0 7 w B 1 g 3 v I m _ - B n r x 3 B i i 8 h C _ 9 r 0 B q 6 8 4 M 5 s w W m 3 4 s D u m 7 0 C _ 3 r l B 5 k p w B y i p x D q 8 9 d 2 g s 9 I 3 q r K y v j n J m o y T y g s p E q o 2 L s 1 p Y p n y M r j r I p 1 y v P o r - J w 1 M q p 9 C l s 8 5 C t z 0 4 E m s i k B s u 9 x J 0 u 3 E 5 1 u s B t u h V g 0 J _ 4 t U w x q r B r l q D u t z N h 2 m V 5 h 3 h D t s 7 r D j 5 0 i D w k i 8 M m 4 i v B 1 u k s E p D x V o t w 0 B t n y F 5 6 z X g 4 2 t B z 6 _ F v u 5 R 7 1 g O j t g n L v m 9 p D 8 0 v J z - 0 K - 8 r N n - v 5 B 9 0 u M g j y i D u 0 3 p B i w s B g y t r B y 7 5 0 D t z h P m 6 0 b _ v l p C 2 0 q J r u k i D n 4 u M 1 u o R 2 0 2 o L m v g H 8 5 y m B h z 8 O 1 q j a 5 3 q 2 G g - t P 4 _ x Q 0 l 7 p D w k i t D g 5 J k w i t E t 9 g 0 B n q 7 D o h 6 l N m 1 j h C k j - b r n o o B 9 8 E i - 8 9 B j g i B x r 1 m B z o F g 5 y U w 7 8 t I z p B _ k s z C j h 6 1 D s 2 0 v C u l g 2 B 2 6 j 4 D 5 u 5 M 6 - j s B i x o b x j 6 T r U - j n _ D v 7 8 x F i n m L 0 u p h C - u v s C 6 g x E r 9 5 q B v x o 5 C g 7 l l B m k l H j l t F j l t F r s k N j q 8 2 M k o 5 3 D z k k k F m 9 q n B u l 2 Q i x v 8 C o k x Z s r K 5 9 u g F 6 g _ E n h 4 x C 8 s 2 C y 2 5 q I s x 1 h B y 5 y 3 B u k 5 l E w t r D - 7 - q B z q s H v 5 _ k F 0 y h G k j i P 5 z - f n j o E o 2 h x D 2 5 1 j C s y 7 I q h 7 h K m 8 Y t n - i I r s 7 q B h m m B 2 - g z D s 7 k r B 3 h 9 M j l 3 h E q - n y F o o - F 2 6 w t C 0 6 n 6 B 0 m 0 9 B j 8 0 n Q z 4 v h C 0 8 8 z F u n j s D p h n 6 C 7 g q 0 B m u i 3 D o m o 3 F v 6 o F _ z t N y o t C 5 n 0 p B z 4 s W o 4 8 9 E _ i 2 B m u - J t t 7 K 2 x x E g r g _ E 0 0 5 u J j 1 - z J q s 3 w B l 2 G 8 7 t g Q 8 8 - j C q i 1 l B j 3 j - a 4 5 3 O x g u F 4 m v Q 1 o o r I h 3 8 K - 2 3 1 H 3 k g z F v 0 7 j B - t w P 9 x i l E z s 4 H 7 t 4 u N i l p C j q z C 1 v t g E v g 0 h I 1 4 1 f y z q C 0 1 5 v C x - 0 t D p 0 p L g 0 t K h 6 6 p D - 9 o j B 2 t C k o g d 6 s 6 _ D y 6 g n B 4 k 7 _ D o t r b m o B 8 2 v j L 3 p z K 4 4 8 5 J u z 1 C 8 g n P 1 9 3 W k i D u o m d 4 1 s z B 3 4 7 x C t N h m i o C 5 m i o G z t 1 H v s k V s 8 g 0 X 9 v s g B 4 9 _ P r 6 2 u N 6 l z w L n 9 1 2 D l r k V p p w 0 M k 8 x 8 J 9 o p j B 4 w S 3 5 p a m w _ 6 J x r d p 5 r 5 L s t s O l 5 8 k C u 0 m x C i g h g L 4 u X 2 l 1 - L 4 h q M t n x 6 G j s h w E x p p x B n 2 k E 0 k 8 1 B 9 y x 4 B 7 z s 7 B k i 0 w C j n l P y X o v 0 2 C h s y l B j l r r D 1 p 9 I l n 3 o M n R 0 t t k I n k v D t n 6 g C u y p - E 5 7 3 z G x y 2 o E 0 u X 8 1 u s C h g x g C s x q u B o l q K o l r e 3 n v n D x 8 w h C 7 9 o v E p l 5 l E 8 0 9 T i g _ C s q m n B h 4 - r H 0 8 4 C i h k o E 9 w 5 2 C v 4 4 S p i 4 G i 4 7 9 F q x i G 9 4 j G p y o 5 O l 7 4 q S - u v 6 D y s X r - 8 _ Q l q C t 1 E 2 1 s D 9 o e x y z B 2 0 0 1 B 5 1 1 i F u w m _ B u - u i F q n x s D u _ y - C q g 5 x E t w r C h m _ b k u q V p v 9 M 3 v b 7 p 0 N s 6 0 J g y q m X 6 5 g B 0 v B w 0 7 D 4 o v w B n q z a 3 g _ I v 4 i F y 3 r y C 2 t v x D t w v J 2 j l n K k 5 V h t 6 j J 5 g o 6 C q 9 k s C t o g D x j 5 8 B h o j l C 7 m 8 y D y - k E y K 0 9 t - F v 8 p 1 E i s r E x y j s B 0 y g 7 D 1 h h Q 5 j j S t m k 6 G r 6 9 s J x 9 m C l t m t B 7 g g x D q r r W 6 w s h D 3 n v q C 7 k p K - q j B 7 k p K s j h 4 S w g - B 0 y 6 m B 4 0 j E 2 o h f - l 9 I 6 i 9 6 E 2 z L s 0 q s G o 2 7 O o r 9 N w g t r C 1 v y 3 K i v 4 z I g h 2 r C z n 1 v D 9 s g 4 E w t r T x t 4 _ B 9 t k j G w O 9 z 3 n I v o o Y w l 0 E 1 1 w 2 N p v 2 2 D 0 m h H o q 5 G t 3 v r C p j x 9 D i x v s E v 1 0 4 G p s m u B g m q P k 9 u o V n k 5 Z g D 1 3 l L 6 2 y 2 M 4 1 l 8 B g p z D 8 0 u U h 7 9 5 E h n k v C y _ b 6 g 0 m C t g 3 l F h o 5 C h 1 k 1 D 6 2 h M 1 h p 5 C t 7 w C 2 J l 8 l B q q y _ B w 6 5 7 C t g 6 z B w 1 i O i 5 8 s C 5 r 1 g C 3 i o e k 6 7 Z _ q j P k 1 o n F y l m s B y 8 q T 1 8 r B v w 0 l C w 9 h I g 0 8 y C z y r v B g 3 2 G j 9 9 E - 4 6 t B k 1 x J s D y 6 r T 7 _ w n C y y 9 B p 5 g 9 E y o s X x p y D 5 t y 4 L j h o E w - 2 k F x 4 r T 6 l e 8 q w 4 O w C 4 u 9 r F i z l t B z l _ o M w 0 8 P u t w L 5 3 i q F s n d p 0 9 5 F s u v p B - 2 t C m 8 g 3 D - 6 - j C 5 o o p C g l p M n 4 _ P j w t Z x g 1 U n 5 6 9 D u 4 F 6 l k 7 L - o M g g 7 - E q s u k B x g 5 F w m u k D k 2 q L 2 s 3 w D 5 s Z y 4 _ u B 5 g z l D w w v d u h 9 h E 2 m l V 6 i - x B h h m n B 2 v k U z 6 0 1 B 8 8 C _ l j L 6 x p l H q o w v B 5 v s u C g y l H t u l O j 6 8 0 E r p z j B x O g k k 2 E u k 8 k C 3 s 2 G j i v y B m m w p F 0 n j I w x 3 I m 5 s _ G 7 o 6 T p w u D 0 2 l Z p 0 1 c g u h g B z s 6 t F 0 2 y G r s q k B r x 8 q F 3 q h F 7 t 5 N x s i l B z x W 4 l r j C s q 9 c _ 6 o e 4 h - m C 7 4 r z B r i v F 0 r 0 v D x p 9 h B k p w f o z r S v z n E r 7 m 9 B p l l 6 C 4 8 y i B h 9 f 5 - 0 x B x u 8 z B 1 s r K 7 0 - F o p g E 6 4 4 P 8 l D o 0 q i G 5 4 6 P l 8 p Z m j t 1 C q t B p v q C y m p a 1 7 v c n m h F r y _ J v 0 z j B 0 r 1 8 B 2 n w y B 2 - 8 T x 4 1 Y m v - d 1 q 4 J i 9 5 t M v x G n p g R 7 7 x H 0 z j O - w 3 7 D n _ j t B 3 2 i x E u 7 l M p j w s D y 6 5 - B 6 _ 9 z B g 1 - T 9 y 6 9 C z - x F 8 r 6 B m w v z F 7 p 0 F 1 h y L 1 p y C k z 5 g C r o y m C - 4 v E 4 v 5 3 G 3 t n f m w u h B m t o G t 8 3 f _ v 3 d v 0 U r u v I v 4 5 8 F 6 r t h B h s 9 4 D n w t o I r - 1 d 9 k 5 j E 0 8 l 6 B q 3 z x D l z 0 w I j _ B r 9 e j m R 8 o 7 Z k 3 l s K p 1 K o w 0 3 B 8 l y j H q p D 3 v 1 5 B t q x C y p 4 h D t x 0 6 M x n C v l g P q r z J n _ u 0 F 7 5 6 C h n k X _ l 6 q E g 9 o v B _ u 6 f x - _ 9 B 3 m w k C - s w T 7 i 0 X 4 x 1 4 B t r 4 O 6 l j K 2 x 2 x B j h j l B 6 5 w h D - 2 y x G l - n B o g C k 2 t O h 3 k C q p f o 7 H k - 6 i F 1 r k c i t 9 y B 4 q u 9 B k z 7 r E 9 t 5 q D l m _ 3 C 8 1 g B g v u h C y s 3 _ B z k p p B u t t C - 6 4 y B t n y U 0 k 0 K v 4 6 H z r 6 u G h 9 r I 0 2 m j C g h v v B 3 y i d - y 5 K h _ h z B y - 0 - C w - 8 c q 4 0 7 B m l j J t g t - C w 7 5 0 G 4 i S 1 8 n B p x t J q r u 8 D u l 4 7 F j m w B 9 0 h W r 6 8 R l l 7 F z y 8 h I 2 t p O n 0 6 B v q r u C 7 _ _ B x g _ y B 6 o q q L 2 j h Z 3 p z x B 1 s z q B j _ j r C y - w w C 4 j m D 9 8 9 V u 4 j s L _ h m t B 1 r 1 _ F _ 9 4 P 1 q 5 v C 2 r v K 2 9 j n I 8 i q O z z 7 g F i w k 7 B 9 q D 9 6 - p D 0 v h _ B 9 q 5 D 3 l 7 a 0 5 Q v 0 w J m 7 x W y i x s B o - o h B i a t 6 5 m J q r w J g y y s G h 7 q D g g j u F i 6 3 o B 2 5 4 E x h k v B k x 8 t B u 7 q o B 2 v k L 2 8 j K g t B t n j f t 7 w v C o - E 5 t 4 h D j u w 3 G h 4 9 C m n i 4 B x s l k B j 3 2 E g u h z D 5 w n v E _ p r B x r i 6 F m 5 v b s 8 s B n 1 l 2 E p l _ Z k n y q H 7 5 w C 2 0 k w J v g D 2 8 m 9 E t t o h B 6 v k k B _ 3 f l 0 g l D j q y V - u 0 6 B q s x D o l z U 9 1 x z D g o r n C 4 y o s B n 8 y H t w k P 7 l q 0 B v i k F x w y 2 D 6 g 3 g D - z s D g - p 7 L y x l H 7 u H p 1 9 k B m x 3 B s p k 8 C 3 k u 0 E n y z g B i 2 1 Y j w w m C x i t t D k l i 7 D h 4 8 7 K o _ 4 P 6 s i C i w p m N t 3 3 d _ p t s B z 1 y M 3 1 _ - H w z u 4 D 3 7 m 0 D 7 y n w Q p 4 D t r o K 8 6 w M 6 j 2 d k - B q u g g H h h 3 x B 7 j 1 s I y 3 l B l w 5 y J 9 g 1 5 C 3 7 h 5 C u l o D o l 1 S _ j l N u p r C n p y 2 D n 1 y x B 5 u 3 Z 3 4 q Q y u w 2 E n l r g P z 4 9 J y v g I h n 3 z J l z 5 0 E 4 y C p 6 k l D t 1 0 T p _ g u G k j h w F y x q a q g s m H i 0 9 P 6 q 6 u G p h n b 3 _ y L r 0 l y K q s n O 0 v q q J z i o a 9 p y p G 5 j n G 8 h 9 e u 7 n X z j 7 C j j 3 c y 0 3 y H 7 y s 0 E 1 8 t B w v k 8 K t z z D 1 6 y Q r 2 v u G g t 2 C o q 5 k K s 5 m I _ N s 0 l 8 Q 2 w z K w r 5 g M 5 v 8 0 E l u n l D r p l u K p p 5 R y k o s R 4 9 8 h E y 7 r y D 5 z v C - l w 6 H 3 i o z C o i g h L o 5 9 o B n 1 4 4 F 8 1 n 2 E 0 1 0 n K r o h p C - 9 8 a n n o v B 0 4 6 m G o 5 4 5 G x j E 2 p m - C z g g s C z g _ g F p h 5 j C o 9 k s G x q _ r D 9 8 w z D w s v 5 D p 2 - 9 B g 6 s K 5 2 n 7 G v 4 r u E - g g j B 3 - Q 5 j j 4 J 8 9 w B 8 9 q 2 K h x g t C s x 8 9 C t i 9 E h t 0 p G r 8 _ 9 B i n 0 n N w s F u - s J 0 v q 9 C - - 2 9 E h r n v C 3 g _ j B m 3 v H m m 5 S 1 q 4 w B k 6 p U 5 4 r 0 I n p i n B 8 6 1 w B h j k C k _ 2 g C o n i J q 3 4 x C 0 h s v B 4 m x D u h 2 Z r s v 5 E v 0 v s B - 1 i 1 K 1 - 0 z B 2 z k 5 N p 8 - F _ i p v D z v 4 i C j j N h k s _ K 6 i k V j s x J j m k w D 7 m p p C o s n J u i i T l 8 y 1 E x j m b 0 h n F x v v G k y m R i o H 5 8 h - H 9 l i o B u 5 x o O 8 q J y h 9 h C w 6 q o B q j k 4 B _ 9 w y F n o k 9 C 6 x s 1 C n 4 7 i B 6 x f s l 4 M j r 9 j E v 5 k B r _ n i G _ _ l Q w o 2 s C 0 _ p t D 1 i 8 e 1 g p L w 4 h 3 E z 4 l I 5 3 o a o w m 1 C 8 p x s E o n v j C 7 t p a 2 t 1 c 7 _ 2 w Z s 1 k B 9 u t F i 1 p 7 C n m v 2 E x u 7 k C o p g f 8 k n S l z q K r r h t C _ 3 v p B 5 x 9 V 9 h i b _ 5 k j C 3 1 t x B 9 x y x B n 0 j u C s u i D 0 t i 4 B 1 r j v E 9 j g j B 4 j 9 g B 8 r v K k - 1 J 9 t w E x - g 8 C 6 h 2 H y u r v C v v j 5 B n 8 0 M s 3 k v B t 6 j q C x r 0 t B y 6 n I o 7 z w L w g y S w 4 i w C w h a 9 g m 5 N z k m L g n h E h 2 n y G 7 q z a i l 0 6 D _ v j R t 6 1 p B y y 8 6 J w k z m C s 1 x M 0 o q K 0 6 k D h h y K s u u 0 B & l t ; / r i n g & g t ; & l t ; / r p o l y g o n s & g t ; & l t ; r p o l y g o n s & g t ; & l t ; i d & g t ; 7 0 1 6 9 0 7 7 8 6 3 9 9 2 5 2 4 8 6 & l t ; / i d & g t ; & l t ; r i n g & g t ; o r - v - 3 v x u C n j i v T 9 n 7 G y 4 9 z a y o u p B 0 h y K o r x l N 0 j 6 9 K - m 3 r E 1 z 6 a z 5 g v H y q 6 u Q w 0 7 S t p 1 o X t - x 2 G k 2 8 u D r v - B t m z 0 K 4 t 8 0 K 2 9 k t J - t m B k - p 0 K t z i S 5 r - 0 R q r - 6 D 2 8 r o M 3 0 4 1 E q q h O 2 m q n P - 9 m 6 B n y k 4 P n g m k B n o z B k p 3 l V 5 j 3 o D g x w 8 L p z h o B h n x O - 4 u n C o 0 1 q H v t 7 s O p 7 E x 4 7 m _ B i t y y B g 2 n o r B 4 y k Q w _ 2 8 H q 9 y 7 M _ 0 x z E & l t ; / r i n g & g t ; & l t ; / r p o l y g o n s & g t ; & l t ; r p o l y g o n s & g t ; & l t ; i d & g t ; 7 0 1 7 0 5 6 9 7 6 3 8 3 2 4 6 3 4 2 & l t ; / i d & g t ; & l t ; r i n g & g t ; 3 o k 9 t y v - y C g 4 q 6 C 8 j - 7 E _ o u 9 J s 8 n 9 D p z n E o k 0 s i B z r D y p s k C 5 p 3 9 F n 4 4 Y _ 6 o y J r k _ g E 3 - l B l u i g F k - h y D y w i u C 2 q i H r r k 8 E 4 g w C 8 0 i 4 I j p m 7 B j x _ 8 D 3 s N h q C u o p p D q w m t Q 5 u q 4 B 8 1 x G 9 m 4 4 K 3 o l - H 0 w 7 l B v m g 9 T 8 y - D z z h 8 Q q u x q F 8 3 u i G & l t ; / r i n g & g t ; & l t ; / r p o l y g o n s & g t ; & l t ; r p o l y g o n s & g t ; & l t ; i d & g t ; 7 0 1 7 0 8 8 0 0 3 2 2 6 9 9 2 6 4 6 & l t ; / i d & g t ; & l t ; r i n g & g t ; v x i z 8 j 3 m z C i l - 1 B - o 6 1 P o _ h K j t - h W 5 p o 3 B 5 k g 1 S m m 5 n C p t z w X r l h e w s x 2 E z i k v D 0 l i q 2 B 2 n 8 s C - o k y E 6 p y y N p 8 n y N k 4 9 n E j 1 g h E 3 u 5 o P u r - J u m - x P z r q y P u 1 J h 7 8 s H - 5 g s Q h 6 g s Q 2 s 8 h B 4 o p 2 B k - o 4 L 7 q o a 3 r n b s r w X s x u s O k h s 2 D x r w q G - 5 2 B n u 2 j U w 9 1 n B v t 8 q D m t 6 D 9 0 s u G z y o 1 T t - 1 6 F u l u i E g g k l B 4 3 1 s I 3 p 2 o S l j g S w m _ 1 D 6 3 j - L 3 h 0 o K 1 9 l i B i 7 p g J q y z l C _ l o _ B - r y t N 6 w B 7 q r 5 E 1 p 2 o S u w _ k B p j l 0 I u 6 w B v u p 1 J 4 p k s B 1 6 9 n H m t i p B y _ t 0 O 6 m u z I x v 5 6 B q o n w C q - l 9 R 0 _ q v E w 7 q 9 B z u g 8 I z p l 7 F m 8 2 b i n j 9 O 5 l t E 9 2 2 l M _ h y J m r 6 _ H q 1 w 5 K 5 3 x 9 F t 4 g Z o 4 h f 2 v v 8 F x 8 p z C s l 9 s D g j j q C n 2 p 9 D - s l o M l k 4 k D z u v q D t - - 1 N 0 w 1 1 N r 0 g t B r v m D h l k y X x 4 H w i u 9 G q 3 2 5 B y 7 z g H _ u u i N w - 8 P x _ y 6 E 8 9 8 o N h 5 q 0 C 6 k w b y t k o y F 6 0 g B u h 3 u K o y w 1 L o y w 1 L x n 6 1 L m 9 0 R y l 7 h Y t 4 g J h 6 u 9 g B 3 w U _ s p 6 D w l p n B - z 4 _ K q o v _ K o t a 6 k 2 N 2 o _ 5 H v y s i G 6 - 5 9 a p 1 j 9 B k y 3 8 B p r 3 r D z s F 2 p 6 9 7 E g 7 2 0 b u u m 5 C 4 q 7 M 3 o 1 h N i s i C 3 h 2 s O w 3 w 8 D w h 5 J r z 5 5 K 1 p z 6 B h 6 s n P h v 2 y P l u 4 b 7 o w 7 C 8 1 6 g F y w 4 r L - i o d 3 y x 1 G t v 0 x D v 4 3 l Q z r c y 1 p L o k y m D 8 t n z M 2 2 g p E 9 q _ s D 3 8 4 t B j o q h Q m v 0 W i o i k E - j 9 0 D h s l w B r w k 7 B 7 g s t G i p m q M 8 6 v D q 0 x 2 s B s 3 r T k z q 8 D z y p s D o m 4 l C o k r q Y 0 q 6 C k j x N q x r 5 S z y t w C k - q - G r 6 9 B 2 h 0 2 U 6 s x 7 F y 8 5 q D z h l g B 5 3 z s I l 1 s n P s v 7 6 E p s 1 j D r 7 j 0 F 0 2 v 5 C v o h q E _ 4 w 0 C o g w k L i n q k F & l t ; / r i n g & g t ; & l t ; / r p o l y g o n s & g t ; & l t ; / r l i s t & g t ; & l t ; b b o x & g t ; M U L T I P O I N T   ( ( 5 . 8 6 5 6 1 7 0 0 0 0 0 0 0 7   4 7 . 2 7 5 7 7 7 ) ,   ( 1 5 . 0 3 9 8 8 9   5 5 . 0 6 6 1 9 5 1 0 4 ) ) & l t ; / b b o x & g t ; & l t ; / r e n t r y v a l u e & g t ; & l t ; / r e n t r y & g t ; & l t ; r e n t r y & g t ; & l t ; r e n t r y k e y & g t ; & l t ; l a t & g t ; 4 7 . 5 8 7 0 8 5 7 2 3 8 7 7 & l t ; / l a t & g t ; & l t ; l o n & g t ; 1 4 . 1 4 1 2 8 5 8 9 6 3 0 1 3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7 0 2 3 0 9 1 7 1 3 3 2 9 5 9 4 3 7 3 & l t ; / i d & g t ; & l t ; r i n g & g t ; j g i t h 8 z x j C _ g k m B 0 0 n m F p v x B z - m s B o _ m x K x x j E 8 5 W 2 x 0 C t _ y y I g y - h B 5 x K _ v 1 v C 6 6 6 H o l o q G 7 q 5 6 B t 9 3 D y g s Z 3 m h 4 G 4 p i C 3 l 8 n J 8 u j B 7 7 s u C p 7 1 h C 1 i p i B 3 z 5 I 4 g _ O g 0 6 R t u i 8 D o 5 2 V u 5 l T 0 6 o B t h 2 r C h h 6 0 E w t x m B w n u F g g k B u w i i C 9 3 i Q v 4 m Q x z y g D g 2 2 8 C k i u L y g w a _ 8 t t C 2 w n 6 B x v k Z 8 - p z B s w q j C K 8 0 1 5 P m m 1 6 B 7 8 r 5 B u 9 o B x m p k C k r n 5 G x k U - _ t r C q g 1 F 2 o u W l m z r B r v 9 f 8 2 1 t D j 6 g t I t o O n 4 t C m 6 n 1 N 8 9 6 h B g _ 9 I 5 i _ 9 B 9 3 r z B 9 p j w B y 4 9 p B n 7 t h H x 0 o i B 9 9 J h 1 u 3 B r g U s E p 1 8 i R w 4 v B n 9 O h m q r F p 9 6 6 B 9 h h q B 4 q E h 7 t q M s p z R l 0 y M 6 6 h N x 5 m V m n q _ G 1 g k X 1 h v i B 3 t X 4 6 w q E - v y C 5 6 j _ D k 5 l i B l 1 j n C 1 - 6 F i r 6 u C 5 0 S x g 5 z D 7 y r n G k g q D m _ _ b 1 6 v 9 D 8 r w L 5 p 7 8 C - 3 8 q D t 0 u u D - h 0 B o g o o D t r t r E l 3 h _ C 5 w 6 9 D 6 w z _ B n n 6 s D 4 2 z L p v h o I 2 t i g B l l l B 1 u i n H i w k D j 9 7 z D m p l 0 C v 8 w g L t m _ G 4 y l w B 0 3 j k C z t o l B v 8 y Q v 0 m 1 D i 3 z L i h - 1 D m t d n l y p C 5 t - f 3 z g y B 1 x u m B s k k 5 D r y 9 w B 6 3 o 2 L 7 i k y E n t j 8 D z g n c i i j 6 C y k m j D _ h 1 D 5 9 u x C r _ k k C r r h j C l - s z E 3 x J q j _ n B v v 2 z I 9 i 0 U 3 m n u D k i 8 u B _ o 1 H 1 s n m B 9 3 9 2 C 8 t y 9 B v 6 g z G v s s - H 0 8 9 H r 2 k C r 5 o C 2 z - v F 4 y j m B 2 h I o t 4 4 B 8 v s t B 7 j 8 - D n n m v B 6 u 9 x N 1 h j T x _ 9 R m t 7 R 7 h t 7 C l o B k 6 8 p C 5 v k v H u z H g 2 4 B 9 v 7 5 C p - 6 u D 7 y 7 s B v g 7 Q 8 2 n 9 F 3 z _ J o 3 3 g H s i t y B 7 - n r B 0 t 9 9 D y l r D j m n h C o 3 8 h E 8 6 k e _ 2 9 y I 1 g q q E s h i 4 E - 1 o s G n i p C t t 9 g C t k n 4 F - r r h B r t v 5 F 3 4 r P 0 3 x w F w 2 k j B 4 k l v C x 8 9 Z m l 5 t C v u t 1 U 9 z j W h 7 s y C u _ i 1 E 9 L 4 z n 7 E 9 8 s r B j 3 x q D x x r h F _ 1 4 l I y s w C x 7 g v C u 9 t 3 J q i 2 v C k 2 v 6 D _ l B 4 q B 2 2 z g D - o D k w l 9 Y h i - s C u j 4 D 4 k o - R 9 4 m y B y 6 z l C 5 r k o F m z r C n p q j D v 3 p 8 D q j r C x 8 v g F m 0 x 9 B x z g B - 8 y 1 E g u 8 w D q 5 w l B q x B l x 8 1 B h j s h B n 7 s T y 6 n B u 2 t Q u u 8 8 G 1 k j D t 1 l s D r i 3 c 2 2 n 5 B y 6 v H 3 6 j k H z q 0 E j m p C 6 1 9 6 B - 6 x m P o w - m C w _ w x B o l r s B u i z E o 0 _ v B s t w _ K 9 p t 4 B - 2 l s E 0 6 8 B p - z p D s w _ o G 2 k 3 x F q t i C 8 m h B y _ p R x z r h W 6 0 k U j y 7 s D 6 m i k G r 0 i Q 6 r v o B 3 t g n B 9 z 0 g B q o i C 8 6 k N g k 4 H x g 7 l B p u 5 r G - 8 x j B h n 8 o E _ v 3 G k z u 2 C j k k 3 E o h 4 G 6 5 g 2 D y 7 p j B q 8 7 u B q i 3 5 E n _ k X s l 1 a h 9 m l E j 3 m d l i 4 n D n t h 7 C x j i w C u 9 - 2 D 3 9 J j 9 - s E 2 _ _ 1 C j 6 r J h 8 6 g F x v 0 O y r q R v q 8 3 C 0 h w h B k 7 _ M q j W r 3 p G k r j j I p 2 h d 3 6 h K v q t z B z p t 7 C m q t B 5 5 v p C 7 g j T 2 - u p B p 1 6 v B _ q 3 t C i 8 6 N 1 m 4 0 F u t w D 8 t x w D n 9 k i H 6 i j V 4 o 3 _ C _ g n m B 8 8 - q B y k j a _ j t l J 2 y C 2 1 k F u q w p N i 2 5 C 7 j _ - K o v y F 7 p j w I 2 s 1 O j x F 9 3 v q D x - s i B 1 r 9 7 B 9 t v p G 3 m h W l k 2 3 B v k 3 C _ 9 _ r D n 3 x a u _ 8 9 C _ 2 7 7 B 8 o g W q h z J 1 v 2 i C s 0 h R x u o 3 B k 1 g i L _ h C _ 5 p J k j p K n 0 2 6 C v i - D z u r i F s v n q D o q 9 _ B h p w n D m g u 2 J x _ r K 0 8 - t B 0 _ 9 B 8 8 r 8 B t p j P 5 q w m G 7 n 8 r C l i 3 j B l t h J 6 h h 5 H 7 n j - B 6 3 1 M _ 7 p 3 B s 4 7 W 1 o 7 - G 9 o h 7 B r t q 2 C 6 p m I z 5 - C i o E u r 1 _ H l q k g B r t 1 M m j p 3 D 8 l v i M 1 m O r 6 q 8 D - 8 n k C y 1 6 G r 8 3 J 8 - 4 4 G 0 _ s 8 C i 0 j C 2 5 l s V i 6 W 5 r r B 4 l l 2 B 3 0 q n I v t k G i l 9 t F t y g L q y t i D 2 j 4 t E w n g D u 3 5 R o v q f 0 q h r D i t i 1 B k l 0 L v 4 n l B m 9 1 B z x - b o 5 9 y D g l m B s j t G 1 p 5 5 B r 5 s n D n 9 u P j u l E j 3 m l J 0 3 5 J 2 0 o y C n r y O - n y g D 2 5 j O 6 q r B q y w H _ - z N g 7 _ 5 S w t L 8 k j u J t j y 2 D y 2 2 m B 5 7 x E t t j 5 B z p l 9 C 9 n t 1 B k 2 v B _ p x l B 7 l r y F q 3 3 G 2 5 - k D s 0 7 j F 9 B t 1 t Z 3 g x y E z y 7 g I 9 s g h B o 3 m O k z u 8 G x _ 3 f t 4 l p C u - 1 Y h k i w D 3 4 o C g s p Q i r z E 1 q k v D 9 3 j _ C g y w G 1 3 7 G k q g t D t g 3 8 D m z 1 6 B 5 s z o B v v X i i 4 q D k v r w B 3 i 5 m C 0 - h h B _ j 3 B i j h m I p z 0 h D k j D 7 q 5 t C q _ j 8 B n u 0 K h p Y w u x I t l 5 H 1 o - 9 G m 0 v B s u 8 9 D 7 u 3 u D u z 2 i B t j p B w l o U 0 1 r n F i n p 3 B h i i R h o n j J y - v q F 5 1 h u C _ i G t m g s D z i p w C 7 7 B 1 r 8 E i m 1 s Q 2 w B 9 - x z E 4 o g P g q j t C 5 o D 1 m u U 4 p _ - F 3 h k G 6 7 h b 3 5 s 0 D _ q n o C k g u q B h v q m F 4 p 4 B y g k x J y 4 5 L 7 9 7 U 8 5 W k - j W y _ 9 x B w 2 m B h 9 9 J p 0 1 - E h 1 7 B 0 0 5 a 3 5 l x B 8 _ u a 7 s 0 l B n 8 L x 8 7 s H x 4 - H w q 7 I r i 8 I l 3 t E _ i q a v h 2 L s n - o P 7 s h L t o 1 W y r j 9 E 5 v i l B n k 8 I p v t 7 E k x - B 3 o n N 3 p t u E i t 1 K n i t w D w _ n C r 5 t g B k y 8 p B r 4 _ 7 C x 4 l o C v 2 u j C y x O x 2 u u C m t 1 2 D v j D k g k 4 D y o l g H t l o F v w 6 P k q v 8 C t i 8 k B 3 y 7 G q h y r B _ j 8 2 F x 4 5 B n x u D r x 1 l E u g l 8 C w u 2 i I - v 7 F 8 s r - B r g 6 j H _ 7 8 V 0 W 8 6 l i H v w w 8 H 9 6 m z B k q E _ z i 0 L 5 g h j D i w g V r _ 1 u F j m l _ E w _ y Y t r t j B s g - k B p j i W z 5 z D s g y l B h _ n j H - 1 l o C i s n k B u n f 2 v v S g g w w F 2 3 y U 0 s s r E w 0 g 0 B k v P i j t z C u 2 x o C k 0 w X z w m 8 E 3 k 3 h B 9 q p t M y w y y B l m g 5 E 4 1 h y L z k j D y 2 t z J g i 7 - E w 5 q s B 3 j l 0 L w 4 u 0 L m x j 6 H 3 1 m g M n 2 j K r l l h B 6 z _ C q r h p F k g m w C 2 z l 7 C y h n n C - - 4 v G l 6 i N g x m 2 H 4 4 o h D m j s 6 D v r r B 6 6 4 - M q s y u C w z u C 6 2 _ 5 C h p 1 j C 2 g 3 9 R _ _ k C 4 u 4 t B 4 n g V t n 0 U t 0 V 0 m g g J x 7 I 9 t n j F j w l - B l 4 s B n 3 t p I x 1 j g B x 1 k C l n 6 5 J 1 s g s B y o p T o s 5 x K p r 8 9 B l 1 - _ F 8 9 1 2 B u 2 7 7 D l v G n p 7 0 G - 6 9 V 9 g w d - x g L 4 j x v F h 6 1 G v x 9 m I h 6 l p B p z n 3 K j - r x B q 6 8 z N 2 4 p 1 B - t s O - 0 m G n m s F m G _ w _ y O s _ s O g - y l C x q m k G s D i g s l I s u r e g p 8 L r o p u B 6 0 4 k B j 6 a m t 0 _ H 7 s _ S 2 h w _ B 9 y k D o 0 6 H y 0 _ 5 B j r 5 W 0 - i 3 B p u n P 5 1 2 4 C 5 p 1 o D 3 z z j D v n B t _ l H z 5 l W o n _ - D j 9 _ i B 0 r 4 o D 4 0 v G 9 g x F 7 9 o v O 4 z q 8 C m t k M z j C 3 i t l B 8 z t i D 3 s q 4 C - 1 h s F k x 1 r B u 9 1 v B _ m m x H 8 4 i y F 0 3 K n u 5 r B g - 7 K h w - 9 G _ - o i C 1 g s 2 J l 0 4 G 8 k i C t n 4 F 3 1 0 n D k 4 x 1 B k j r h C 2 j x l B w 9 3 - B t h 5 l B 8 7 r c k 4 i 0 B - z z w O n j w B i 6 7 v C j 5 l B m w g q H l s l p G j h K y 0 3 m B s k - 3 D _ 6 3 z E 4 6 o J 4 w 5 j C j p J u r w g I w 9 u H - 2 p r C r 7 4 m C 0 t 4 k B h x 8 E s k m j E w w 8 j C w v h X o 0 I 6 m 8 n F t s o v C 4 n r f j 5 o s B i t x k I 7 8 n 9 E 4 x 2 f 5 1 m n B 7 v o y B t r k L 6 g j p B k u 0 p C u y B u l g u C m n m t B 3 k 4 n E v 7 y X 0 v m w B _ 8 _ C 7 u o O - s h u G i j z T g n s 8 B 9 w 9 h B i y j J t t n 4 F 9 h i J 1 i _ 7 K k 4 o G g n n F w q 3 c t - 5 T m 2 8 y D _ m 4 k B 7 - 9 W 4 j t b k q 0 j C w 1 H 3 q x w H 3 m _ f n m v B r q t f l n - h C x 4 4 i B 5 o 2 l D o h 2 5 D 7 9 H u 3 _ x B - 4 2 n F 5 8 j R z t p _ H 2 w 0 B p - o k B h 4 8 V 2 q w q B n _ 6 J 7 y g v B q p v I t o 1 S y i w n E m 4 s q C y 9 3 P k - f u n t Z x q g I j 8 u B 6 7 _ i G 3 p 3 N 7 m K q y x y G 8 m L l o v k H x h t L w w 8 o K 8 n n G m r 2 y B t 3 4 a - t h 8 E 6 9 8 I 7 j g 4 F s w 4 O 2 m g R 3 7 1 E g v r l C 1 s w a 8 9 z f 8 _ x G k i x z C l r o 6 B o i n 1 B u o s y C n o p w D t r l C q 3 h 4 G i 0 h h B x s m 3 B 6 - 5 j B q y 3 F 3 h z Z l v - H 1 4 - l E y u 1 J u 3 v C k w j q I v k 8 _ G j p x B q r _ U - s 4 k E t w j r B - M v k u j D n r 0 v C t 7 3 E 9 v 1 9 C n 3 q R s x _ r D g t p O h h 3 8 H w 2 h H o 6 7 m O k r u n B 0 Y 3 m 6 y C n 3 p z D v i m t B h 7 5 e x w y - H 1 m 9 i B 5 1 w 7 F 2 w 7 y D 9 w z 1 C 6 p 6 i B m y h t I v m p u C y p 0 R u 1 9 w K 5 u 3 B g s u v F n 7 p C _ m n z I x g j d r 0 2 z B 7 w 2 v E x 7 h 4 B 1 y - X 8 5 h O l j u 8 E 3 r 4 L s n k i B m v q B v g t Q r 3 t u H _ 8 4 L k o 6 N g 9 7 u O l 3 r D _ 1 0 - C p s _ s C 8 T 4 o h 9 D n h 7 j C y z 5 m B 8 k r - E k g 1 p E 7 5 8 D w v w U _ x j n D s s n 6 C n 6 r m B 2 r r 6 B z y l i B j v 0 k K r 6 5 4 E 2 u x d y h r o G 6 v 2 N 1 t 5 k K m p t F 2 v g v P s y 7 s O q v T 1 g 5 B i 1 j - T w 2 w 0 E 4 i j s B 4 3 x c u 7 8 N - 4 1 P s r 4 B 5 N z u t x J 3 - _ z C l g o 1 L 2 7 i s B y _ w R 3 - 0 U 8 t o c 3 r i w B h q t l B u p u B _ v H - 0 z i E r 5 r S r l m w B 8 m 8 c o 7 r t C 5 l U - z t 4 C - s u V i i 4 k B q 2 2 w B 5 h 8 h D 6 7 x 8 B 3 9 7 9 B 4 x 7 x B 8 _ 8 I w j n z D - z x O u o - D o i 0 _ G 8 4 3 a - x j B 3 2 w H 5 h p H j 4 1 - B _ 0 m F r l y C n m z i B - 7 y O u 5 - 7 D 1 y w j B s 5 l J 3 0 o p B 2 n u 4 C o g _ j K 2 g G z z 4 j D t m _ z B y 4 k v H - 5 s J x 2 n p J g 4 n p G x u k h B 1 7 n g B r 3 2 u G z u 8 S 6 _ 9 t C _ s q 0 B o 3 - E r 1 k Y 1 3 6 p I u p h m E j i T - w 4 3 H g t 3 S 2 o m B g 1 m _ D 7 3 x m E t l k J s g n s H - x s J h 0 p 1 M h x L 7 x m - N g M j 7 p 4 C o n v n E 0 p 9 L i x h p C w r 7 1 F i J z _ t 3 B - 4 t Q q i z 1 M t y 6 F p 8 z g B g i 9 s E s k k M q i r t B z n 6 C 3 z 5 q I 0 d g h _ i F g j K y 2 h 2 E i 8 - H 6 h - j D 3 1 7 l E 4 5 w j E n q t l B 6 i 8 5 B 3 l 8 i C t n 5 - C 8 k m x B 4 l o k C i k p C h w p M 0 p r K 3 t 6 O j o q 1 C 0 k 7 W k y q l B j 7 1 0 B y o h y F g 9 0 1 B 4 7 j 1 E w x h E n x 8 7 F h n y B z p 3 L 4 6 8 L 3 j 2 V 9 y x - B y q _ G r u l m B v q 6 B r t j 9 L m g u I s 0 o p F 6 - g H 8 - g H z 5 1 o B _ z 7 q C i o y j B 2 3 4 Z p 6 g E 1 - l g J u u 9 C h q 4 0 B 5 r i 5 B z 0 - i B 2 8 3 C v 0 o C k l x _ D l q - 4 C 0 w r X z x o g B p x i j H 8 v C l 0 g _ I x 8 F - 5 4 H - 9 _ M g 6 s f s - t M 4 0 l 1 B v g w C _ g o t G 4 7 m N l y v M 5 i q I l v x N m w j p B k 4 z u B l t p 6 C v j _ X g i q 0 B i _ _ y C v w y I 3 7 0 n I j y - K l 6 9 a u l u M z s y s C q x x J u l Z p 6 - 1 B h 2 6 3 B 2 1 r W m I o _ - 7 B 6 - 8 e k o 5 B p i g p E 4 3 m h C o 0 9 B v m 4 9 G l p 1 g D 9 k u C p 5 9 v K s 1 x z B j o j J 8 1 k z C 7 n i g C q s 2 H y 6 v U u z N - s i H s 8 m - D 4 z i i B 0 v 7 Q 6 i x J s v i m D l j - m F z r q O w 8 _ u C y 0 l x B 7 1 x 2 E 5 g x D r h - r F q 9 j x B 9 h j p B _ 1 r B - h r v B 5 n 1 R t 8 7 i B 9 l n b k k 2 x D h i k l B k k 1 S n Q j 3 r t B o 7 j Z 9 w t F h - 0 Q o n 8 5 H 9 4 v h B n _ 8 Y v g n y F u 9 h B _ y r w E 7 n j s D n x 9 C z r r l K w h k F _ 9 7 5 B z 9 6 a 5 5 I w 3 u Z 8 u h H n n u U 6 p z 0 C 2 g i J j o 1 I 7 m m D i z p B 4 9 m w D u s 1 - B w - 3 D k 1 6 p C 1 3 o 4 G 0 3 d m y F q l 5 H i z t X 8 2 n i B r 0 y E 0 j x J j 3 r F j 0 o z B v 4 8 W q h x b 8 y w 9 G i 0 6 E 5 t 5 r C h 5 1 o E z y B _ - l 2 D n v 2 v E h 6 m C 6 - 7 M - - 5 w B 4 5 k O w x h 9 D m 8 G o 6 u 6 C h - u 2 G s - j X y s h f y 6 t m B u - l d m _ i W u 0 q u J 5 8 5 f - 4 7 J - j 8 D x j 1 X k 9 k - B l z _ r B s - s j B x 9 9 _ D x p 8 7 B m 9 _ 5 F 4 u t K m l z z B m i K 8 p t x B g v q N v h q 9 B q 4 n w F 8 6 s h G m k r 7 B l 7 m K 0 u g i C y k k R 7 g x 4 B t z g J 3 k l w B 9 p p v O 0 z _ C z x n F g - l r C 1 5 3 q D 4 x m n B j 6 0 C 7 t 1 4 R u 7 g O n 8 j 8 B p q 5 v B v 1 k s C j h 0 _ B r 8 _ 5 E 4 4 D v g l j C p 8 0 a j x _ g D i i B 2 1 k _ C s r y D 4 0 2 T 7 - q j B w o 8 5 B r 4 l C h t n q H l 8 2 K t k u m C - y 8 6 B k 5 h I 5 z i K 5 v 9 Q l o x 1 J 4 9 w c k P 2 l n n X 3 8 j C 6 h R 3 u 8 8 D p r 0 _ D q h m S u t 9 E 3 1 m k I u y _ V 4 w 0 1 B 2 8 4 I - n k y C g 8 z s B 9 0 q i C s g p z E n s k h C p s W g 1 j Q 6 9 u v D w 8 8 o F 5 5 6 I w h t r C p s _ m K v 9 v C - 1 o o B j v l n J _ 5 9 Z u z o F 5 z u c 0 q s V 2 v _ _ J - C n u l v C q 1 q 0 B i 6 h d 7 7 n S v - z b 4 u 3 m D 6 k v B v m h J u h V q 6 L 0 3 _ 0 G y q - _ B 3 5 u B y o s 5 M 0 9 f x l i 6 E g - 2 X p v y B o l - w B o 7 q 4 E g t G 0 3 8 w C 3 2 v - C u x - E 4 t 5 r L 7 h 1 D - j x h E 7 7 l n B 8 j k z B h p n z H t u 1 C _ - w s B m r I p 5 9 r B 9 - 8 Y i 6 h r G p t x D 2 1 o G o _ _ 5 B 3 g 9 E 7 4 1 I 3 k 6 d 9 m B - h s 0 B 0 - 1 g B - u i u D n 9 5 1 B 7 w w K t g 5 u B 3 1 8 L 1 4 j m D 0 q 5 r C k o p c z o z u B i 2 t 5 C i w m w B 1 y d k g z p C 9 q 3 R 1 g 6 4 B 4 p u f q m 8 y D w 2 2 g B i 7 5 G w n y J 0 x z q G 1 v 0 - B k z n 4 B g 8 5 D 0 q j n E x 5 - T h z 3 M g 7 k K t p l 1 G 8 m 9 d y g 3 E v 8 v l G q w v v B q _ x H i k r t B 7 h 0 w Q l r r 2 J n j s m B m o 4 X 8 i 5 m N 9 y 7 L t i 4 x B y 1 6 u E 9 9 C k 1 7 s D s 5 v q J m u q D s t 6 l B y o n Q m k w Y x r q Z 6 q E - - V q u C 9 - w w G s j - n H s n o B z i P v - t i E 5 g _ N j _ j U g m - s C l _ h D 3 v v B k k 5 X g u 6 D h 7 8 b 7 q y Y g x j l B m k _ U k 6 V v t 5 s B i 0 i v E l 5 i L m t i Q s u 3 q E v 2 0 n B 9 9 n M n - x B 0 j 3 x C t 8 6 3 B k r u r B s w 2 b r p e _ h 3 o C g t j _ D m 0 - o B v v D u 5 h U j u o _ B 2 w k 4 C _ r Y u h 2 u C z 2 0 D g m s g H s 3 4 k C g v w g D 1 m 1 Q p t 0 d q y p C m 4 2 1 B 1 n i P o j G t - z L y v 0 R h r _ F x _ o W s 4 5 l D v u k 0 C z 6 g D x 1 1 H g o r g I p 3 o B q n w 3 B 2 n 5 2 B m r 1 h C t n w K 4 s j - T 4 l 6 m D m 5 l 3 E x 5 J 2 v 6 T l 3 o C l u y 7 F s j q 3 B x h s Z m x 5 o G g 7 9 k B o 9 j E w m 1 J w 3 9 z K y w _ J m g u n B j w x s B k i i k F k 1 D 0 y r W v 0 n 1 J r 9 n B 0 1 2 i Q - n 6 Q 5 k k I _ n v v B q 5 2 9 G o 6 x N y o l z C 8 z m l D 2 6 7 B x i h M k 3 - R 2 m m p B _ j h 0 C 5 h m I x k o E j u 5 Q 8 S x o 1 u B z x - a 8 - 1 C w 1 y Z 5 j y K m 0 _ B 5 k h G 5 4 w B 9 n 9 g B 9 9 S w q p B q z 3 P l 1 w H p 2 0 L m r m B 3 u 4 G k 2 m B o k 5 8 B o 6 q N s h D i 9 g e 4 l C h z q f l o 1 E r w m 5 B 9 3 q 8 C p t u I 5 1 r K 2 j p B 1 3 9 O o k 2 b 6 - z T w 0 r m D v 1 t F x 1 t F 5 s 5 g E s i 6 2 B v N w o o F 5 k m G - y v o S t n s y B v j g v D g g N l h H w l m 8 C t g o C i 0 m f l 8 y k C j s 6 L i t 2 _ B w g q l L i 8 h 0 C w t H 8 p m 0 O 7 z 8 Y _ v 9 8 E g w 0 2 C k s 3 s H j 6 m C 2 t r t S n 2 2 D z - h h G 3 y E - 6 w _ J - 3 y h D _ t k 9 I y 9 O 6 4 u w D h j 6 u F 4 o r y R u o 1 - E g - g H q 2 s 1 B v B 1 p z n K s r 8 n K v 5 8 D x j z 8 D u 3 y P j s u C w 9 t q I k 0 m U z _ 0 7 R 8 n 4 R r 5 g g E l 2 t P q 5 g 2 J l i - z B u m s n G h 7 z N 9 m h 7 G - 8 7 Y 2 0 x u M r o 1 G r 5 h M n n 3 n B m 8 9 g C v s j Y w t E 6 q 5 G 9 5 1 g D 0 l o 3 K m 8 _ B 5 0 y T r 7 v 3 W _ 5 l - B 6 v u _ D s y k C s u 0 H 6 w h S _ q 0 m C 9 r 5 O 7 p g E z o 2 4 L u 4 u P x s u 6 E 9 2 s E t s q k E _ m 9 j G g Y 9 z 0 h B s o _ K h p 9 6 B u k x b h 4 q f o 1 2 0 B u s x H m _ w W 8 r s D 8 p 3 e 8 n v F 9 8 n z B u q 1 g C z u h N g j l u D p z j I r 2 k 1 L z x t Y 7 s p M k w m 3 E l g x Z z 8 _ L z 7 w r B - - p O 2 j m H 5 p 1 1 D t g _ b 1 r 4 r C t 1 2 y H 8 h k o C t o x O s s 8 9 B m 5 w G p 1 n v E m j 5 _ E 1 q k T x n 9 h P p x n o B x y 6 t H 3 j B 0 0 0 y B 4 g 7 _ R q - x C u j o D 5 0 2 0 C z k K g g s u C p 7 6 9 E u k m 5 D s h r 5 E h i _ D 1 5 P 4 8 j - B l l g 8 C l 9 4 E r y 8 1 D x p y g D g 3 H w 0 5 g F - r U 4 l - a y k 4 H 1 u m e - _ 7 I - y 3 H l x C 4 5 E o h G 0 0 w w B m 3 1 S n p l X - I 3 q q g E k u 7 5 D z 8 u 8 D m v l r B q v o S v j m n b S 2 6 4 7 K - k - m F o 3 w J n l q E t n z h B p p i - B w - 4 9 D w 8 x D w - - 7 B w 6 k v D j x h P v j i l E l g o 3 Y j u L 7 u g E 5 h u m Q p m w n B 3 x z h B g t t C 3 l 6 w C 5 8 h M 7 y 6 R l u - r E o t g 8 D p t p 3 E u q p l B k t v 8 C 1 - f n u o a 9 0 y 2 H 6 v z C h l o 9 B 3 j k q L 4 m v v H j 4 4 U _ 0 t 6 B m w j 8 H 4 m i 3 C q h v z B 3 6 2 c 3 q - v E i l y 2 G - g o h C 0 7 x s O 1 0 7 F 3 z i j D l m 1 8 E 9 1 u r F j s s w E i n p E v r p t D 0 B x l w n B p 6 6 u C z w q v I 3 5 k a 9 o g B 1 m r G 1 1 9 x E x r y O u v i a v 5 6 i C u y q - C i o j W 2 q 3 3 B w 3 h t B 8 _ i C m r m 7 B 2 g 0 c y o 7 G p j 1 u D s r 3 o G k o 5 L q 5 i n D 0 l 5 m F 5 j o M m p p i I 4 i 3 H t 5 9 q B r 9 t 6 B 5 v q - D - _ v C k w m z C 8 k 0 H h o 1 4 H 4 9 3 D u u 7 F q q _ i N _ 8 8 I i 8 _ T 1 5 8 W 5 g q L 1 r p n C r 2 j O t w _ B u u g m R t 5 0 N m r s 6 L r x w J v u k r D 8 v 1 5 D _ 7 8 a n 6 w 5 L 6 4 n M o 4 h O m o 3 w E i 1 r j D 6 w g X q t 4 g C q _ 4 B _ 9 - I 4 5 g N m y 8 q F 5 - s L r 3 2 i I i g 3 B 6 u 0 5 Y w 1 n o B r u 2 B q _ k t B q k l a g j l 7 D 2 u 1 H g w 1 3 Q o l o d 4 o q 2 D 1 5 n O h j O t o 5 _ E i 2 2 r J n u z - B 6 6 L 9 h s v D 6 - n C p 7 Z g w m u G i 3 r w B _ i j c n i r 2 E 8 q i v B 1 w g 6 C n 1 i S 6 3 3 s C 5 9 h x D w u p s B s o u B x h 7 s I 5 l 4 I n 5 0 m D 4 9 x G j l R t 4 l W 9 t 2 z D h x 4 m C 7 z g 2 B 5 5 1 2 D q 1 6 g B h - 2 5 B p n r r B h m o m C _ l t h B o 3 u 1 C m t i l B 3 r k 2 E k i 8 0 F h z q H 1 1 3 L 2 s x s Q m h h e 9 Q r h O 9 g v T n i n y F 0 k j Z k - m v C v 7 i S - i i _ B z s 6 9 G x 5 Q - 5 - v B 5 v z C 3 1 l 8 B 0 2 y 7 B x v 0 W v 8 8 i D s x i 3 B g p 4 B 4 h i 9 F q l o l D m t s 6 Q k w Y 1 w n 1 F 8 5 k X y h o v B _ 9 t x D y 3 z F x m n 7 O 6 9 2 X _ _ 1 9 E t 1 0 L 3 l i R u 5 j u E u u 0 x B q 2 z j J n y 0 I 2 p r y L v 3 g l F 6 - p q C 0 h _ 3 P 9 9 q H 8 x - Y r 9 j - B r 0 q n C 2 n 0 8 B y s h Q 0 l 6 i P i w 9 m B k 1 m y C i j k q C i h f i w z Z t _ n m F w 8 3 Z 6 2 m u L 6 7 - u B i g n a v u z 5 E z x r k D s z o i B z t 4 s I w s h D x g 2 B g z q c z 9 8 i H l 9 v L i - p 5 B q 3 t B i h p 3 X 9 k t B s 4 l V h r y s C i 9 w q D i p 7 s E g i 4 l D 8 p D - 4 8 o B k 7 u 0 D w 6 _ B r - 0 o F m n i x B j h g Y 3 o I u 8 i T - s j J 6 8 O s i 5 n B t p h g D h y y F m - q d n 0 _ h D j 4 q q B 3 4 j p E o v o l C 1 h x y F _ 6 n n B k - q F 4 o h _ L 2 q I k z v k E 7 i 1 0 B 0 l s D l o p h K 8 v 6 T 9 4 s _ E k r _ y C _ y 1 C l z z x D m 0 y g E 7 x t D 4 j n b k 7 q 6 F 8 l Y k k 7 0 I l q 3 j G u k p S r _ - s D r n w _ C 0 u 9 B k p 8 5 H h 8 5 h B q s _ _ C h 2 y T 3 j 1 1 C - q d m l 6 q B 9 o c r g u T n h l 1 G 0 1 2 o D 9 j - 1 C 4 n 0 5 C z 9 0 S s 6 1 g B s v - E v i o u C m r l 4 B p j 2 x B k m 7 y D 0 5 5 m J 8 6 o r D p x 6 8 B l t - U z r y 3 F q w 6 E x y l 6 B h j h o E v B n 7 j 1 B 3 _ t d s m o B w u v o C h w 9 n B p q x i E k m r o D q t 1 o D 6 _ 0 v H - 8 r t D 2 j l I _ k p 6 G 2 x z p D 5 G t y g 3 D u j t 0 E l 3 i S y q u z G 6 j s G 6 s h 2 H u D p 5 v m E 0 r 6 k D 4 4 g K y 5 Q u t m w H r r k 4 E r n s i C - t z 4 C r 9 n z G z h h z B 2 9 u 0 F l g g z F 1 9 s J l r - 1 G x 1 - s B _ m p H - w n c x x - w C 6 - y 9 C g 4 p r B s u g r E h 5 3 C 0 y n - J k 0 9 k F o 8 6 6 B 3 l l v C x 4 v q B h j n i B n n p c 9 m i 5 D h 4 v 6 B 6 i i C 9 v y s H 2 w 4 F 1 q j r B s 1 y s F t q g t D k h D 4 _ 4 C m 4 7 m I w s 8 C v s 6 h C p g n 5 B _ 4 1 W w k _ t B p 3 6 j F i x g l C 7 5 y n D - k e t 6 1 w J 1 z 4 B h v q b _ z 8 o B x o z Q o g x m B w t 5 1 M x k y Q 9 t k o B v K h x l K 2 v 6 l B p i 6 R i 9 3 e v _ k 8 B s g 1 J 2 t J n z j p C j l - t D z m i k G t m q m B u l g m O 8 n 7 d 8 r w x F n _ W i - - i C - u - J 8 p k k B n y t 4 F q u I t r s 8 J t 2 p x B 3 v z v D k g 9 p D _ h x 6 B s 1 g O y 2 _ h I q m u E y r u _ D x h 0 h B u n a v j - p C u m k i D 2 7 o z B u x i C p 3 j B l g p 7 B z 8 v C s m 7 i D s q y b 9 o 1 C h 1 l y M - t o x O l w x L z n - c z n o 2 E 7 3 8 _ B h v x B y l k 2 C 3 2 - N 0 9 k q K 0 I p 4 y 3 F 9 h n i B z v z J y k 5 n D v 1 r 2 E n 1 4 E s q _ a i z C j o t w M w 6 z _ D 9 v 0 v B k m y b g _ x W v 7 t v E 2 9 m H h p p u E o j v - B x 2 0 u E 2 x x 2 B h l 3 u G 9 t 1 p B 0 s s u C s o Q r 4 h x C 0 k o J z 5 4 i G x l n 5 B y v l o B p j 7 2 C v o i P i x m F l r - F v y 6 s E 4 0 v g C g 3 s W h 3 3 s D 8 _ j 7 C x 3 3 j Q m M o C y - 4 p S 5 z 1 P s k g x K m l m B 2 x 7 m I k 7 E t t 4 5 B 3 i l - E t w 6 X g m 8 k B l p r 3 D 8 z j H j 5 x 5 J p n v 6 D g 2 u i B x u a 9 u r w D r l k y B s u r m I 9 g 1 D x s l 6 D y 9 i t C p w p n E q 2 1 p E R 9 _ s s S o q U x p - L h z h L 4 u j z E p p B n g p O y 8 m 5 G u - u f k k 1 q E z _ p - D o 3 s 1 B k j 2 F j y _ d m r 4 2 B r 9 w U k h p B v 4 t z B q o k B v p z 3 C q 8 3 8 D j k y 2 E 7 k 5 g E h h X 2 6 5 r K 7 l i N _ 1 k B 5 0 s h G t 5 2 l B p n z t K q - m E y v V 1 l _ t C h 0 w t E 8 x _ t B j 1 i 5 I n j - J 7 G n z 0 v D j g z 8 B s i 8 B r 3 t 8 R s 6 r R 3 1 i K j k 7 4 C u n 1 i E 4 p D s - 8 e 7 n h l F q h - H r j r 9 M 9 o 8 F - 6 4 4 B h g p Q w t p n F t 1 3 q D 1 p z j C 6 o j P 9 _ - y F 1 o 0 6 C i 7 8 L r 3 7 7 D - o 4 g E q - p k B w 4 u l D 0 9 g n E p y E g l l 2 D w r 7 r D r E i i 0 j R j j k D 5 0 4 1 M 2 6 - F 7 h 9 9 C v z j g E 9 i - F v u 9 o G i 7 2 Q v i w r H t u u 0 B i h y K 1 6 k D 1 o q K k u z M g r 3 m C y u l 7 J 5 h 5 p B m y l R q 2 5 6 D 8 q z a i 2 n y G h n h E 0 k m L h x w 5 N g w a 4 n n w C w l 0 S w u 9 w L y o p I 1 3 3 t B u 6 j q C t 3 k v B r j z M z 2 - 4 B i g n v C 7 h 2 H y - g 8 C _ t w E s t 0 J k 4 t K g o 6 g B p l 9 i B 0 r j v E 8 1 _ 3 B s y h D 7 m - t C p h v x B 4 1 t x B - 5 k j C _ h i b 9 m 7 V _ w s p B - _ 8 s C 5 - o K 0 g l S p p g f y u 7 k C o m v 2 E j 1 p 7 C _ u t F t 1 k B 8 _ 2 w Z u j 4 c - - r a 4 q z j C 0 n 3 s E g k r 1 C 6 3 o a 0 4 l I x 4 h 3 E 2 g p L 5 p 5 e s 3 k t D x o 2 s C - _ l Q s _ n i G r o k B k r 9 j E t l 4 M 7 x f o 4 7 i B 7 x s 1 C 7 t - 8 C m o q y F r j k 4 B x 6 q o B z h 9 h C 9 q J v 5 x o O _ l i o B 6 8 h - H j o H l y m R y v v G k 9 l F l w j b x 4 s 1 E v i i T p s n J 8 m p p C 3 8 _ v D 3 6 v J q 5 h V i k s _ K k j N 0 v 4 i C m 6 j v D l 1 _ F 2 j 6 4 N 2 - 0 z B g 2 i 1 K w 0 v s B s s v 5 E v h 2 Z 5 m x D 1 h s v B i o 9 x C w 3 j J 8 _ 6 g C t 6 k C 9 6 1 w B o p i n B 6 4 r 0 I l 6 p U 2 q 4 w B n m 5 S u r u H 7 g 7 j B 1 8 i v C j 3 w 9 E k 1 l 9 C u u r J g m F 6 9 p n N v _ 6 9 B 9 p t p G h - 7 E s 2 3 9 C 1 k 8 s C 8 1 h 2 K k q w B l p 6 3 J j 0 Q r i 9 i B z 5 l u E 9 p g 7 G h 6 s K q 2 - 9 B x s v 5 D _ 8 w z D y q _ r D p 9 k s G q h 5 j C 0 g _ g F j i 4 I 7 4 m u G j 6 y k K u z 4 C v 4 z l C _ t u 3 C p h 2 j D j x q i B x 0 z l C z 6 0 E 0 2 s x D 5 4 0 4 D o t a v w 1 N 9 5 l 1 B h n 3 H 2 6 v g E v 6 - w B 4 w n o D m 4 g U n o w E 6 6 J 5 _ o p G v w i r D i u 0 m B y 6 p E - 8 z 1 L j n 3 B u 6 x v E r 8 - w B i i 5 8 C l 3 2 N u j 3 D p 8 8 l B 1 t 3 Y 6 q l J 5 m s B 8 - q c y 0 0 - E 0 m x G 0 n 4 _ J p r k D 7 6 F 4 g G q 6 t S g - l n W 2 1 i W u y 9 B s 8 g s I s k u S s i t F 2 8 _ m G i l 6 W y v v s C h k z d 9 i x P 7 g u d q 7 k u B l 0 0 h I x 7 K p 3 3 j M v 8 C - 4 D l 0 w 7 H _ q n 0 K y 5 w M j p 7 p B - h w J n 2 g 5 B 1 4 z k B m m m W w i 6 J - 8 z 3 D _ 8 4 5 H u z h B i t k L 8 r p B x x - v D 2 8 3 O - 2 4 k B 1 4 i L s 8 7 q C 8 u v E h l n H _ g j b j z v C y o s 4 G n o y 0 F h j 1 q B 6 k 3 t D 2 p D z p 7 9 I i w l n B x 9 8 C v n h 9 C 8 t E i 2 C r x o 1 D s 4 q x E l s o u B u j j 2 B g 5 - C 6 r x s E o r n u F 7 8 1 j B x o l Q 2 w m G z h y q I 7 y p H y v 5 x H 1 8 y L h x 0 x J t 3 N v p k m 5 B 4 n z g B g 7 a k r o 3 F q z _ i B k 8 _ x C 4 m 0 b 6 2 H u - n h D 0 - z o C p 9 i a 4 j m w K h r R l t 9 E 5 s h 6 F t z h 8 B u y 7 H g 1 4 3 E - u u _ D 4 _ g z B z 6 j 9 G 0 9 K 8 y h 5 B 7 m 8 P 7 p 2 M y q x v C j 1 4 q L z - j E y 5 M _ l z P q l p h G z 6 1 3 C r r i l E g s 2 u E p g h J s h 3 u C - z y U l 8 w r E v 4 g K v - B 2 k s F v z t i D i 7 a p k t 5 B 1 h v J w w 0 1 G 3 _ q 5 C k w 2 w D s p 7 j C t 6 o L 2 y 4 r B w q s k E u 0 C x g x Y v i z S l o - v G 5 1 5 I 4 - y s B 1 - w v F t 9 m H j w g 6 G 7 1 4 m E 1 h j B s p m _ M t x J 3 7 o s C 6 y l C z z - q F x 4 t z B o - n u T p 2 u G z 5 9 9 B w 1 j r D - w n Q 5 0 v g D 0 i 6 h B g v i K _ 9 h - N n o 7 - H 3 v 5 H 7 5 l b t k z p D 5 6 x t C x 9 _ j C h 4 7 m C 2 4 7 z C p 5 t z D 4 1 i B x s s n D r 3 j B 9 n 0 H - r v Q m 9 7 f 4 1 i B l j j x H k v u e x 2 x k B g o 8 2 J h 2 w V 9 z 1 v B z i g D t n k 3 G z l 5 p B p k l E u _ 8 w D 8 k 6 D 8 8 m C 1 o 3 e 7 g v z G n x x F h 6 7 a j 1 8 k B w 2 2 n I t n 5 9 C 9 4 l t D 6 l h B 6 8 h 9 N - h s C l k w k B _ _ 3 0 C t k 7 W 6 r C 2 r z G 3 6 i v X 1 j p s C 1 k 8 D o o y 0 C 0 _ 1 L s o y 1 B t m 4 y B k q t 8 B u m s l D s y 3 M i o D r 3 8 I 5 z n l D - 0 w j E z y s p F g _ k k B u _ 0 V i x x 7 B q q - u B g x n I 3 y p h B o 5 2 4 F v 2 - v D i p g M l 8 s l F w 1 4 T _ i 0 g B z g g 3 C s 4 2 K w n y o D 8 t 2 3 F 5 j 5 F k 9 m i F q u s N p g m g D i _ 7 _ C u n J k x j K 4 8 6 S g r 0 E n z 6 N y t 9 r B _ j q u D 6 7 u I h i 8 6 H _ m 4 0 C t m 2 p F o 4 0 1 D q - 8 G p 3 6 7 H l q l d i 1 G l 2 r k I t x 4 F 4 5 4 g B q z x x G 8 n H w 8 9 u B k 9 u 7 B 3 3 0 - F 0 7 1 H x n v 0 G 3 j t T 6 _ p D l 0 q j H p t j y C i g u w B v n w s B _ 4 1 k B m q D 9 h 0 s K y 1 u 2 H 7 q 5 J j 5 j j B 3 9 h n B h r 9 2 D h g i C x 9 2 l F r v t S 5 x y p B y - _ t F 3 5 y B 6 8 9 o B o q r j G s v v W 6 6 4 H g x t D z s n q B 6 y r 1 E r 1 D g p E 1 - c k n 6 q I q 2 g V l i n r Q _ 0 C t 5 v s D - 5 h m C 2 k 0 5 H i 8 9 a 2 _ 0 2 D p - v 9 B x 1 m s J s _ 3 E y n j x B v m 9 i F t 2 N o k 7 g L i 6 h Q n 5 k 2 B 4 h 6 6 D 5 y 9 F o w n 2 H p u q 6 B t 6 l c _ 9 q k E 3 g l 9 C r 6 6 q M y v l B 8 k j o B t w 3 k C - 5 j z B h 9 z 4 B t 6 8 g F _ z 4 D t x 9 B q p t x c j 7 R 4 v m Z t t l 2 G 5 g n G z u - Q u k 9 m D 6 q r z C w k _ y D u C - 2 6 8 H i l _ L 2 7 s l C 9 8 v o E g 9 m 4 C 9 6 _ H w 2 m I i 3 4 s B r 7 I m _ v p N u m v p B o _ - h G g 3 i C h k 7 g F 9 6 o t B _ m l R 7 4 m l E p 6 v E y g p I 6 z p J h 7 _ B t x j X r 2 1 w F 5 8 8 j D j q y j D 3 m s n B x j 0 6 D 2 l t V t i x 6 B o 7 r y D 7 6 x F o q u C o u p 1 B p 5 2 Q 1 4 o s D 4 v V 2 l q - W u j w B 7 9 u M 3 y m w D s u r m B 9 9 6 W u t y 6 F z r I x 9 u L 4 v s 7 B 4 3 2 2 H m 4 2 m B r s 0 w E _ 0 n H s w 3 v E r 6 q Y s q _ d 0 l p p I q 7 B s j 0 2 U _ n x z B i m x k L k o z D 9 u u z C 7 h 9 s E 8 r p j B 1 4 p t C 8 m z 6 C s 9 o y H w g n k B x 0 u 2 J j n i L w p 6 4 B s _ m - J 3 n k 7 C 4 5 9 S n - r m C p q I t k o 1 F z r w d 1 r 9 D k 4 u E 1 y 8 a y k 1 C m n s o F 2 y 2 l T 0 k w K w 3 5 P p - n E l 7 k o C y 2 T 3 x g j B 1 s x 1 N 7 t 6 g B 7 0 2 3 B x 6 r n E _ z t q C y r 0 v C w 8 k P r r 1 _ C 2 l 4 0 C 6 l D 8 m 5 k B g t l g H g j w Z t k r 6 G 7 3 u y B 2 0 o B - i u D _ 3 - 4 P j p q 2 I x 2 5 x B k _ 3 l E u n s S 0 n u W r 5 c k h h s D l g x - F o l a k 8 g C _ y 1 q G p k s L i 9 9 r J i 0 x C m t g y M 1 x g b 1 0 k L _ o h k E 5 2 l b m 8 p z C w - u I 6 s x k G q y p q B _ 9 l m C o k p 5 B z k 9 8 C o r 0 u D k 2 2 5 C k 1 9 r B m 6 2 Y u v 7 7 B _ u 2 C 6 o 3 5 F 5 j Z o h z 9 C k q i 2 D v n r n F t z y h B 8 8 _ D y o D o j 6 q D 3 2 0 x F p t 2 K r z U u 3 o l B - _ h r H w 0 N w t 8 m F 9 i 0 N 1 0 1 0 F u n 8 e j w u h G 8 2 6 l B z z l y C h 2 9 l D t - r K 6 w j _ D j o 1 t D 3 o d - y n n E 4 0 p i D 5 n u z B 3 6 z 2 D 5 l r i B y l 4 y D i x _ O y 3 3 p H 6 7 B 5 r s V w i r 2 H g g 3 _ B g 8 h B k _ i B 3 r s v C _ 1 p - C t 6 l R i 9 i E h g _ 5 C u 1 z T 2 u n 6 B x 3 x p C m w 2 p C o i v c g z q 5 E l h g B l 1 l g B q o r a u g i 0 D 3 9 a l z l 6 Q w n m I 8 v z w B z i _ i C u u k b z - _ y B z - h Y 5 x Q 0 h 4 2 I - - 7 D r y t 5 B 8 8 m K 4 5 9 p O 4 5 g V 6 3 6 X 2 2 2 O i 8 q Y i m q k S k 6 9 t B y r 2 1 G s k y D w 1 W g w 5 6 B _ i y E g _ 8 F 2 p h 4 C i i 9 r F w j h r D 9 y 0 m C _ s w x M p g f h k B l i i 6 M 7 _ 0 8 C 9 m m q G x i o v D 5 k E u _ 5 m I q 8 n 7 D o g j H k q r B x w s 1 F z k 7 n E 5 - m v D t z 9 h H 7 D - n F 9 4 n n B k t n 0 C 6 p t N - m z 3 D 1 0 y 3 E 9 8 q g B m _ 3 i G q 3 x u E 8 1 7 g C 9 g v v B 1 v s 2 B o 7 - l B l 6 3 _ B n w 1 5 D z l 9 t C n p x G s m q m B 9 z t m F g y 3 5 D x 4 h m C o l 2 q B n 4 w 8 B n u m z B x 7 s 7 D u - u o D p 5 b 6 l 4 6 E - n i m B w h 1 t F q 9 9 p B 1 5 0 t I n - n M i k h t B k 4 4 2 D w q 5 e 7 n x k D m 9 _ y D 0 q z d _ r 3 1 B w 4 s C 9 - 9 0 G 1 t l O 4 l k q B x i 0 r M z w J g h y z I 5 z 9 R m y _ E m h s G 4 _ 8 g C _ 8 r 1 B 6 w n p H z k z B m - 2 g K 3 x 9 w B n 1 u o F w y o M q i b 2 h u 3 G s u i 3 D 8 5 s j C 5 j m u C 4 p 0 m D 3 1 n N g _ o w C 5 k 3 S 2 u 7 L o x 3 o K 3 j 0 n B v _ w j G g q G v m 1 q E h 9 j k B 2 9 r 9 I w w y F v 0 n 8 C o x v l E 5 p j f 8 - n n G v u 5 k L 5 z q _ K 4 7 B 5 w i 7 O t r 7 W q 2 7 p E q 6 q i F u g 4 l I x s t 5 B j j j V _ g _ n B 6 x i S o w n 5 B j t 1 B t u - p B l x 3 m E x n h q I k 6 7 C t p 5 C 2 s u q K 3 O 1 u l g C 2 v 6 D w m p m H r p k k B 4 o S 8 q 8 z F 5 z m d 5 _ y B 5 8 l l D n 1 9 4 B x O y y 1 l P g - C 9 n _ 2 D t m 1 j D 2 i i P 7 0 w 5 G j 6 9 Z s - l N 9 9 h 6 B 2 2 5 h C 0 u V 1 6 r P x l 0 s J g 7 - k D g 0 p c 4 i - q B j _ 7 S _ - q H z 6 k j E 0 w 0 3 C 9 z 9 l E x _ - r C l g w s B 4 8 h s F y 0 5 d 0 9 2 D w w - y F y q 7 _ B 4 0 m q E h - x k C n 1 g m M 7 d 4 5 p F r t 6 x C l j s s G 1 j B o z 4 _ M 2 m I z o 9 u J _ 4 u O l l y q G i l 9 9 G _ 0 0 L 9 q o 1 E k q w q C h 2 o F r 6 k r J p 9 h J k 1 t w E x q g 3 B p 9 k l D m u w m B q 5 x Y 3 8 l _ K 9 q l 4 B h o x u D t y x 1 H l 5 - D x n n 9 J n - d 0 - 4 i B g v n 1 J 7 k v n R w 1 l B 8 u q 2 H u k 5 i B t 9 v P u 3 9 l H n y l q B 7 j Z m w 0 2 T 0 z I r l 7 Q m 3 h - D _ k 6 C j - w I j _ 5 k L 2 9 o E i x p 4 C q h z q E v x j n H t j w - B s j v k B _ x o y L g v 8 9 B n 9 x 0 B r v 0 C _ r u y E q 0 u - E y g q q K 1 - j F r 5 g 2 J j s t o B u m n h H 9 _ n F h k m H u 9 o t L l s r 8 H 2 y _ c g j 6 C 9 h j h M n 3 x d g q 3 6 B n z w j C w 3 1 k C 6 x 7 - E w r - k B 0 7 g n F k o s N o 7 z 5 H 4 m v v M r 5 l g D l l n o B 1 v w l B 8 q 0 M 2 1 x M n o 7 U g r i P p p s q C 0 3 s 1 C t q 7 m B 5 7 h E k m u o P q i m M 4 t 8 2 B m 6 n j E v 2 7 G 2 o S m j 0 y D y 6 - K 6 4 9 G w _ w m C 2 x - x B x r 9 h L n o y v D i g q 5 B t p 4 7 C u 0 o H p k s q C & l t ; / r i n g & g t ; & l t ; / r p o l y g o n s & g t ; & l t ; / r l i s t & g t ; & l t ; b b o x & g t ; M U L T I P O I N T   ( ( 9 . 1 7 6 8 6 7   4 5 . 9 6 1 0 9 9 1 ) ,   ( 1 7 . 5 0 3 1 3 3 3   4 9 . 4 2 4 9 0 2 4 ) ) & l t ; / b b o x & g t ; & l t ; / r e n t r y v a l u e & g t ; & l t ; / r e n t r y & g t ; & l t ; r e n t r y & g t ; & l t ; r e n t r y k e y & g t ; & l t ; l a t & g t ; 5 0 . 6 4 1 1 7 4 3 1 6 4 0 6 2 & l t ; / l a t & g t ; & l t ; l o n & g t ; 4 . 6 6 0 5 8 5 8 8 0 2 7 9 5 4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7 0 0 9 7 6 9 5 4 9 5 2 8 5 6 3 7 2 4 & l t ; / i d & g t ; & l t ; r i n g & g t ; 0 4 j x l q m 6 5 B _ l 4 n C m h 7 N k s 5 E w r l T _ 3 o J 9 j 4 S 5 l 5 r C s x 5 I & l t ; / r i n g & g t ; & l t ; / r p o l y g o n s & g t ; & l t ; r p o l y g o n s & g t ; & l t ; i d & g t ; 7 0 0 9 7 6 9 6 1 8 2 4 8 0 4 0 4 5 4 & l t ; / i d & g t ; & l t ; r i n g & g t ; i o g o w j 8 4 5 B i w 4 w C 4 z k T j - j T 5 h s G 1 z f p 3 0 I l m t L 5 l h D j o 4 V _ w 3 W 0 v y a u 4 z O x g _ i B 9 J m J i g h _ B 7 1 v J 9 3 w P 7 3 w O K s P 8 u g M 8 s N u 2 4 H 4 q w I g u G g 3 _ i C 3 s h n B - 8 n P x m n Y & l t ; / r i n g & g t ; & l t ; / r p o l y g o n s & g t ; & l t ; r p o l y g o n s & g t ; & l t ; i d & g t ; 7 0 1 2 9 4 2 8 4 3 1 6 5 5 4 0 3 5 7 & l t ; / i d & g t ; & l t ; r i n g & g t ; u y g _ 6 0 _ _ 2 B z 4 9 y C 1 1 j F n x 7 m C u 6 z W j v r 1 F 4 u 9 b v n s 4 C s 7 v 9 E j m z I s 6 n - G s o 3 Y g x t b w 2 8 B 4 x r 9 C 6 z o 2 C C 7 l g 6 H 3 _ k X j v h p B s 7 x f v t u r C 5 _ p 1 F n x k z C 9 - i M - z _ h C 3 p 8 H h 3 9 2 C p _ 7 a g _ h k D s m 1 E 4 3 l K i 3 6 e g 9 3 k D s x j _ B u w k D 5 r 9 s D 3 q k i F 8 x l 3 B x t 9 5 C y 0 w Z v 9 h 3 B h j E 6 8 g a w n 5 l B 6 r k 7 B - m 2 L - 7 v U _ n f 3 X 5 n Q w 0 n c 4 7 8 B i h r 9 B t u 5 0 D g 2 r r B k 4 o 2 C t t u _ C 4 r i k B m 7 B v - 9 f y 0 m - C t h - K u _ w P o 6 - K z u 4 j V i 3 r k O 4 j u O u s b x t 0 2 C y l 1 t C i s l l C - m z g B 3 7 S 8 u n 8 C w r o N 3 p 9 f i u m I q l z g G n g - i D k q 9 W 9 v r Y q u 5 j J - 8 i P w R 4 3 m C m s m n D _ p o z B z 8 q J s 0 u w C s v l M 7 u 3 C t 4 h m B 5 p 0 K 0 2 9 2 D g m 1 5 D k m w l O j s n t B 8 v 3 B t n t r C 0 t g n C m h _ H z t q 2 B z j k 9 J i r w w N 3 x n J 3 7 g l B q t 8 B r p l m B 9 2 n i F l u h B g 4 k 4 G u z 8 g B l _ v z D - h j D g 2 r I 5 k u s D 6 q i L u s g - H 9 i o u N g 2 k m C - i _ y G 4 m 4 z C 5 3 p F g p x 0 B q j k y E k 2 u G n 2 z _ F l y z F - h p k B q 6 1 l D o j l X y u w h D p 4 5 3 C 5 r y 2 B q q z T p i b 5 q t r B 9 3 g S 9 q _ u B 7 j j k B 7 8 2 P k h w C 0 s 7 s I r g _ C r m 4 j B 5 t q B g g h N 2 r 3 G - o 0 W w i p s C o 9 6 9 D r 6 0 S i u t p B 7 r v 8 I z p E z y F F 3 x w j L 1 m - _ C z 8 r z B g h 9 K 3 r 7 z B 8 v 8 k C j x p - C u _ p H 4 0 m u B 8 6 _ 7 E y 9 5 F 0 4 t 6 B o 1 q j C 0 p C r 5 C s w z T n x t j B m 8 k Q 9 l o L l g g b k k 8 Y y g - Z _ 5 0 C 0 v 4 p E 5 j s 7 C y 5 y H p 5 f p w o 8 D 5 - i u D v 6 1 I o r o Q 4 r s J 5 7 p G - x u H 0 - k 3 N 3 3 0 g B 9 n z - C u t l P u x x I u 5 h j F 4 3 h N s p g J m 3 i I 5 _ _ D u z x y D _ 6 q S p m 8 1 B h 2 5 l C r 7 y f q t g E 7 x 1 1 B y 0 4 4 B 7 O l _ o X x z 6 1 B s x I 6 m D p 3 o y B 9 g _ w C 5 v 7 r B x u 0 6 D 1 x K y - p r B n p t v B x x z k H j s r h O g q 6 M y m 9 p B 7 y o g E t 1 u i C z 4 2 J _ y z L v - - 6 B i n i 1 F r 0 2 B t 3 y v H g _ 0 F t n x v P x u B 6 m j B 8 5 1 J 8 r u Y k 8 j s E g s x x B y j h W i 1 i z B w x l a 5 s 4 4 C 4 u - B w m m L 4 1 9 l C y 7 0 X g t r D h n n 1 C 0 w s I 4 o v 2 K r k k M q 2 n 2 E w 3 o X o 1 7 O x 7 6 s C x 5 8 q E l 9 x 0 B m l h l B k x 5 c n k u n C 6 q g 2 D 0 7 n Y l 0 3 D 4 6 K z t 7 v B n 9 r m D o 1 S 9 m r o C y t 0 w D j 8 q L 7 o i r C h x - 1 H 5 1 3 C k o 0 o C n s r u B w m v o B q l l F _ 8 z w G o 6 r S o 6 q E v k o q E j u 9 4 B 5 o 4 F 3 o u 8 B j 9 - z B n - 5 s B l u h B k x o r B _ 1 3 v B o o w F 7 K o v 6 L 3 3 6 z B 1 9 j k B 0 r q o B u 0 y K s o 7 N u 3 6 u C 6 y n S h m _ J 7 n _ f z g k k B x 4 1 d l p x l C m l q 9 B v h 5 v C u i r g D q v r G 3 g 3 l F x 6 t - B 4 5 v B w x 3 5 F z _ m j D 9 4 n s C j p B p m 2 h C 3 9 _ p D 9 l m _ B i _ i S g o 4 C - 3 g h B _ n r p C q - w P _ t i B 7 0 y S s - m 3 I r v y E 3 n s E x z 6 z C o _ 2 8 E 1 y k C 0 8 4 t I p 8 i T w o x i B 6 p 3 T y p _ t D s o p D 4 9 8 b k 1 1 r B 6 j 1 6 W 1 p E 7 x d o l 0 Z p - 7 g C r m t _ G j m t x C 4 s u O s g p b 3 3 _ Y _ r 1 3 Q 0 g y l B g 5 _ s D x 6 _ r C 4 J 4 l z W 3 t n 3 C r j 0 7 D h - Q 5 i v b - 8 z 2 R 6 6 8 a h j h w C j _ U i 4 8 q E m 7 8 x B - - t 2 F p r 6 F 1 6 p U r - 6 s F t v n O - n 6 M i w g t C t 6 x Q 0 4 - j D m X 2 7 4 z D 8 9 h w B g 2 o F 3 q 5 v B p p w r B _ o 7 t C l - h 1 B u z k X w z u j K r 0 l B z 7 1 Q k y o W 5 7 o 2 B g r 8 1 G 9 n I y o K r t v g B - h 4 K q U 1 p h l B o o B w 1 9 V m 3 8 v B o y o a x i p 3 B h p r q B v l o B m 3 q 5 L u 4 p o C t m 8 r D _ 7 6 o C 1 8 U p u m x C 6 5 g l D 6 h 6 a j 1 1 V u l n l B _ j 9 m B 1 x q 1 F _ 5 j G p z q y C k 3 p J r 8 5 t F q 0 x R n p 7 D l l q 1 C x k 5 r C r t y H l o _ H v l p Y r 6 8 D s p o - L r K n z _ _ F 1 h q r B w n 0 U 7 j q f s 3 l O q y m I z g i 5 B 7 _ h i B 9 4 m R q o m I l z _ Y u - l 3 H 5 u p 5 G k i 8 D u n z o F k 8 - f w i 9 X j 2 5 l B w i z S n v z _ I m p o 3 G 9 _ s z C 6 - s q C s 2 p B o s 3 z F x v 2 K 8 z _ o J q _ p j F 9 0 2 j B q u Y 9 1 7 Y u 0 8 - C 8 h 7 m B - m 4 I u t r 8 C t k 6 q B 4 q 6 g C 3 2 k C 9 s t C m o v Z o m o x I 9 x h Q 2 k p 8 G z 8 i L y _ 2 7 E 0 z 6 n B 8 w J r m M - h 7 0 C r u j x C i q i W x 0 h r D h n q t D p w _ F j g w C 7 k k m B v m l R 0 w x w B 0 r m F 2 8 r x B h - 3 b i l l B j o g K r 7 u C t 8 B v - 8 T - 8 i C g p 4 C i l v I n k h D 4 s 2 i B 1 m j 8 C 8 p 4 p C m y x B 9 n w 7 G g r 4 - B s 8 3 P j p o C 4 q 8 6 Q 4 s t m B 6 u 4 8 B t s o o D l k y h F 1 4 j - C y s j l C m s y J 4 o 3 4 B u s 0 l B o 7 y l E 3 o P 5 x v x B i 1 1 n F 3 6 q v B j q _ R 8 7 - b t h 9 i D 6 y x 8 C _ 8 7 X s x 7 S n y 8 h D m m n K v x n B 9 v V u 2 4 w B 0 p y D 5 4 h C 6 5 8 8 D 2 w l 9 F z q s D m 8 v N _ w g g I q o x Q o t m i B k m o U h 6 q o B t y c k 2 7 z I l r u 3 C r 6 0 N u q v y M i x u j B r w k 8 G o h I u i 5 X 1 k 7 a 1 j L o v 0 t M q g s Z g 0 1 P r x 5 v C k 7 h N z o s _ C 9 2 z x B p j 2 c g i p k J x 0 h C w q x - B s 3 u _ N 2 m j L - s w I 2 _ 3 - F h 4 1 l F 3 n t f - _ t B - u B 5 z D - - k g E w w z k H 8 w m r B v o u p C s j h t M v g G 2 2 G u y w N q 8 u r S i x 2 U _ 0 h z B m 1 3 m C m 2 k q H w _ 9 x C y z 4 x G n l 7 O 6 5 p W 0 v h y M j 3 m o B 8 k s B 3 s 7 D _ 8 g T 2 3 9 S - r p 8 B w h p V p o 7 l B n r p B 0 h t V 7 u 8 5 C z _ 5 b w 7 7 K - p s F 2 n 5 O m v 7 C w x t c 1 7 x _ E g 2 y D u g h 1 C h n 5 k C 3 k n Z 5 x 9 7 B u i 9 m C w w 9 l B 9 z 1 o D 0 v p R q p r C 6 w s p E r k i _ C j - a 8 u m y C k 7 4 k B z I 0 g k l B s 4 l n C j i - z B 8 w k R 5 5 w E p x y n G v 2 i N 0 h t V 2 8 _ G h s x E x 5 0 V v 5 2 O u 9 x W r t 8 y H q o 7 q P r i 3 2 B q z 8 8 E j l 9 x B 7 8 3 2 F w w n C r y p g K 7 8 r u G s 6 x 0 B 0 3 S i o 8 z K s n _ v G y h s U s 3 0 x J s x s H 9 k v i G l y h k H 0 _ 8 I 3 g B y x p u F _ w 4 n D G j 3 r 9 D h 8 n l B p r 9 g F v u k X x w k 6 S r q G i - 6 9 D 5 5 - w F p x r 5 S 4 1 7 v C i x j 2 M r 6 8 S j 8 g s D x 1 _ g D u p w I 5 t - 6 F v t u W s l 0 u F r z t s E x 1 q T h 4 2 p H u p x j M 6 m o g D y _ z h K 2 9 d o 8 9 3 D 7 9 u x B z w h v J i 6 4 u J 0 x u 3 E r j 3 r B s D h z r y B 9 2 4 H 0 s w g B h 8 F 9 8 z g C 7 1 3 p B x 3 n 4 D 3 t 2 d 2 i w m U y _ f s v 6 s G n o v 8 C l u u l H n t B v - z g M y q 5 u J z x s E - t 6 n D 4 r g j C - x s I w t l p D T z 8 q 1 T o 0 o I 2 v i g G 2 5 x y L z l k 4 B n 5 z T u 4 3 - W 7 6 6 E i 7 4 s X 4 4 m 8 D r j 9 s F y 6 u r H _ w 4 _ B j k 6 r D 7 h 9 K h j _ m J i 5 C - k 9 4 C p x m 8 B l - l V h 9 n Y n p z 8 B 0 x W t h j 9 N i z t 3 E 1 0 o I _ 9 g b 9 u z y B y _ q c j 5 j 9 H n 3 z r E g w _ g Y 3 m p e k q v t P l k 9 q K - k 6 M - k 2 Q 6 _ r z X q s p C o z 0 m C 5 p n j E v 9 9 3 C 8 g 6 6 C 6 t 2 N m o 0 x G x x 4 l K 1 9 y t B - 0 h s E k o s H n _ x w C y h 1 K 0 u 1 8 F 4 3 o y D 4 0 q a 0 w 3 y N u 2 u 8 I l o 3 s C x 3 w S 1 x 7 M p 2 o y F g 5 r 1 C g u 8 z C 3 g 4 B _ - o 6 C 1 1 9 s E - 3 C o o C t 7 w G j n B z i u w B j _ 6 2 H g i 3 S z u s z M 5 u w J j 1 2 Z o 8 2 F i z u i B q 0 g 7 B h 3 8 q B i 0 9 4 H q - y n B x l w 9 E 4 _ l B - z 8 p B g u 2 c y w 4 s C p j g u C o k 8 X 3 4 m i B p q t u F - h j O m o h K - G s l - g M m t j X 5 _ 5 5 K n l i H 2 3 s 1 B h 0 0 m D 4 - k k M 4 - k k M 6 y 4 w F w 5 n 3 B _ w u 6 C w 0 6 P v k 0 o G t k 5 B w q 5 F 4 s y o M 6 x Y 4 t s y E 7 g y 5 B i i H 9 0 o U l y t 2 B m 6 t 8 K 5 6 i k I 5 k z G v y 1 X 0 5 r y F k _ l n B z z - T r p q 2 F r 4 5 F k 9 y 9 G - n y B p u j 8 B y s 4 m Q y 1 6 g J g g x q C 1 q 5 F o r k z F x j 4 - B w 0 t i B 8 j 0 - B k o r q N 5 0 _ U x o g 6 R y o r U s n 6 J o v - c x x h 2 I 7 - L g n l z K w z 6 c - l t 8 B g - o s B 0 v l u B l 4 2 z D m m r g B v o v O i m y d - 9 5 1 B r q 9 v C u z i 9 J v w r 9 J g z 7 X 3 9 g n F p w z _ D 6 w r W x p i O m 0 - k C 0 o 4 F x n m B j u 5 m K k 9 k j B 3 p B p n z 8 F 2 j w w B j u u 9 E - k o G p q _ q C w r h m C w 2 t B o _ 9 P o r h 2 B 1 i u 8 D u 2 p K 4 u k 3 C p s i 0 G s 0 z Y u _ h f o y u n C o w i e z 8 g t B 5 z h i B o r s 9 E l v x L p 0 l 8 B 2 7 9 q C v s w 5 C q m l m C l x q - C 3 4 p N j l 7 p D y t _ v F u t x 1 C q - z u K k 8 7 v G - 0 2 p I h u 3 r B g 7 n 3 K 5 g p K k i n - X 0 x h q G 7 - v 1 F v 3 3 r I t h h z C v i k m I i r i l B u j 4 j B 4 6 u t K j u j h E p z r 6 C q 2 v r E m n u s B l _ v p N u 1 p G g - a 8 6 r y F u 6 k s F q 0 9 y B k v 3 7 E v q 6 M r t w m B 1 y 1 7 B _ g o N 5 v v W s 9 3 P 2 3 z r B 1 v h P v g i j F w m 3 C k 0 6 v F m 3 y h B g t r N - 9 8 T 3 q - o C 7 g b 1 g K 4 8 7 j B l y _ E v 4 9 W 1 y i c 4 z 0 k H o 1 4 F z y 7 V u j t p I q c q p q n K v - y 0 I h 4 1 E v 9 n 6 B z _ t P - 9 o h H 8 m m K u z 8 n D 9 k g v B w q 7 n B u q B m t 1 6 E q v I l 0 0 g D y n v 6 G u 3 B 5 _ 2 i F n l t c k z 7 X 2 u h t F q v T 3 4 s 7 O o _ H i 6 2 u K u y - r C t 2 o C 9 l l r B k y 3 P 6 8 n a t 9 7 h C v 5 q u C 4 8 1 2 S k v I w 0 o s C - i 9 B w 7 y B 5 5 z N t 0 h X 5 t t q C s 2 1 L 9 q o H w t h 0 G m u l L 4 q 7 d 3 2 1 o B 3 m 8 h D 5 q k q B r 1 5 y E 4 p 0 J g v z I x v 7 k C - h v 0 N k v 6 3 D o i 0 l F o i y 3 G 6 s 9 T 1 5 k g K 5 i p 9 C 1 t p n C n j 6 C t o 9 p G x p u g D 4 m l K m l j 0 B 4 n - B s i i p I _ n n u Y m G h 6 g F v v 8 n S 1 h k H 6 q h P k x w S v h w E 4 u 5 C z h r 7 J p 7 6 0 M o g 9 q B m m D 3 3 u h C 2 7 g 1 B w 1 X 8 v l g B 3 q z 4 B 5 8 q 4 H v 5 o B z l _ v B p g m j G - l _ X n 7 n - M z w u B o - j i N p j t k B i h 7 9 H 1 1 s J z 7 - 6 K _ i D t - 0 h H j o l e g h r C h 4 h 8 E 1 r q 3 C - q 0 2 B 8 n j i G t y 4 H w t p r H u 7 x w B 7 j q r H 8 t n D j 8 n O k q x r D 7 k _ B g h 1 M _ s _ B l o 2 S q 1 2 8 C o 2 j f 5 _ - T 1 x k 2 E w r h m C 5 9 r - C 0 o s v L i I 0 s h 0 B h 6 g 7 G i x 9 p J q q j N r q r s O m t 5 H 0 z k k E t 1 0 u D u 1 v g U h l 3 w J m q 2 9 B 2 h o 8 C 0 g r 6 G x _ t 2 R v p 1 H h q o 5 K q 6 - F q w p 4 R j 3 6 v I 5 m - 1 B m 3 j - L r l u T o i v g T p x t G 6 - F r q w u P 8 r - 5 I 8 q 4 k C u m s p B z t z s K o i v g T o y - p B s - u j C _ 3 1 u C h v p m N s n s G v 1 2 - N o z k C g 1 w s D g v m u F p - u D 7 7 8 9 P k g m s D _ j k 8 E p t 7 T 7 r 9 9 K u t 7 D 0 s n 3 P 2 m 1 9 I s 4 k G 4 g r V u i x m P u i x m P u _ 4 V t p o h C p 4 B 0 2 - x C 8 3 4 8 H i k 3 K n w w 8 O z 2 o n B x 2 l v F l v 1 G o 9 0 v B i 3 4 h I _ v q e w k 4 T 9 4 7 g B 1 9 5 s G _ 8 q R j i 7 h B 0 q k g C h 8 x T 9 w B i o u y E 2 5 1 7 E q 9 i M x j 2 3 E 8 - o X p 3 w m B 5 m x 4 B y o s r O x o t L y j u L z 9 x K o v 4 q C z s 2 Y 6 w t M 5 h k 0 C 9 6 v 6 D z 1 3 E 1 k i r B p w I 5 o K z 6 1 2 B j p 5 4 C - 7 D q 0 l r N z x j n D s g B g k q P t r 6 f o u h U 5 x s w F r 6 u i D n t s k B z 3 P u z q z G r g 0 R s n K j p u o C _ 7 4 d k p m 5 C m q G 0 3 i M g 0 z g B o y w j B 0 - x m D _ s y H n g z k D r 4 g j C _ E 1 0 o a 7 _ i 4 B l l r B n 7 0 H 5 y 6 k C y s l v B o t q 0 E y s 5 l B _ o z F g 1 4 0 F 8 s p i E g i 7 g B m w 1 F 1 - 1 3 G 4 9 w t C g 6 p 7 B m h - D z z g G l m u w C 4 l i _ K i o t i B v o 7 1 B 8 k i s C w v 7 - E n t n 1 B 4 n x B 5 5 0 H 9 u p j C m v k J m l r q B 4 p r n B s _ y Y p o r t C h m r t B 7 2 h j B 0 y b p r n p C i w s l E 7 q h E 2 y x 1 B - o t n D i m u b - y u i B u n w q B z m T 2 i 5 y B x n 5 2 B 7 q k u C w s 3 1 E 6 2 _ s B - 1 5 5 E 9 g E l y x a 0 7 8 B 8 n 8 z C p r h k F 9 2 r R 5 v q c 4 1 5 9 B t u 4 E i x n 6 I r y q c s _ v G r 2 p v K r x 0 H l - - 2 B 6 o w q E i q C 5 s _ n H 3 r 4 p C 7 - h m K i m z F k 3 3 t D s 5 2 d n p a n s 3 1 N 7 6 p s B m n 8 w B n 7 j w B k z 9 i D _ t i P l g j J z j k 0 F _ E 7 3 u q B g t l 9 C q w s o E K 1 x t o D i q E l 2 0 6 E x u i I 0 4 4 q C r 1 0 - F j i 8 x B 3 1 0 a r u 9 C l l k 6 I h 4 _ R z l n 0 F t 0 i j C l 5 4 B x p u O 9 3 _ z B l 0 4 i D _ u i P h z y M 5 j l s B p w y 5 G 2 j 7 D s 4 t B 6 5 m 3 V 8 x 9 f 8 9 v b n C 3 - 6 Y j 3 q o C t u _ Z w x 1 3 B w p 1 2 C h y m m D 2 s C j m v 5 B h n x y B r n w q B r m 6 w C s p m C i p v u Q o 4 2 J t t o 4 J p m t h B q j 8 8 M k 1 t H p x q 4 F 9 p r 5 C n 7 3 i D l j v r B o p 3 g B l j p H t 3 n I w s k m E i p i 9 B 6 6 k E 5 6 j t B 3 0 j o E g i 2 K w q j B o _ 1 n G h s 7 O z r 9 D p 9 m 3 D 6 - j C s 4 q q L 8 6 6 D h z u - J x o U y h h m J 7 z p s B z _ h D q 8 x D g 6 s B 4 1 5 - R 8 t _ _ B 3 n 7 C 6 x 8 - B z j t j G s v t G t z 4 u L h 3 v E j j o 0 B p q q I j i v x C o l _ L i 2 4 8 C 7 w B w z i s E t j V m o k s B x s q r F 6 i w G m x L z 5 8 I y o g H 3 i g i Q u 0 m R v 7 o v B - k g J 9 6 8 v K 6 p G t x x b w w 3 v C 6 j y M v o s s B 3 k m y H 3 4 1 H 0 w 4 Z 6 j p B l h 5 7 D 0 g k R 4 n n j B 3 8 q i B i 3 v v D l w i H v l n 7 C p s 1 z D 3 t g T u n B i - p b h x 5 4 C 9 j x O 7 g w g C 8 i g C k l z 2 C 4 i z h G 5 m 3 V z 6 B u 6 k 9 B 4 k h U k 7 g o E 0 k 7 N q l s l C q 5 F j m 5 L o n t E h 9 s G j 2 h n G r s 6 W p m 9 D z 4 s - B k 3 q _ G l l L 3 F i i o 0 F 6 3 3 0 C l r k M w k r E w _ 7 8 I o o i X l l 1 7 I 6 x - G l m 3 m D y s h K 6 u y o D 1 g 0 R j q O 7 t l S q i s 4 J s z k Q 4 6 8 l Q o m x N - r 0 C g t 5 c 1 q u N j j n P s t k J - n 7 E s h 9 F i g m U x o 4 u H _ k z M p h y - M o n d 2 t 5 y G 8 5 h x C 2 z j J r 0 6 l B l - 7 x B k 1 x - B 3 p 2 E i 7 h u C 5 z o - E n 2 l 4 B s u 5 h C y g 9 k C h i B 7 t y p B m - p b w s s g F i _ u c u 1 m G 8 - 2 2 B 7 9 9 F 9 - k 2 C 2 7 4 i B h 6 v P w z s 9 B 7 3 k 7 C k - w q C t 6 x D 9 x - j C o j 2 k C k x j o C n s g 6 G 6 q p k B v l 7 m D 0 g t o B - m - h B y r i K o 1 5 C i u m D 2 t 8 N n 3 3 c i t 8 h C - _ w s C m s g B r 5 6 p H p s z o B 7 7 2 z D o 6 6 1 C 7 m 7 i B m 8 6 i C j 2 z r B 0 7 j 1 B o h B o 6 n w B 5 9 6 p C 3 _ m 6 C s r u F v _ u v B 4 4 M 6 q 9 4 C r 8 9 m C l i t k C n o h B 9 3 _ 5 B p v o z H 6 x t 4 L 9 t p I j l i M p n h g B o o m b i w i q F 3 4 8 W 9 o o - B _ w r r E n h n y C v v n k B g n 5 G q p 1 g B 1 k l Q o 9 0 b 5 u D _ r w 6 B g z N m q 8 H k z 0 n L 0 i l 4 B - h u R r 3 z j C 9 i r B r 4 W 0 i k 4 B 0 3 s s C j n 4 f r 6 z G - i k i G u 0 m l B o g 5 l B 8 j o 2 C v 4 8 I 1 z x W t m w o B 5 1 j 7 B x 4 u D s q u - B 7 4 u n D 8 g y S 7 7 y E u _ q q B g s i R y z s i C 1 9 4 w B n m z 3 E 0 4 o H 7 7 v C n 9 o x B o 6 k 9 C 9 7 v v M m g s W n 5 p J s 2 1 C 2 7 o l C 1 5 1 1 C y q H r - 7 z C k w g j B 5 5 6 _ C j 1 1 m F 0 n j C p r u O y p r N p p x h C g 4 z Y 6 2 m f 3 s 9 V r r h D p 6 w j E 1 7 2 p I 2 9 _ B z g m q C g 5 v W 9 w 1 V u h p E 6 1 l 5 G w i r O s y 9 G n t t W y k _ 2 B y z r g C p z 0 S i g x T u y w H 6 u 7 I 1 _ 6 q C 2 _ 4 r C m 4 _ C k l v 2 C 9 h 2 S 6 5 o U k u 5 - B j 3 d 8 h 1 s D y y h w G k 5 0 P j j 4 j B o s u w F 3 0 V 1 z m y J x - z E 9 5 v D n j u C 5 5 s p F t h g 4 B g k 1 C o s 3 - J g - r Z 1 7 m x B i y l k C x m 2 E 0 s n u B o 4 v u F t 7 y 1 M 8 C g F y u n w B y 7 i h E y 4 o N z m t X z p 1 y I u 0 0 I _ z 5 w H n n 0 Y _ i 3 p L u 0 I _ 2 7 n D 8 y j n B p _ - q B q 2 t P o x 1 h B i w 1 k E 4 2 j b r t i n D 1 7 3 9 D 4 l D 6 y 2 M k 5 7 y J 3 j w I z j 9 n C 8 7 s 5 C v v r x B 6 i y i C o q - Z y 6 0 C h q 2 t J i _ E y 0 t l C t u h O w j p n C p k 7 6 G 5 7 w b 6 7 w v K x 4 x B t 4 3 u B n 5 g u H 5 y h U - k 1 h E _ n E 3 1 i f r p 1 9 O 4 n 4 H 3 w 9 D 4 m x g N - k v 1 C 0 o 2 t C m k 4 H 1 7 0 T k j n 7 C 4 o K r m - 9 B 1 0 - s F u 8 x O g t v o B _ _ u r K 8 y 4 p D i o 6 i C 3 w 4 j B i j 3 m B u p k D q w s K 2 9 - h B 5 - i 7 B z 1 8 l B q 8 2 J y o 8 8 K t 6 s G h s 7 l I n k E h p j V v x z N p z h 6 F p k g X - q p 9 O 7 n x 4 C v 5 8 g B g j j M u 4 - l E u p 5 g B m 0 2 E 6 h x T j y p R j r 2 z C i 7 o R n i h R i v _ i D 2 0 - D 9 j z T 2 x r 1 B i k n r B 6 v 6 b _ 4 1 C - p 2 o B z 1 o U o j x 6 B 3 4 2 j D r n w f n 6 7 P y _ n 6 B g n x x B t g 6 R w g u h C h _ 6 t G k 9 8 E x n 6 i G w k k h C 0 q z Q p y 3 E _ 9 w u B x o 6 t I z r j B u s o L t w j - C w u z x B 5 l p k F y m l D 9 9 7 u E i 6 m q E 4 8 m 1 J y s o E j g g j B h t x w D r r 3 b 2 q q U w 1 t i B 8 n i u C z 6 x g F y m 6 J z m p D x 9 _ J z y j 3 H i p 3 P h - m C k g n 9 B w j x s D m g l w D s u v 2 H 5 9 o I v t i K 0 g s H 0 o l h B m g g i D p q L p m w r E 3 7 u x B w 3 E i z y 8 G r r p K 1 t t 5 D 0 x y C k r t 7 H _ i l S 0 x W k 7 z E 5 0 l D m k h 0 D o - 2 x B n _ j K 7 t _ C 1 s 5 h G 6 7 x P 9 w n U 9 k n h B - _ 3 x E _ m y B 0 j 8 F t l k h L y j H m x y R g s x u C x 8 u Q v o 6 s C t i U 5 8 6 b 0 o 3 g B 6 x 1 s C 9 6 j E x 5 6 x C p l _ k D z 3 j 8 D p M _ m 3 - H q 3 z _ B - - l h D v u 0 z B - s n R y 0 t b i 8 g f u u N 9 o u x B j h z 2 B o 3 u C o q _ x D y z 7 - B n q o K p q l 4 M y 2 l o G y r 0 8 D m 5 r d 7 l r m B t m n Y u t 3 j D r 8 o R z j B 0 8 t P 2 u v h E z n w W 0 z x p D r v 5 C 7 3 k w B x M r m w p B t 9 w V v q 5 _ D - - 7 Q u l m p D 7 h r d o 2 2 T l - m B 8 l - k C k y 6 X q y x h C r 7 l E z 5 y m G y p 8 u B 9 l v v D m k m - C 1 k j V l z v h I n 9 0 5 B x r o I k z g 2 F _ g m 1 F i x q J k 2 7 p D y 6 3 3 C 7 n t l G g j 1 l B g h y 2 B 7 5 3 I 7 x 6 r C g 7 k 7 F 8 j 1 N l 1 - O 9 X F k 2 q 1 C l _ u _ E x i m j B 7 k r x B p o h y C q 9 s l D t s s V 8 m u e 0 j 7 l E k u m 7 B 0 t x Z r - y S m g n l C y 9 u _ W 4 z l 8 B 2 1 h D q - 8 R 4 o h i N x 0 4 J 6 x i z B p x t p B 5 r 1 k F r 3 6 9 B i p n X Q z g 0 s E t v 1 s F t y x V 0 o w 3 C z i r G 5 x h g D _ p q F 5 r - U v s v p B 4 p 5 v E 0 r 7 r I 9 g p R t x t O u n 1 a q x j o C & l t ; / r i n g & g t ; & l t ; / r p o l y g o n s & g t ; & l t ; / r l i s t & g t ; & l t ; b b o x & g t ; M U L T I P O I N T   ( ( 2 . 5 4 4 1 6 0 0 0 0 0 0 0 0 7   4 9 . 4 9 3 7 9 1 ) ,   ( 6 . 4 0 3 8 7 7 0 0 0 0 0 0 0 5   5 1 . 5 0 5 4 4 6 ) ) & l t ; / b b o x & g t ; & l t ; / r e n t r y v a l u e & g t ; & l t ; / r e n t r y & g t ; & l t ; r e n t r y & g t ; & l t ; r e n t r y k e y & g t ; & l t ; l a t & g t ; - 1 0 . 7 7 6 7 0 4 7 8 8 2 0 8 & l t ; / l a t & g t ; & l t ; l o n & g t ; - 5 3 . 0 6 7 3 4 4 6 6 5 5 2 7 3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6 3 8 8 3 6 7 6 3 4 0 1 3 8 8 0 3 2 4 & l t ; / i d & g t ; & l t ; r i n g & g t ; 4 u 8 o w l 2 v t B z 8 x 8 C 3 1 r - H 1 9 7 0 F w r o i Y t 1 6 C g u 7 h b 1 0 j m D r x g 2 L t y q _ O v i k 5 B g u 7 h b _ v 6 R _ p l 8 T p g 3 3 B m r p x D u v 0 p C 2 r n 3 U z j o n J i 9 r p C 5 n 0 3 U 4 w - m J u v 0 p C 1 v 6 2 U z j o n J n m w p C 0 r n 3 U z j o n J _ u v p B p i 5 f 9 p o x G m m 5 v Q 3 2 t v Q 8 h w 5 B 6 1 g t H o m 5 v Q m m 5 v Q p 8 h s B m x 4 q I u u 2 _ h C x u 1 g B o 6 z d 5 n h C y - x w n B r y 6 7 J y - x w n B r y 6 7 J 1 m g w n B r r s 8 J m h n 9 2 H 5 g n i B 1 4 o u E n 1 s h _ E 3 g 1 B t 9 j e v i z j Z z j t Q j n t 5 g B 8 B 7 u s 3 g B - x h R j x l - Y 3 0 z j C 0 i j o S 5 z i 4 E u q - y M 4 2 x t I m k s - H p 5 h l N 6 z 9 s E 8 w m _ S y 0 v 8 B k o h k Z o 2 D x j x P - i 8 6 c 0 i z P g 9 s 6 c 0 i z P h j 8 6 c v j x P k p r 7 c 0 i z P o w o y B 4 l v m r B t 4 1 v B g 2 w s O 3 _ l s O p 3 n Q t s v v J i 2 w s O w w w x 5 B 8 3 p Q t s v v J 3 _ l s O g 2 w s O i 2 w s O p 3 n Q t s v v J 3 _ l s O x v 7 w G & l t ; / r i n g & g t ; & l t ; / r p o l y g o n s & g t ; & l t ; r p o l y g o n s & g t ; & l t ; i d & g t ; 6 3 8 8 3 9 2 2 0 1 2 2 6 8 1 3 4 4 4 & l t ; / i d & g t ; & l t ; r i n g & g t ; z l 7 8 x 5 4 o t B k - 0 3 k M h _ k J 9 x y q K 9 x y q K g v p q K 5 r 3 q p B 9 x y q K 8 0 7 q K 9 x y q K g v p q K 9 x y q K 8 0 7 q K 9 x y q K 9 x y q K 9 x y q K u r w n D s q b 8 i p q U 2 h o o B t m p y L o 5 o u U l k p 2 B v m 1 r K z y 1 u U x h p m C z u 2 n J o 5 o u U v s 0 4 C 1 x p l I z y 1 u U h h 3 K g g u M w p u J 0 8 1 - P - u g 0 U y 8 u L 1 u p x P i q t 0 U y h y N y y v k P - u g 0 U g 7 6 P i m w 3 O - u g 0 U g p p S k u 2 q O k 8 v E y h o 3 P z z 2 U - t 7 h b u y h 0 B j t k t P 2 7 n o L y p 7 s D o 3 s h b s t 5 B w 1 g 1 Y h p x r F z 7 m q I t - - 8 L & l t ; / r i n g & g t ; & l t ; / r p o l y g o n s & g t ; & l t ; r p o l y g o n s & g t ; & l t ; i d & g t ; 6 4 6 2 0 8 4 9 7 5 2 1 3 6 7 4 5 0 0 & l t ; / i d & g t ; & l t ; r i n g & g t ; l 6 y v s h k 7 p D 3 7 t j I 8 n r h M 7 t h h M 7 t h h M m l 1 r G r n 5 p C 8 7 D v m w p e x x h s B p 7 g p T m w v n F g 8 x 3 K r l 6 x L _ k H p h 0 5 B 6 0 l 8 M - h s u z B u r x 7 M 6 0 l 8 M 8 q s B i 6 r t L 9 x g 2 H 7 7 v - r E u l 9 N z 9 w 1 G 2 v 6 2 U m o 1 7 D 9 x 1 o E z g 2 u B n 6 5 p E z p - g S v q 3 h S 7 q C r l y 8 D g q m u D z 5 6 w M j 1 l k y B x h j 4 B y z 4 2 E v 1 u q D 4 r s 2 C o 6 t g M 8 t h h M h w y n K q v 8 E j r q 6 K - n g k D j z w y Z t n z S w y 3 u S j r q 6 K _ h 7 X & l t ; / r i n g & g t ; & l t ; / r p o l y g o n s & g t ; & l t ; r p o l y g o n s & g t ; & l t ; i d & g t ; 6 4 7 6 7 3 9 3 6 9 2 6 7 8 8 8 1 3 2 & l t ; / i d & g t ; & l t ; r i n g & g t ; g 5 s 1 o 3 j i q E 7 B t _ a v o q u b 8 5 m 7 C z t 6 4 N 8 y v r K n 7 0 4 E - 0 r w W t x 5 N w 3 q l d m r o Y q w 6 w U 4 p h 4 F z v 7 g J 1 t 5 s P n 9 5 l C w 3 q l d 3 3 C g j p z c i n _ v C p 4 u z O 6 n y 0 J 2 h 2 o F p y m v V j 0 6 S r g 6 l d w 6 v S g l o x V j 2 o n F p 6 v 2 J 9 _ t x O - z 0 w C 4 z s x c 2 w D w 3 q l d t 9 g l C - i 8 u P n y o - I o 2 t c u n w w C w k q 9 O 2 g g - D x 1 2 y S u 1 i s C x o t 1 W z x n m B s o 0 k b z m n N w 8 n i g B 2 u l B o w v o i B h 1 k C 2 8 r p f x - i Q u t 1 u a w 3 j r B z r r h W h i 9 y C u 8 l g S h 6 4 n E 2 6 s s O x 2 z p G 6 6 l m L 0 r l 4 I z q g s I h 9 m 0 L u w 8 _ F h n - 8 O 8 r m 6 B z 8 2 k B - 9 o 4 F m u 1 v T _ 3 5 s I l x 5 p C m u 1 v T i 7 i p O 1 x 8 M 7 9 h w T m u 1 v T 7 - _ B - 8 4 r R 3 _ o v T r - - o B 4 m q 5 K m u 1 v T u o 7 h E o 3 v 4 F k y 8 J 3 q o 0 L _ n 1 n P v o i 5 E u 9 n _ C t y x g p E n x 5 B m 8 j u N 1 m q n P _ n 1 n P 0 i 8 4 E u 9 n _ C 8 1 y h p E n x 5 B m 8 j u N y l - m P _ u j o B v 1 w x K 1 5 E 6 8 j k U r 0 8 2 U w z E 6 8 j k U r 0 8 2 U 8 - E 7 m 3 j U q w p 3 U w z E 7 m 3 j U s l _ 2 S k 1 n B k h M 4 _ m x j B k h M r 6 3 x j B t 3 L k 2 o y j B r 3 L t 6 3 x j B k h M 4 _ m x j B k h M r 6 3 x j B t 3 L k 2 o y j B r 3 L t 6 3 x j B k h M 4 _ m x j B k h M o o 2 7 R 9 - y z B k r i 3 C 9 i t 4 H p 7 u 1 T n w x 2 F l 7 p m E 6 s 7 1 T u 3 _ 4 J 7 i 5 2 B p 7 u 1 T 4 _ 0 _ O g m s K p 7 u 1 T p 7 u 1 T q n e v r 5 l S 4 s 7 1 T n o x a n l _ t M p 7 u 1 T k r i 3 C r u k v D 9 7 u i B q z z 7 Y w j 2 B 8 o k 0 W k 7 w - I n 8 u _ D 3 2 h 8 Y 6 1 y T h _ q 1 R q 4 8 z M i m 6 h C j w l 7 Y _ 5 n 5 B 5 h w q N y 2 o 7 Q h 0 5 Y s z z 7 Y r 7 u y D 9 0 0 y J m g g 3 V k m t D s z z 7 Y z j j - F w 2 3 u G 0 v u y W h j 0 C v g G o 4 8 9 j B x g G 3 5 r 9 j B w n G s 7 6 8 j B w n G o 4 8 9 j B x g G 3 5 r 9 j B w n G s 7 6 8 j B w n G 5 5 r 9 j B v g G o 4 8 9 j B x g G 3 5 r 9 j B w n G s 7 6 8 j B w n G 5 5 r 9 j B v g G o 4 8 9 j B x g G k t o n g B 7 7 m D w n G s 7 6 8 j B w n G 5 5 r 9 j B v g G o 4 8 9 j B x g G 3 5 r 9 j B w n G s 7 6 8 j B w n G 5 5 r 9 j B v g G o 4 8 9 j B w n G s 7 6 8 j B w n G 5 5 r 9 j B v g G o 4 8 9 j B x g G 3 5 r 9 j B w n G s 7 6 8 j B w n G 5 5 r 9 j B v g G o 4 8 9 j B x g G 8 1 G x 5 g i d p _ 9 y B _ g g 1 R 4 x 9 8 G - o s h I _ 0 _ 9 P r v p l C _ j j 3 c x k L v - _ 6 d y w h z B 1 k 0 0 R 4 x 9 8 G 4 p 0 h I _ 0 _ 9 P m q l l C _ j j 3 c x k L g u u 7 d p _ 9 y B _ g g 1 R - j 2 8 G 4 p 0 h I p _ p _ P m q l l C g k j 3 c x k L v - _ 6 d p _ 9 y B _ g g 1 R 4 x 9 8 G - o s h I p _ p _ P r v p l C - _ z 2 c x k L v - _ 6 d y w h z B h p x 5 F p z k r C - r l 1 Q 8 s j L x i _ 5 V 2 1 k 1 L o q s y B z i _ 5 V 8 v r x H i 0 r 2 D _ 7 w 5 V w k x q E _ q v 2 G z i _ 5 V 2 p 6 - B z m 6 z K _ 7 w 5 V 6 3 6 R k w v s P z i _ 5 V l v G t w m i V s g j o M w 9 3 N i 5 t G 6 q 0 u t C 1 s i J r _ h - O k 5 4 r T 7 6 - o C y 0 o r I x n l s T - q j m G h 4 l 1 D k 5 4 r T w j j g M x h m c 9 q s r T k 5 4 r T r _ B l 5 4 - S x n l s T k v p h B h 0 0 t L k 5 4 r T 1 6 8 - D 7 w 2 4 F x n l s T u _ q 7 I 3 v _ g C k 5 4 r T 9 _ v 0 P z w s G x n l s T l 3 i n D 4 l k q H 9 k L 1 l y v W v l m 7 M 7 2 g r B 1 l y v W y m - s G j 6 x 8 E 1 l y v W w w _ l C u p o 1 K 1 l y v W i y 3 F 7 7 g 1 S i 0 4 8 Q z 9 4 M _ y - v W p j i r J t - 4 6 C 1 l y v W u g 5 g E 3 l 1 v H _ y - v W g h _ c 1 _ i s O w n v w V 9 k L _ t s k M q 5 q i C i q i s G 8 6 o s I - 5 t g Q o k q g C _ 8 h s d _ 7 D i l j 3 c i k 6 r C s 8 j i P 2 0 o j J 5 i 2 4 F 3 k 8 m U o 9 o b z n x s d w q 5 J - x 4 1 X x p l k E h u t v L 9 _ n q M 6 l 1 0 D q g x 8 Y 5 - - F v y y r d 3 5 g j B g 6 - j T k q i s G _ t z t F l p 5 L 4 5 v i N - t 8 3 E 9 u k z R z 7 4 x C p t 0 5 W u n p h B 1 t 1 1 c 0 k m G - w r y h B h k U v m 4 _ f t m z Q q l j 4 Z m 1 - 1 B r 9 7 m U g n - w D - r 3 q P t 8 o h G z 8 j k L 5 9 o n J 2 o p z H 6 5 v i N w x n k B g 9 k y B 3 8 8 l M r 1 u i J q p r l H 0 r v 0 O 6 j q v D g r o x V _ x p j B w n y 3 d s j 6 B _ 8 o s g B k 5 y K 5 0 k l a p z 2 9 B o 1 5 w S r r - 6 E 9 6 6 r G 2 1 i O z k n n P m u r s O 4 - L 6 l y n P z k n n P z k n n P u y 1 s D w n y n E 6 l y n P z k n n P m u r s O 6 p C 2 r F u q 8 g U 6 0 1 h U _ z q E 9 k r 8 Q u q 8 g U o - y W y 9 y n N z - o h U 2 5 8 2 B 4 _ 3 g K z - o h U 3 6 6 P z m i I 6 2 j n T i i 5 4 L 2 v j d h q 3 m T 4 2 j n T 4 r V 9 k 7 - R h q 3 m T 9 y l x B n 3 z 8 J 6 2 j n T m o u u F y 3 w m E - o w 1 H q 5 x r C 7 _ 6 o R _ J i k 0 t R p q o t R x j x 0 H o v y - B p q o t R i k 0 t R w k s 8 B h 3 9 6 H p q o t R u l 0 w B s 7 w 4 k M y g 8 T 7 m 7 n K t x o L o g k t O s x u s O s x u s O g q l H h 0 o 6 k M h x 9 _ C g w j w 8 G g i 4 8 J u s d p u 0 o N r 3 n l G g q k r B p u 0 o N 2 k q o N 2 k q o N v g 0 5 B 2 9 r h u I 2 2 1 j B z 5 2 k B 0 p t q O s r r y S r z x J 7 v m z X v m w n H o u l 2 E 3 g r y X 9 9 w d 9 t 5 o J h 9 z s O 4 l p s O 4 l p s O 7 4 n J h 9 n l C j _ 1 k z V o 1 2 1 K g 6 g s Q y t i q N w k i F g 6 g s Q 7 r 1 r Q w t i q N w k i F l t q 5 H u g 9 o B p u 0 o N 2 E g 8 3 l N p 6 u s 3 D v t 0 E k - s x L h 9 z s O j 9 z s O i 8 q k C 2 j _ t F 2 6 z 3 C 0 p g n z V 6 v - 9 I p q w R _ v i k R _ v i k R s g u z F i j t k D h - y w k C q r 5 4 B 0 s l 8 H z m u k R _ v i k R 1 5 6 C 9 i o 4 O _ v i k R 9 p u y L u n u R 8 q C m 8 _ J h 4 0 - R r j 5 6 O _ z l g B u 8 x y X 3 m z - E t 6 j 8 G u 8 x y X w k h M 5 8 1 j C 7 t w z D 5 w 8 _ K 7 y s 5 B j q 4 8 D v j y 6 r B y 8 l - K 5 w 8 _ K v j y 6 r B y 8 l - K 5 w 8 _ K 5 w 8 _ K g 2 j o B o 6 h N w h 7 x J _ 9 r k M o p 0 0 E i w - x T o t j v B m q h 4 c k - s C 9 2 4 4 f y 3 m O 1 3 5 2 Y t g r y C w h z o Q 6 z m v G w h 7 x J _ 9 r k M s j o 0 E v g s y T j 7 m v B - k y 3 c - 3 t C 6 4 o 4 f 9 z o O 1 3 5 2 Y t g r y C x 0 n o Q x t - u G s x s y J 5 r s 9 H m z m L u i g 2 G i g r u K - - v 2 J y o 0 p H y 9 8 o N 3 1 j 3 E p 7 m t R 9 3 0 2 C z v g j W x 6 - n B 4 9 i r b h z h L - r i l h B 6 w D w q i 7 h B 6 t i H 3 o 6 y c 5 q _ f t p m n X 8 n 3 q C 9 h 0 s S j l t n E h j 3 k O v 4 4 1 G 6 r k 6 G 9 n i V m 0 x 2 E p u p y Z o 0 m E 4 t 5 h W v u w r I 9 v r 2 E 9 h m z Z o 0 m E 4 t 5 h W v u w r I 9 v r 2 E p u p y Z l 1 n E 4 t 5 h W 6 o o r I m 0 x 2 E g 4 3 y Z o 0 m E 4 t 5 h W v u w r I m 0 x 2 E p 8 h n E h p s i I q 1 8 K g o 0 n h B 6 7 D i 6 q y g B 2 i 1 P 9 u 7 1 Z n 7 r 5 B l - k z T o m z 9 D r v 3 q O g 4 - 7 G 1 - y 8 J 4 p 1 0 K 7 v 3 o G p 6 o n P j g l v D h y u 0 U i - _ v B i - r 8 a z g 7 K j o h 7 B 3 l 3 6 K t u 9 o K 7 n w p C s x n p W n 1 0 j F - m 2 h G s x n p W j u v 3 B l 4 - y L q x n p W 4 6 u E 0 x g 9 S _ h _ m R u u v K j m 6 o W g t 3 B p g 3 m J q 4 p - B n j 8 5 V 7 8 y 3 G r 8 y p E y 8 u 5 V 5 h m 3 D s p r w H y 8 u 5 V 6 k h z B o r p z L y 8 u 5 V _ m t L g - p z Q 6 w l k V 4 r F y 8 u 5 V u v w u P 0 6 t R l j 8 5 V 4 v 0 0 K q 4 p - B k 7 p L q y n 2 Q l 8 x s E h j n r K v t r _ O q k 7 i C h j z m c 6 o t D 3 4 m 7 Y l 8 x s E h j n r K 0 v g _ O l n - i C h j z m c 6 o t D t m z x T w 2 y T p 5 5 q B 9 l 1 z a l s 4 j B w z x 6 Q i 3 5 1 K q o 0 y D 9 l 1 z a n 0 o D 2 3 y t X x x l t G 0 g 9 8 G _ h _ v W u 1 y F 9 l 1 z a z g i n D v 8 z q L 3 z j h Q p 5 5 q B 1 s u v F 6 n m x E z k n n P 4 1 i q B z p g z H 6 l y n P z k n n P u 1 8 y J w s 2 U 1 1 q 9 8 B z k n n P - t - p B k j o z H u j 8 m P 6 l y n P u 1 8 y J t 1 4 U z k n n P 6 l y n P u j 8 m P 4 1 i q B z p g z H z k n n P 6 l y n P n 9 z y J r 1 4 U z k n n P z k n n P 6 l y n P i z v S 2 z Z k n t n b y y 6 D 7 - g - e u y 4 S o 3 6 g X 8 o - w D q n 0 y N 1 i 4 _ I _ r 3 z G m z p 7 Q g l k k C j g s 6 G m x n 8 0 f i 1 r i B w 4 g l x Q 4 8 _ M q x r 5 S s n 1 j C u 7 p p I q x r 5 S 3 u k t I - i g i C - o - 4 S q x r 5 S _ C 7 5 1 2 S l z m x D n o - v F n _ i m B y 7 m 5 Y n _ i m B - 4 4 4 Y n _ i m B - j q l R u s 8 j B m g w k L s 6 n B j _ x 7 J o g w k L l y m k L t u 5 k L 1 8 j y s B m g w k L o g w k L o g w k L 8 z r 9 C 7 8 s t K i g h 1 L l r 3 0 L l 1 q 1 L _ 4 o I k 3 n u I l r 3 0 L i g h 1 L l 1 q 1 L s - j g G t 7 w 4 k M g i 7 h B v h z B q n s 2 L u 9 v r 3 D p u 0 o N x h z B p o m C i 4 t 9 Q v 0 l t R 2 g 0 7 B p w r 8 H m u x t R o j m m R v X v 0 l t R v 0 l t R s p o z H 6 x p g C 9 i 7 - H x k t u C 5 x 7 6 L g 4 h g C q h 3 y X m s t q D i x u m J q h 3 y X z u q B m 8 w 0 V r 7 u G l u 1 n C 6 6 r w h C i 3 q h C q 5 7 w E 1 o r l v J 6 v p z D u z r F 4 5 p V t j 4 e h y h o N 0 7 r o N y 7 r o N 0 7 r o N 8 q z i H 5 7 r P h q 7 5 6 o B s 5 T 4 y 5 r I p p h S v x r m 0 G 7 u o 8 B z m - 3 N 9 v 4 8 O k g j B h 5 j v h C q t j 9 O - w j B p w y r Q v 0 - w F 5 x k m D 3 m q n P v n 2 h F _ j 2 3 C 1 m q n P 1 m q n P _ n 1 n P s - 5 C 2 s - - M 1 m q n P p h s H w 4 g l x Q r y q _ P v s 2 3 U r 0 8 2 U q w p 3 U w n i p E x u 1 l K 6 7 0 L p q l r R t q 7 u R 8 - j L k z 2 3 W 5 5 o 9 I y 8 2 l D x j p 3 W 9 t k n D 7 r l 7 I 2 k u 8 S 3 s j E l n v v h C 1 n y 6 E r 4 v t D n n v v h C 0 u 4 6 E _ w q t D u 8 0 3 C 0 t p q F z k n n P l u y p M t h - E 1 1 q 9 8 B z k n n P 9 p y t C 1 g 7 v F 7 0 z 9 O w 4 g l x Q v 3 2 6 D 5 9 _ 3 E r k k 0 F 2 h 0 2 U 5 9 _ 3 E k 7 q 0 F 2 h 0 2 U 5 9 _ 3 E r k k 0 F 1 9 g 3 U 2 h h D q v 6 w J k _ z _ K u s l m B t o s 9 E i _ z _ K k _ z _ K t 1 z 6 r B i _ z _ K k _ z _ K k _ z _ K k _ z _ K 5 7 t w K 8 0 G h - q o _ B t x 2 2 M l j 0 E t 6 h i s E o 5 i c y k l i J 8 0 0 n _ B - m h i F z n _ 7 C 4 r 5 l K z 1 z n F k 4 5 h 1 B _ - k o N 7 x m p C s i l x E p y q m I v 1 y r B z 2 n r O 5 8 5 5 C m h m x a 7 8 i D p o 3 6 d 2 j 0 j B l g w t T q g 5 7 F 3 _ 1 n J g t v m B g r s s J m 7 h g J t y 4 n E o q 2 y Z k s i H y 5 1 3 H l y _ _ 3 h B x s g u D _ x p - C q x _ i L o u p y Z r 2 - 8 T 5 7 1 n B - i 6 h B s z q 6 G s t r j 0 G u g - E i x P t x g 4 E n w r 7 B w 1 v k y B 4 5 - w M u 1 v k y B 3 i 8 1 C q u P j x v 7 R t g 2 M v l w y X q l q 5 G 6 v _ h F i u i y X _ p m f j 6 v _ O p 5 m y D k 3 3 1 E i o r x M x n h x M g o r x M p v r t F w 3 i v B i o r x M v m 1 w o G g i y t F y 3 i v B h x y k y B 1 m o 7 B _ m m n E r 3 0 k L 4 q t y s B r 3 0 k L m - y 7 H 9 _ k J p 3 0 k L r 3 0 k L r 3 0 k L y l _ k L m p r k L i 0 o Q 5 y y x s 2 C 7 q m l G - s - Q x o i 5 V 7 r 7 k F 1 t 2 4 J 3 s 4 w O 5 0 r w C z v 2 0 c 8 h C k 1 t j d l o 9 n C 7 m 8 l P h 4 5 n J - 8 w x F 9 p 3 - U 6 _ o V k 1 t j d - s - Q 1 o r V 1 i r u C r 5 r 8 T h x i g B o 7 l 7 d l i n E m s _ - Z n w w - C 0 m o _ N p w w y J q 2 p z F 5 - 1 P w - - 1 B k 0 _ l B - j 0 5 S - j 0 5 S 0 z i E l g 6 6 P - j 0 5 S 6 l 8 n D l 9 0 t G 0 7 n 5 S t 6 w x K 3 2 h m B x j R h 2 8 8 d t 8 m D g j 8 p c z 1 v y B 8 _ p m T i w g 6 E 4 i m 7 L 5 - r 6 J 0 u w o G - w - y Q - 0 k u C j q h k Z s _ v M n r 8 6 L s h j q D _ g y h C 4 u - k L q 7 v 3 W 9 3 6 B i h 6 w U q r 4 x O 9 3 l d 9 q 9 3 W j y m 8 G k o v z E q 7 v 3 W x z 1 c m 8 7 Y u 1 r 1 E w 4 v w h E _ r q 1 C u 1 r 1 E w 4 v w h E _ r q 1 C h 5 x 1 E x y v v h E 7 - u 1 C h 5 x 1 E 5 t n R t y x 5 O y 1 p u I 4 p - u D - q 9 3 W o 9 m _ C 9 z v q J - q 9 3 W h m 5 I 9 l x g S r 3 l 6 Q k r q O 2 6 q 4 W y 1 p u I 4 p - u D - q 9 3 W h i i _ C s o 4 q J - q 9 3 W h m 5 I m m 9 g S m k 6 5 Q k r q O 2 6 q 4 W j t r 7 C 3 u r H t q z o h D _ n 5 5 K 2 n 8 D o o u 0 I x x i 6 K _ n 5 5 K i n v p h D _ n 5 5 K _ n 5 5 K h j r 5 H x j 4 M 6 o 2 2 F 9 5 3 l D v t i t R v t i t R q j g g B 8 i r i K _ z 2 s R k j z p O z x 8 E v t i t R m n u t R x g v y E 5 9 y i G s 2 n w Y 0 h M g 4 3 y Z z 3 1 7 F y p 5 _ G t 2 5 v Y v r M g 4 3 y Z z 3 1 7 F 7 6 x _ G s 2 n w Y 0 h M g 4 3 y Z z 3 1 7 F 5 6 x _ G m q 9 2 B j v j y H 5 t n 4 N 2 0 9 s C 6 x t 1 E 4 7 4 5 7 D s z r z L k j - C 5 t n 4 N y 7 5 h 3 B 1 L q 9 x k G 6 i 4 8 F g i g r Y 5 q - I 3 4 k s T z 8 p l M t k 3 i C v j y q Y 6 i 1 p C v l u 1 L 7 w x g U 1 2 2 G k l k q Y q 3 w o G l g n U o x j _ H h - t h C j m 6 o W 3 g 2 w F x 7 g 0 F s x n p W x 5 l - B 1 s - - K s x n p W t k 5 G 7 v h l S 7 l p _ R 9 m x H q x n p W 4 v g 7 K y 7 8 P s 0 6 t B 8 o l p L 4 z o 4 T n t 2 I 4 i w 1 Y s 9 x r F r 1 8 g H 2 i w 1 Y u t k B 5 g w 6 W n 2 k l J l y y 4 D n h i 1 Y s z 6 Z 6 s 9 x Q 9 9 4 _ N i g t w B 4 i w 1 Y 6 5 4 y C 8 7 6 j L n P - j 0 5 S g _ i i C - - h t I h k 0 5 S 2 2 3 p I x j 4 j C - j 0 5 S x z q 3 S 4 C - j 0 5 S - j 0 5 S g _ i i C 0 5 5 s I w s g 6 S 2 2 3 p I x j 4 j C - j 0 5 S _ r _ 2 S 2 C w s g 6 S - j 0 5 S 5 l 0 O v k w U l 1 u 4 H u q 3 h S 1 6 6 7 M u k j O 8 2 u m o C y 4 s k C s x 2 4 H j r j i S x x m 7 M x g l O _ 2 u m o C w 4 s k C 2 _ v t H y z E h q 3 m T 3 k w q I t 5 9 n C 6 2 j n T g n l 7 P 4 m n F 4 2 j n T h q 3 m T x q v P k 3 _ z N h q 3 m T y w z m D m 6 s 3 G h - _ o K 7 s z 0 C g w p 0 D u k h l E - _ q o _ B l - p s K _ g 5 Q u m - x P - _ q o _ B l i o L t g 0 n L u m - x P 6 w 1 y P u 6 4 2 C j _ G w 5 4 1 R h v r q E v 1 p w E 4 x 1 z m C l 6 j F 0 i k v O 0 g h 1 R 4 x 9 w I 8 m 0 0 B t q t 0 m C 6 k p x B 9 v - 4 I 0 g h 1 R z s 4 k O t w n G t q t 0 m C z z 9 B 9 p - i z w B m 3 7 n L 5 5 - w M 5 5 - w M 5 5 - w M 5 6 z x M 6 u Z 3 4 j u L 5 5 - w M o 6 p x M 5 5 - w M m 6 p x M 5 5 - w M l 9 Z 3 4 j u L 5 5 - w M 4 j e 5 g 3 y J 9 o k y K x 1 2 y K k v t y K 9 9 3 w F j 1 i a k v t y K x 1 2 y K k v t y K k v t y K x 1 2 y K k v t y K 5 p t l - C k v t y K i l 6 O 0 z n 7 J 1 g K 4 p t - O u 1 r 4 P s 1 r 4 P q 3 _ l B r 6 v p I 7 g q g - B m o 9 q E v v 6 x D 7 g q g - B m s z u J n m z Z l u g 4 P l u g 4 P u 1 r 4 P 1 g K z p 1 i B k l h l Q 5 o u j E 8 - m h N 9 v v 5 I h 4 l k H y g q o P 9 _ 8 - C l 2 8 u X w 1 k U 6 4 o 4 f x y W t z 1 j e k s _ l B 0 y t u O m w j j B - - o i B 0 x i q Y q 5 1 2 D q 4 j h J w z q 7 X g z C 0 x i q Y y 1 q v I i n x i E - v w q Y 0 p o c t - o _ P x 9 7 l P - - o i B 5 j w t B _ l 1 _ P j 0 w k B 4 4 o n U 3 6 o 4 E j i n u L 9 1 q 7 K 9 2 7 k F z l 2 t T n g 6 q B k 2 7 u e n m C m u - 5 S 8 2 4 Q 1 5 l z x Q k i 6 z E 6 5 u p B 7 x h 9 s F 4 5 y v G u - h R x h h o 5 L x i r K y 2 - j H p _ t 6 w a i y D n k 3 n L z l 8 0 L q 5 _ 8 G 4 j 8 T 3 v v 1 L l z 2 z u B y 6 l 1 L m 9 p 0 u B y 6 l 1 L z r 3 8 G l r _ T y 6 l 1 L y 6 l 1 L m 9 p 0 u B y 6 l 1 L z l 8 0 L z t v s B y r j 5 D 3 5 9 U t q t 0 m C 4 i _ 9 C 8 v q m G t q t 0 m C 6 l B 6 8 k s R 0 g h 1 R y - g x G n 0 _ 2 C r q t 0 m C q 0 t Y q 2 1 i L h 9 s 1 R g m _ w L 0 w 7 U w k h l D w n 4 q F 6 z j g Q 0 3 v 6 K j p n Q 0 n g g g C _ 0 r 9 O 8 4 T m o 6 g Q 0 n g g g C y 8 _ F o v 3 3 M - 9 u g Q 6 z j g Q n i q g B 3 9 p - I - 9 u g Q 9 9 u g Q 2 i t v C k 7 q 8 F 6 z j g Q - 9 u g Q w u w z E 6 5 g u D 0 n g g g C 6 q x s H s x 7 0 B 6 z j g Q 6 z j g Q q h r f - v 9 r I 5 s 1 j 7 B n 0 8 t B 2 j j g H s y j 5 O _ 0 - i 7 B 1 m 5 B o 4 u g N 5 s 1 j 7 B 9 y _ 2 J 4 1 8 Q 5 s 1 j 7 B t 2 4 4 O r j 4 0 E q o l 7 C 0 6 t 4 O 5 x i y D h _ 7 j D _ t u j w B q 4 j w J y q 5 E 9 w 8 g M k 3 y g M 9 w 8 g M 6 k z o s D q 4 j w J z n 4 E 5 h i k w B 9 w 8 g M k 3 y g M 5 h i k w B q 4 j w J z n 4 E 5 h i k w B 9 w 8 g M 9 w 8 g M 8 q m h M 3 o 4 U _ 7 t s H t 4 u q F 8 0 y w B 5 5 - w M u 2 j l y B 5 5 - w M 5 5 - w M q p 1 q F _ 0 y w B 5 5 - w M m 6 p x M o 6 p x M 5 5 - w M 5 5 - w M j o 4 U m j h l G k 2 - q K g 9 o p p B o w t q K s o t q p B o w t q K o w t q K s o t q p B o w t q K k 3 o _ 8 C o w t q K i p G j x - 6 J j z 2 q K 5 i g m E m y q g C w 3 6 8 8 B 3 r i v F u z p u C 1 m q n P 7 5 w 9 8 B r 3 4 E r 5 w r M u 3 6 8 8 B 5 r i v F h h u u C 1 m q n P y l - m P _ n 1 n P r 3 4 E y 3 6 r M o w o 2 J x t z O m 4 m p y F r n u 3 E z i m r B i q 9 k L m 4 m p y F 4 - p s E z o s w C u q 3 h S o l v I r v 5 _ N u q 3 h S m 3 5 _ G 4 k i z C u q 3 h S 4 p g B 3 1 3 2 K y 6 l 1 L y 6 l 1 L o u x 7 C r w g - C 3 v v 1 L y 6 l 1 L l z 2 z u B s n 5 5 F 4 q m n C 1 n y 8 L 7 h 7 y C k z w y Z u u i b n 5 5 n P t u 9 - t I - t 6 g G k y j _ H 7 9 9 5 D - q 9 3 W u j v 0 C 8 r p 8 J 2 6 q 4 W - 7 - F - h y 5 S 5 1 w i Q _ 3 v S q 7 v 3 W q 9 l D 2 s 7 l F p 6 _ - F o q 2 y Z w 1 G 4 j - 4 Y r 2 8 5 G p 6 _ - F j 0 k z Z p u G r m t 5 Y m q 1 5 G 9 j 8 B t 2 y v N j 9 z s O 3 8 t l B 6 9 u r H 4 l p s O 5 5 9 8 B 6 6 g 5 s F u 1 u m h D p 1 _ - B 4 h k i 1 B 2 k q o N i r o g K v i s H v x r m 0 G k r o g K v i s H 2 k q o N g q 5 y C l x 1 t I s r v d o y x w f g S l m g 4 f u 1 - a 6 w 5 n W 6 k t u D u - m p O j - g 6 H h - - h I v p o _ N 1 8 x z D j q 4 7 V 8 m r E v j j n I o m h E m _ s z u B k 1 q 1 L h g h 1 L k r 3 0 L l o g 0 u B 4 1 m h G 2 n K p 7 u 1 T 8 4 v 1 F 9 h h n E p 7 u 1 T o s 7 3 J w 0 r 3 B p 7 u 1 T j q _ 8 O m 1 y K 6 s 7 1 T 4 s 7 1 T o s b p 5 h o S p 7 u 1 T y t k a 2 i w v M p 7 u 1 T n i r 2 C q x 0 5 H p 7 u 1 T m y - B u n y s B h j z m c 4 1 n B h t l l a s v 7 7 D u o m m L i l u _ N - j x v C h j z m c h k n B g 8 z l a s v 7 7 D u o m m L i l u _ N - j x v C h j z m c h k n B i 8 z l a r 9 1 7 D u o m m L u p j - N 7 m o v C h j z m c 4 1 n B i 8 z l a r 9 1 7 D u o m m L u p j - N 7 m o v C h j z m c 4 1 n B h z l E q 2 x l T i n _ q K 8 1 3 5 C v 2 1 8 X - 6 m i C z 3 q 9 L 7 q 8 2 U w 3 2 D _ w j 9 X 1 1 - 1 H q s r v E z r x 9 X t o z f l n 9 l P m h q 7 Q 4 r 3 T _ w j 9 X z h t t F h 6 k y G _ w j 9 X k o 2 J q u 4 6 S 8 z 5 s N y g t w B g x j 9 X h u v x D x o t h J _ w j 9 X q u L 0 2 z 8 W 3 s l x I p r 0 E t 9 5 6 B j y 3 m q C 2 q 9 C - 9 7 h Q 7 0 - x S g x 6 6 D g x w w F g v z x S q 3 w i N i s t P g v z x S 7 0 - x S 6 m 5 d m - z l L 8 6 r y S 9 - 4 7 G v 1 i 7 C g v z x S u z g q S l d 9 0 - x S 7 0 - x S _ i 5 0 C i r 7 l H 7 0 - x S q p q 5 K r l y h B 7 0 - x S g v z x S 4 4 6 M 9 l s w N 7 0 - x S i - 8 n F _ 2 m i E 7 0 - x S u l 4 y P n 1 l E 7 0 - x S g v z x S 8 0 4 1 B k l n i J 8 6 r y S - v 8 2 I t 9 5 6 B 7 0 - x S g v z x S h m _ C h t 2 F 6 w r 7 X p 9 - p B y z o p W z u t u C z 5 t w S 9 - j _ D 6 z 5 i P j _ 1 4 F j i s g M v j 8 _ H k 9 z o J 5 o r w K t - 1 8 G j u j t N 8 1 _ 7 E 5 w t 0 Q t g u m D l q 1 n U h j g 8 B s m 4 l Y 3 l 7 c 5 8 - v c u 4 g J - j i k h B n - M i y 1 t i B s 2 g D - 6 h 9 e z v - Q 8 y 4 t a g l j q B 0 4 v z B 3 - y 7 I y v 1 v J u m o 9 D 9 h m z Z 0 n 2 J s g v q U m i k v J 6 s z 9 D p u p y Z v 5 3 J u g v q U 5 4 s v J z 5 t 9 D g 4 3 y Z 0 n 2 J s g v q U g 4 t U p y 7 1 B 0 3 h z S 7 h w j J _ 8 3 1 B r 0 1 s q C 1 s q D 7 8 x 9 P 0 3 h z S 8 m s 4 D 4 r n 0 F w k 6 z S q s w 0 M q s r S 4 n 9 r q C i v 5 X 9 k p 9 L 0 3 h z S 9 5 3 k G k y 2 r D - 9 t z S w s r 4 Q k g x B 4 n 9 r q C 2 4 5 _ B x x y v I h _ t z S _ k - s B m 1 j Y m 4 4 y X v 4 V g 0 _ l W p u n u L i k 2 l C 3 g r y X r 6 z j D 0 t 7 x J m 4 4 y X v 4 V t _ r m W k 8 9 t L z _ x l C m 4 4 y X 4 6 u j D v l k y J g 1 j - J _ 9 r 3 B 9 0 w b n v l t X k 1 6 u C h 9 7 z R r 5 k 8 E 4 s l 1 M 4 p 0 j I 1 o 0 w I 7 9 8 l M p m 1 l F j w m i R i o 0 1 C p i 5 4 W 6 7 1 f z 0 0 p d y v g E o 6 z n h B 2 8 0 C v h 4 g e 8 o z b g g 4 u G 9 m t h J 5 s H o _ t h Y l h t k I g v z x E s k 1 7 Y 8 o _ M 5 s u 9 S k z q z L t i j w C s k 1 7 Y n 4 p t B u - i t O n p 8 1 P x 6 3 h B u k 1 7 Y 2 r p h D 2 7 0 w K - q 1 r U _ l l H 5 n j 8 Y p j 9 o F k x o n H s k 1 7 Y 1 9 G t 7 9 o H z w g n H 1 w 6 z B s t 6 g X z w 6 z B l 7 s g X 8 j _ z B g p - - W 8 j _ z B j 7 s g X 1 w 6 z B s t 6 g X z w 6 z B l 7 s g X 8 j _ z B g p - - W 8 j _ z B j 7 s g X 1 w 6 z B s t 6 g X z w 6 z B l 7 s g X 8 j _ z B g p - - W 8 j _ z B s t 6 g X w 9 2 z B o v 8 q E k - g s H 8 j _ z B g p - - W 8 j _ z B j 7 s g X 1 w 6 z B s t 6 g X z w 6 z B l 7 s g X 8 j _ z B g p - - W 8 j _ z B j 7 s g X 1 w 6 z B s t 6 g X z w 6 z B l 7 s g X 8 j _ z B g p - - W 8 j _ z B w 8 s J 2 0 _ x I i k 0 t R 8 m h n J l 8 s p B j t q 1 l C t q 1 2 C 0 m x s G v m 7 z l C w g k C y y j r P p q o t R 3 5 p n J q 1 p p B j t q 1 l C u - 5 2 C 7 h q s G p q o t R p q o t R w g k C y y j r P m p l 6 G u 3 i x C t 1 9 6 H 1 2 n j C u q 3 h S j r j i S i p y O 9 x 1 4 M u q 3 h S 8 y l 7 H 3 2 n j C u q 3 h S u q 3 h S l m 0 O 9 x 1 4 M j r j i S t 1 9 6 H 1 2 n j C u q 3 h S u q 3 h S n m 0 O 9 x 1 4 M u q 3 h S 8 y l 7 H q z w Z m i t J _ v i k R z m u k R 6 - v y C 0 7 t t G _ v i k R z m u k R t k u K l o t 3 M _ v i k R i _ h w N 8 p 9 G z m u k R _ v i k R s 3 o - G y 0 5 n C h q 1 u K 4 0 g W o g k t O s x u s O - j v G p 8 9 l L 3 o 5 s O 5 o 5 s O s x u s O - j v G g r n m L 9 1 h y 5 B 3 o 5 s O s 7 t G g r n m L 5 o 5 s O 7 w 7 1 I - r 5 U 9 w 1 - M 6 8 i l E z l u u C m 3 - - M 9 w 1 - M 9 w 1 - M 9 w 1 - M 5 t 6 v K p 7 p E 9 w 1 - M 9 w 1 - M 9 w 1 - M m 3 - - M 9 w 1 - M r v s W i h p 1 H m 3 - - M 9 w 1 - M 9 w 1 - M 9 w 1 - M l h u E g z j 1 k i C h 0 - l H v p v o N _ - k o N v p v o N 8 5 4 k J t x m M v p v o N _ - k o N v p v o N x p v o N 8 5 4 k J r x m M _ - k o N s r 2 D 9 q - 8 K v p v o N _ - k o N 8 5 4 k J r x m M x p v o N v p v o N _ - k o N v p v o N 8 5 4 k J t x m M _ - k o N 3 i r p L g 9 3 C o t s y 5 B 6 l y c _ y x j I w q p w h E 6 l y c 3 0 5 j I w q p w h E t w v c 3 0 5 j I 4 l p s O o z 0 j M 0 n 4 D t s - 7 L 9 u q P 2 0 8 j R 2 0 8 j R h 4 p 6 F w q s - C 2 0 8 j R 2 0 8 j R j 8 1 8 B m t l 0 H 2 0 8 j R 2 0 8 j R 0 n 4 D i p _ s O p r o k R 5 j _ 4 L w M z z 0 M 4 l p s O 4 l p s O w 0 _ s O x 1 s g K z z 0 M 4 l p s O h 9 z s O j 9 z s O x 1 s g K z z 0 M h 9 z s O 4 l p s O j 9 z s O x 1 s g K w s 2 M w u 8 4 J w j 3 N 9 2 0 _ N 7 2 0 _ N 6 k q _ N 4 u n D y _ z 1 L 9 2 0 _ N 6 k q _ N 6 k q _ N k v n u C 2 v 7 2 E 9 2 0 _ N 0 p l 5 3 B 5 1 p 8 H l 5 v b 9 2 0 _ N 3 k 3 r L 3 g 9 F u m v v T - s C q - o i T h 3 i v T 9 7 0 b l z x k M u m v v T s v i p D 1 y 8 4 G u m v v T k v j o H l 7 z _ C u m v v T t 6 4 5 M s v t W u m v v T j y y 9 M 2 w v N m y l D 1 g k i b _ m 2 j D h o k 6 L w u i 5 O l u - 6 B 8 p 1 h b p t 6 Q m - w h U y 6 g 8 H j 0 3 3 F 2 2 g 8 X m y l D 4 3 k n E 7 l x x G h 2 w s O 1 5 2 - H v 8 5 d 4 _ l s O w t 7 s O 4 _ l s O 0 5 _ - H k l 3 d j 2 w s O x w w x 5 B 0 5 _ - H v 8 5 d 4 _ l s O h 2 w s O w - n v B 1 k x 8 G 2 k q 7 F s m w i C i n j 9 O s 2 7 1 7 B 9 z 9 o B 5 3 w u H z k u 9 O i n j 9 O 1 g - 3 N g u Y i n j 9 O l 7 l 1 7 B - r 7 Z v _ z 5 H 4 y o h 1 B 7 2 m o N p w 9 s G 1 p p n B 1 z 0 k 0 G u 1 k t G s l m n B u g x o N - u z B - 2 n j M v _ s l B u u 4 8 G 1 6 z 4 N l 7 _ 3 N l 7 _ 3 N 5 7 i 0 I k 5 - S 1 6 z 4 N l 7 _ 3 N l 7 _ 3 N t m 0 - I i w q N 4 j s 8 1 F y w 4 r L i p p u t B 9 t i h I x v m J v - u r L 6 - 4 v D p - u _ t I g k k B o w i e o 0 7 g a g h 9 d o 0 7 g a g h 9 d o 0 7 g a g h 9 d j i q h a x 4 - d o 0 7 g a g h 9 d o 6 q 7 B w n g k x Q o - e j u i y X _ 8 7 x B 0 0 s g N 1 g v j U v o t E y l w y X r 9 4 m I 4 0 x _ D l 4 j s D g p s n K o 4 u K g p 6 m e g g y K g p 6 m e o 4 u K g p 6 m e o 4 u K g p 6 m e o 4 u K g p 6 m e g g y K g p 6 m e o 4 u K g p 6 m e o _ q D 2 _ g B 9 w n n T t 3 u m T 8 m 7 E o m u _ P t 3 u m T i 8 0 m C r p 8 s I k k 7 m T j 8 l 1 G q 0 4 n D k k 7 m T h 3 5 w N 9 5 9 P s 1 1 x J 4 h u 7 C h - x l F v m s _ L o i r _ I s 8 n w H q 7 q 4 N r 4 - i E k 7 x y T w 6 z 2 B 3 w - t a 5 i k L t 1 1 7 g B 8 w Q j u y t f k 3 2 W w y 7 8 X - u 5 t C h 9 g t R _ s 4 l F l 0 k D 2 0 - - H y 9 q w R l 0 q e v 8 t z a l r 8 w B t 3 z s P p 6 9 7 L n 4 - 9 C v 8 t z a g i 9 H v 3 m 3 V u j _ q H 5 s 7 - F 9 n 6 m Y z t 6 B v 8 t z a k x u 8 D 7 z 6 k K p h l j C h 0 r i F o i 8 u E j 2 - 0 P o i 8 u E g w 0 0 P o i 8 u E g w 0 0 P o i 8 u E o 8 q 1 P h j 2 u E j 2 - 0 P o i 8 u E g w 0 0 P o i 8 u E h 2 - 0 P j j 2 u E o 8 q 1 P h j 2 u E j 2 - 0 P o i 8 u E g w 0 0 P o i 8 u E g x p O 4 v 6 9 I t 4 q i J 3 m i p G y q w _ R - u u 0 B s 1 m 7 d s 6 C h q k u e 3 8 - r B t p v 8 S v i l 4 F q r m 3 J p w y k N r z s y D h m o x X j 2 n O h q k u e 7 s g K u t 0 y Y z u h m D h j p 9 N 0 o 2 l E l q 7 M y 7 s v T m 5 x k B 8 p g m L j r 5 v T u w 1 5 D l w g i G y 7 s v T _ o - g I 0 2 7 v C j r 5 v T x w p 5 N q 8 z P l 4 u _ t C h w i B l h z 8 R p 0 6 v L 1 3 n t B t 9 p F y s x r W v y r n H _ u 0 - F z 5 x 2 Y t 0 b k t 2 r a r 3 5 v E 1 m 7 i J v o 9 r T _ 1 o R - 9 k s a 0 5 x s C w r _ 7 M w _ 0 1 O 0 q s 2 B 9 9 k s a g 9 y e k - _ o R 1 9 m 0 K y 0 x w D k t 2 r a r 9 p F 6 g u w P g x 8 b j x i 1 D h 4 z o R o _ n 1 D g g o o R o _ n 1 D o w - o R g k 9 0 D o w - o R o _ n 1 D g g o o R o _ n 1 D g g o o R o _ n 1 D o w - o R g k 9 0 D o w - o R o _ n 1 D g g o o R o _ n 1 D j 4 z o R h x i 1 D g w k 5 E o - n _ B _ 7 h v S y n o a v 3 t w L _ 7 h v S z p g 9 G - 5 v 5 C _ 7 h v S h h u v S 6 n C s 8 _ i S _ 7 h v S z v 6 j D 2 2 o t G _ 7 h v S j s j l M - q l V _ 7 h v S n k 6 p I x l 9 4 C i 4 B q 5 j l Z 9 9 r z G 5 5 _ l G s l v y Z i 4 B q 5 j l Z 0 m z z G 4 4 3 l G l v 9 y Z i 4 B q 5 j l Z 9 9 r z G 4 4 3 l G l v 9 y Z i 4 B 2 6 y o E m k s p F _ z 5 x P z u y h L 2 o r M - 4 k y P 8 v p n _ B 6 9 r P 0 0 l y K k k 2 o _ B j 2 6 g E - 5 j 4 D _ z 5 x P n 8 k e t v g k H 1 w o k y B s 1 2 F 3 3 7 2 J 4 n m x M 1 w o k y B 4 n m x M r n 8 w M u 1 2 F 1 3 7 2 J r n 8 w M y x 8 k y B p j n X 5 8 j 9 F p 8 g o K k _ p o K 2 0 w g p B p 8 g o K t 4 i h p B p 8 g o K k _ p o K 2 0 w g p B i h x 4 D v v 5 y B q 8 0 h p B p 8 g o K p 8 g o K k _ p o K p 8 g o K 1 r u w F 1 p t c l n 3 w M i x y k y B 5 9 n z B 0 o n l F w n h x M l n 3 w M n w _ j y B w n h x M 5 9 n z B 0 o n l F l n 3 w M i x y k y B l n 3 w M l n 3 w M 5 9 n z B 0 o n l F n 7 1 5 w D 6 v v U u l i v 6 5 D x k o g B v u 0 j P 5 g 5 r B s l v y Z 6 9 i 7 B w 1 2 1 N v u 0 j P 5 g 5 r B s l v y Z 9 4 m 7 B 7 m s 1 N v u 0 j P 2 q 8 r B s l v y Z 9 i - 6 B r k h 2 N 2 h z 1 H q _ h 1 6 o B 9 n s u D h v u 4 D z u 6 n C u j 0 y j S m 8 x B y y p r K m j y 6 p N u - o 4 D 2 o s H j i m 3 B i k 1 1 T r y u x N g i m S g k 1 1 T n r r x T k G z y o 1 T g k 1 1 T x k 6 Q q h q 4 N z y o 1 T 6 k y k C o r 0 6 I g k 1 1 T 8 - h 7 E v n y - E z y o 1 T h 2 k 1 I y 3 l n C l 5 5 g M 4 6 8 a g u 4 0 R t x c v o 3 o Q r q k 1 R m v j n H 7 9 t p C g u 4 0 R g u 4 0 R 9 0 t g B - k w m K p q k 1 R j _ s u M p g v O g u 4 0 R p q k 1 R 2 - n t D q s m x F r q k 1 R 3 4 q h N u q i L j v F h n u p W l 7 1 2 N v 1 k h B x w z o W u q 0 z H q 8 h 7 D h n u p W r 4 m p D p 4 t u I x w z o W 0 g n Y k 4 s 6 O x 3 i z V 4 1 F 4 r w l I q _ h 1 6 o B r t _ w D z 9 i h I s j q k B y k n n P v j 8 m P u i x m P 9 8 g Z x m n j J i x _ 7 8 B z 9 i h I s j q k B g x _ 7 8 B v j 8 m P 8 s _ Y z m n j J y k n n P u i x m P i n s g H u 5 E t 4 k r F r s k - H 1 j z i V 3 _ s J g v w r a 9 u - g D 0 _ z w L x m 4 l Q 7 n w n B g v w r a 6 - 6 r B 9 5 9 2 P v r 0 9 L i r v 6 C g v w r a 7 5 w L h k 1 x U v o 3 p I t 3 o i F 0 w t s a 8 X k 6 u i a k n _ q F 8 s 8 _ H v k v D 6 6 g 5 s F 0 8 y D t j j 6 a u V o 1 8 h b k p z n E w k 8 8 J r 9 1 j R 5 0 q k B j s r i b 7 1 g h B p 2 9 w R i o _ y J y t n u E 0 n 5 m H 3 m 6 4 q b r l z r G i j - E 9 p i 1 T 9 p i 1 T 1 w 4 D p r 0 3 Q o 7 u 1 T j 0 r l B q t 0 n L 9 p i 1 T t 9 i q D g l r 6 G o 7 u 1 T 5 u 8 x G 0 k k w D 9 p i 1 T s 9 u 8 K l g p p B 9 p i 1 T y g 0 p Q 7 m g F 3 l - u D x 7 x 0 I v o z 4 O - n k v C g w 8 k F 7 w q j 7 B v o z 4 O o t g M 3 k 6 t K v o z 4 O s k _ 4 O l k 8 m M 6 1 7 D u l l - k E j i u t G 8 _ 5 2 B v o z 4 O s k _ 4 O 8 t n s D m 6 1 i D w m 1 g B t i k m c q 6 t S 7 k v 2 U 2 5 3 s G s z u 3 H t 0 p v S w m 1 g B t i k m c 3 1 r S 2 g 8 2 U 2 5 3 s G s z u 3 H t 0 p v S l r y g B 5 s n S 7 h m H 1 x 8 - h R w m p v B r n n w E 8 z r y s B u r n o F n z s z B y 1 o 1 H 7 s p 0 B 6 6 r w h C h 7 g 1 H v 0 w 0 B r _ 0 v h C h 7 g 1 H v 0 w 0 B 9 i 7 r Q k x m s Q 3 q s i D 0 o _ M k - v - E g 4 3 y Z 7 3 6 C h i u 1 W l t s - H n p 2 - E 9 h m z Z n i 5 C i x 7 1 W 8 s 0 - H k - v - E 9 h m z Z _ 8 5 C i x 7 1 W l t s - H n p 2 - E n v s a i m o 4 6 o B r 6 p T k 8 n s B k m 6 o W h - o 4 G 2 y w v E r x n p W t k 1 3 C j l s s J - 6 s o W 1 8 o Q r 0 u h Q r q 7 k U g 4 2 B - 6 s o W 3 r g y M 5 x k s B 8 _ 1 u C 2 j s 8 B 6 g h 1 E 9 z 6 r E h 4 m n o C 6 l B 0 g 4 4 R u q 3 h S 6 g h 1 E k x g s E h 4 m n o C 6 l B 0 g 4 4 R j r j i S k v 8 z E _ i w 9 3 h B w v z p L l l 1 5 R 7 3 v W k z w y Z 3 k z 7 C w x 5 q L l l 1 5 R i s t W k z w y Z 3 k z 7 C v v p r G 7 t 1 a m 5 s p N y 1 2 p D l r 6 j Z s z v G p o 3 6 d y g 4 a u 8 u 1 U 4 u y m F g o g k K 0 n s 6 B g v o 1 C 6 3 _ 7 T 4 9 h F j u i y X _ z - h I 0 9 i i E w l w y X 1 z y v B u v 5 m N t 5 1 E 0 z r y R v q r D r o 1 7 R 1 r n 3 U m t q D r o 1 7 R 2 v 6 2 U m t q D g n h 8 R j h - 7 G i m w g I i x 7 6 B _ z 0 p c w w 8 B u s p _ e i o n Y 3 k l h W z h 2 9 D v r s 6 M t _ w y J 1 m 9 i G 4 6 h m R k m F 6 - - _ M t 4 o s S r w l N 8 m 2 p Y n h - r F 9 0 z 6 G 8 m 2 p Y p 1 4 D v r - g V 4 - i 9 K k p 0 0 C w j y q Y r z x 4 B x n - m K k o v F i 9 v 5 Q z 4 o d o u p y Z j _ 6 u C m 6 p l M l q k 5 Q - l u d o u p y Z k w 2 u C k 6 p l M 9 0 v t E g z j 1 k i C m 5 y l h D p 7 J y x 2 1 B p o 3 6 d 3 i F y t o i d 0 z g i C 1 u 0 m Q i g h 7 H 2 q 8 i H x n y r R r 8 y 1 B m m s Y v 6 l 9 T m q s E h z _ s Y m z 0 y E o u 4 h K 3 6 l p P 4 q 4 _ B u o y 5 G 0 l s r C n w _ j y B 7 l 4 p D y _ 0 _ C i x y k y B l n 3 w M 3 u z B u 5 m 6 P 8 r m q F n 9 5 4 D 0 x 9 l o C 5 u h B 6 4 1 x Q y 8 7 j E x p h m x Q l l p t P n 3 g V 2 9 x p L 1 3 - s R q p m 9 M g r 4 K 1 3 - s R 1 3 - s R 0 7 h 7 E 2 k u 8 D 1 3 - s R z y p i J h 0 o 6 k M u g 5 p C x t q O 3 1 o _ W g v w k E w 4 6 3 L z p j y L y 2 4 n E 9 t 1 2 W 4 i v P 1 1 u 6 d x t q O q g G w n g k x Q y g m 6 s F - t 5 e p _ z g M r 8 y i L u o T w k q g M k 4 9 g M p _ z g M p _ z g M p _ z g M r 7 - h B u 1 u m h D u 7 v v J 5 6 r _ D n 2 2 3 F t 3 u m T n g q w J p j h 2 B i k 7 m T 3 l v u R 5 p r B t 3 u m T 9 w n n T o 5 p Z 1 9 q m M k k 7 m T 9 1 l B 8 9 t s K 0 2 r p F y w 3 k B x 8 l v t B h 4 z r L 8 5 5 p m D h 4 z r L 7 k i j H 1 g k S 1 6 i D s l v y Z m o t 9 E n 2 3 h I z s 6 x W y _ h D s l v y Z h x z 9 E n 2 3 h I 4 _ s x W 0 _ h D - t 1 j C 0 y n l J 6 3 u h S 4 5 w Y y l _ r L 6 3 u h S v z l g J 8 3 7 x B 0 x 9 l o C 4 5 w Y y l _ r L 4 3 u h S _ j 9 - I 8 3 7 x B 6 3 u h S m - 8 H q y 4 1 I 5 q t y s B m 7 h k L q 3 0 k L - x r t G g - z U n p r k L m 7 h k L q 3 0 k L n p r k L _ q 4 _ J - i w 9 3 h B h w o z B i v k z D 0 k 4 _ N _ 8 r h I s 1 8 6 H 6 y h o O 8 4 v u D 2 w l n W p y j b m n 4 3 f q L z s p x f z y o d k l s 8 V i v k z D i k L 0 o q _ R 1 5 1 2 B i l 0 3 b v 3 q E 7 4 o 4 f 3 r s K n y w 0 Z w w - o C h w s g R h s 4 - F 9 1 2 k K x 9 2 v L y 4 o h F n _ 3 p L 5 o j d 9 0 v 5 B u o z 0 a x 5 6 I i r 5 r g B z p z C 1 g q m d 8 g 0 m B m 4 l i V s w 6 0 D 2 q 3 o O 8 x n t H 7 i n 5 I r l l w M 4 l u 0 E _ 9 t 9 S x i o 5 B r p _ l C t 8 m q N u j w V v v 4 8 Q 7 i t o O t q w q B 8 m 2 p Y 2 o r o D 9 r u 4 J 5 y 2 2 W s 9 b 8 m 2 p Y u 6 t 5 H 9 0 r y E 5 l p 3 U 2 3 s 5 k M 7 x m 2 q b 4 q p r C 4 h k i 1 B 1 n - g E 0 i 1 1 C k r i l 0 G s 9 k h E 1 u w 1 C 4 h k i 1 B 2 i 4 m C 9 w s 6 G 9 3 h t C 9 g u m I m u 1 v T i 7 z 9 F 2 0 z 9 D m u 1 v T p _ g g L x o 0 m B 7 9 h w T 0 h p 0 R j p v B m u 1 v T m u 1 v T _ 0 q O t g u h O 3 _ o v T j s m g C 5 3 _ G - 5 h o D 7 3 h z 2 I - y 4 k L l t 1 p k D 8 l y r C h 6 h o D k _ g I l s 9 6 L 9 i 7 r Q t n l y O k x 3 B 9 i 7 r Q k x m s Q i u 6 x O j 8 2 B 6 6 r w h C 5 0 v x O k x 3 B 6 6 r w h C g u 6 x O l 8 2 B k x m s Q 9 i 7 r Q t n l y O k x 3 B 9 i 7 r Q l q n x C p v n p F j 9 z s O 8 x u x B 8 4 g w G h 9 z s O t w - x H k 9 6 1 q j F t u l t E n x 8 t I v w q R 1 7 r o N z 7 r o N i y h o N 1 7 r o N m 4 k u I 8 t o R q l 2 o N i y h o N 1 7 r o N i y h o N 1 v k b 4 3 0 2 G p _ z g M p _ z g M 6 s 5 n s D 9 4 i 8 C k y m k D k 4 9 g M w k q g M p _ z g M p _ z g M t 8 w j w B y y n 8 C - x h k D p _ z g M 5 0 5 h C _ p - i z w B z g q 0 E h n n k I k 1 _ T z 7 r o N p i 1 r 3 D g l - j I i 1 _ T i y h o N 1 7 r o N z 7 r o N 1 7 r o N m - 8 X j g t s C v 1 z _ B s 2 7 1 7 B i n j 9 O r - l s B r 0 7 m H i n j 9 O q i 5 9 O 4 5 w h O 6 i N i n j 9 O s 2 7 1 7 B n l g i G v 1 z _ B w p 4 K w n g k x Q l z - n I p s m n x M u u n m C s 2 r u D _ h 1 y s B w o - u K 1 9 k B o i 4 - N 0 n z t F 7 0 i g O 0 n z t F 9 0 i g O 7 0 s t F 9 0 i g O 0 n z t F o i 4 - N 0 n z t F 7 0 i g O 0 n z t F l g s g I o i 0 a 7 0 s t F 9 0 i g O 0 n z t F 7 0 i g O 9 0 s t F 7 0 i g O 0 n z t F 9 0 i g O 0 n z t F o i 4 - N 0 n z t F 7 0 i g O x k t u E s 9 s C q r s l J n n o 5 U o 4 9 H o q 2 y Z 6 y q k E p 5 j l J g k 1 5 U o 4 9 H o q 2 y Z 5 6 k k E s - h h F u 5 h u F 7 w 8 _ K 5 w 8 _ K 2 6 k 7 r B 7 w 8 _ K n v k g y I 5 w 8 _ K s 4 l P o 4 4 S g g 5 4 G u q 3 h S 7 y t n O n p p H - p r h S j r j i S z z _ 2 C v 0 x 4 G u q 3 h S 7 y t n O n p p H j r j i S u q 3 h S z z _ 2 C v 0 x 4 G 1 m Z m 7 u m z w B i - s u K 9 y 4 k L g i 1 y s B _ h 1 y s B - y 4 k L 0 t 0 j C 5 7 6 x D _ h 1 y s B r 7 v o I x l 5 H 5 5 - w M 2 4 j x K g z 5 C _ x x 5 w D 5 5 - w M j 0 w C x y s f s 4 - w B v o h I 2 t 1 h N x x 4 N y j p 3 W g v o x I 1 - i t D l z 2 3 W q m 1 - C p k 1 n J l z 2 3 W 2 9 l J 8 p - 8 R y v 9 q C j x s x F k 1 i h M 7 y 7 7 C 8 i z k D n 7 4 g M n 7 4 g M k 1 i h M n 7 4 g M h 0 w 4 J 5 q 3 E v j 8 m P y k n n P _ - y z F h r - q C v j 8 m P t j 8 m P v j 8 m P 4 3 z F 3 1 2 j M s j 5 w D i 0 0 8 E l u 1 t B 4 3 o 3 T _ p 8 x E l t n o M t r l u J x 8 g y G o h u j Q i h k 0 C 8 o 8 w Y m x g P 6 5 g 4 f 2 y j C 0 - v 9 c 9 h 9 j B g z v B w - t 3 K l x w v S z x w w H w y 1 t C i s k v S j x w v S 6 n b j 5 w j R j x w v S j g t x D j q 3 6 F q 2 8 v S z r 7 _ M z p y P j x w v S j x w v S y 6 t h B j o 3 3 K q r 2 T n g j i M r 6 8 5 I v 4 u 0 B 5 p l h S 5 q 9 h S 3 s 5 W j 1 8 y L m q x h S r 6 8 5 I v 4 u 0 B v 3 6 m o C u g 3 W o p m z L m q x h S j 2 C r v o 2 E n 9 n q H g m 9 p Y q l i C - x m 8 V i v n q K x 1 z _ C g m 9 p Y x 2 j x B r x j 0 N - x u 0 R i 4 k R r k r q Y l r t _ E n 9 n q H p k r q Y t u h C - x m 8 V i v n q K x 1 z _ C p k r q Y x 2 j x B r x j 0 N _ 1 i 0 R i 4 k R r k r q Y 0 0 z _ E l 9 n q H 5 j n 5 C 3 k - z F u y g 8 M r s 5 - H v h t S 3 t 2 7 M m p s 7 M u y g 8 M m p s 7 M 3 t 2 7 M 5 m o i B h l o w G u y g 8 M t 9 h u z B 1 l 8 Z r v 2 k G 2 m h - K - 6 3 _ K 9 _ n l B i 6 t - E h 7 3 _ K - 6 3 _ K - 6 3 _ K - 6 3 _ K h 7 3 _ K - 6 3 _ K - 6 3 _ K - 6 3 _ K p 9 q J 3 m 6 4 q b r 5 4 C m w w 9 p B z s 8 2 H i y 3 G i k t v K r 1 u p _ C l - j v K _ w l y _ U 6 t 9 H y y q M r u 3 F q v g s Z w 6 t m D l 1 r v N q i o _ J 7 k q q F o _ g u U o h r c s n - 5 d r u 3 F p g x v B 7 _ h L x _ 8 n r B 2 8 9 5 K j 9 2 g C n z w v D x _ 8 n r B 2 8 9 5 K 4 x v o r B 2 8 9 5 K s r q n r B 9 9 y m H 0 u i Y z t 1 o W i n 6 j B 2 o p t N 4 4 i p W g l N 7 i 2 n V n 5 1 j P 0 - j W 4 4 i p W z 2 2 1 I 4 t _ k D z t 1 o W m 7 q g E y h t s H 3 h 3 h H _ _ 7 l D q 8 t i D h o z z J j 9 9 y X 5 j T q p m o W v k o s L 0 n k m C j 9 9 y X p k 1 B n 6 3 l I g _ l S w 1 - v h E w 8 - h C i g i K - h s 3 O r 4 v l C 3 y r m c h q 6 C u 0 o k Z 2 q z o E x 2 y y I n r w i K m t v s L z p w x t B m t v s L 1 t k e 2 n 3 4 F m t v s L p p - v m D 7 7 l s L o t v s L m t v s L 7 7 l s L l y t P j p v D w 8 2 G t u l i D _ w t C 0 s h - G 4 u 6 m B v 4 v 2 U x z q H 3 5 Q i z r V 5 _ v h E g p n U p - i t M 8 - 1 W 5 w 3 k K 4 7 i B u 4 n 8 G 9 l v D 1 u 3 t C q h w V h 5 v 2 C 4 1 0 g B w n r 8 H 2 9 z r B r 5 2 q F j m t D t t 6 h E l z C n 8 o u C 2 u 7 d o m k i G i 8 i Q k 1 o l B 0 5 i 3 T _ r g C 5 s 5 Q r l y O i 2 w r I z v t B 7 8 z 8 B 0 n s q E 5 t m G y g n i K t n w o B o k g N l l 9 _ F 0 x K l o k 9 H u o 3 8 B r 5 9 x B v v u T i k 6 t F h l n u E g g 9 Z 2 l 8 M 0 1 D 6 z z j D r t 9 8 G s t z 5 B u l i i S m _ h I _ 6 h r E _ j 5 p B h g q o C y n 9 m I _ h 2 n D 8 0 9 B n 4 u T 9 i v E x p o E _ r x p E v x B 4 z z z E 9 k 8 8 B 9 1 H 9 g w S x o _ L l v k y F 9 o - t C 9 x 3 l B s - 5 g D v - r 3 B 8 - 6 K q 7 o l B n 6 5 2 J 2 r g k C l 3 v 2 G 7 x D 7 0 w h L 9 h k C k - 6 x B w x r k G i q h H g v x v W g k 4 B n m r X 7 _ k 6 H 1 j r X q h i 0 B y 0 x J p 2 k 0 P k q 2 n U 6 v 3 X g 4 u o C 3 w u I 5 _ j e 8 - n 3 B p 2 T _ 5 x 8 E 8 y 0 p D m k 5 C g v _ m I v - 6 h B 0 - a l t 0 s C l v t l G z k q 0 D g m F m 3 _ o Q x 1 j Y u h m B x 5 z 8 W l q 3 - K g s j D 9 - 4 s B - h j u N s t 7 Q s s - H 4 2 5 u E m t s T o p 9 q D x t 3 p O y n n Q v n 5 P 0 4 2 G _ 4 _ j C p k - n E 4 i B p s 9 p C y o m y I - y k m B r x t k L n k o 9 D o _ x D p 3 o B 3 1 3 v B 1 2 m I 7 x m 5 C o k i Y 3 0 Q o 6 h I q 9 6 K q 0 2 o O t 6 l q C m 0 4 7 B 3 z 1 m V 2 s g C 6 m z p B q z g s B 9 g i o B 6 4 _ I 9 6 3 L r y r 6 C m 0 l 4 B y 3 e 9 8 _ x E w 4 r u B q 1 i 7 C z v _ 9 D y 5 n R _ r 4 L 3 w T l u 0 f i x - O 1 g 4 C 9 m 7 T y x 7 O k w 1 l B 7 n 4 D q x q u C o - u B h 0 o I - q - B 6 0 p S n h v q C 2 g o Z 1 m - T 0 1 4 C 7 v E h g w i I x 4 7 u C m g s E s 8 6 3 C x n q 3 E t s h Z j 1 0 i I i 8 n m B 1 9 n H w h x q F t p 6 2 C i 7 g B u 3 5 H j 6 y F 0 8 2 q E _ h 7 z B k 6 j s O 7 6 p h D z 3 _ 5 B - 2 _ F 9 u 0 z D l l 4 C 7 n 0 u E 4 j 9 w B h 4 o I h l v H k y 3 N h l s L - y k P t 4 y M 9 w i H g j 1 i B v z j p C j 1 v p B 7 2 v M 4 3 l S s y 5 U y 0 y j B h 8 9 d 3 4 8 h D q r n G 2 1 t f t l v t W l h m t C 3 x 8 J 1 j y k G 8 p 9 o F 2 t i k F _ 2 3 i E h 2 9 x C o g x d 4 6 1 t E 3 v v n D s _ 6 E 1 m J 2 p v m F 2 4 m 3 B 7 s 2 p B 3 0 g 2 G m z W q s i m F _ 6 j Z g t 1 q L 0 r M y 6 x k D v 6 m 3 F 3 l q L 0 6 u 0 Q 0 g 5 M 7 s _ d - 9 g D q 0 w j C 1 0 k y B j g k e 0 3 0 r B y n 5 D v o 4 D j 3 n y G t 6 k P 7 o 8 7 B 7 s t D n 3 u B v 3 - t B 0 i t j C r p n d 8 y k d o x q V 6 1 4 T q w g 8 B s u m h B 5 _ _ 5 B s 3 0 0 C 0 r y g D 2 w i m F y 4 C t h q W l y H u _ 8 y B u 9 t J p 0 K t 4 5 L 8 t 4 n B k o 0 H 9 k w M g i 1 g B 8 n 5 p T w 5 9 y B - 6 K 8 3 t v G _ o 6 v C i z 9 B 8 g 2 m E 1 h 9 B m v v h C 6 7 s 3 F 2 9 x M k o 3 f w y h G _ 0 a u 6 3 R 6 2 z n B 8 n u 9 B t v u e 7 m y R g 4 8 d v 2 5 F z h 3 x B p p 2 o B q j 2 b 2 z l e n t q 9 C w x _ r C 0 x g 8 B 9 v q s B z i H w s 2 7 D 5 q s K 6 v _ j B m y p t B z 0 k Q 2 u v t D 6 z 1 C 6 p z p D 6 2 x h B 0 m k u C r y y H q _ r 5 B 5 g q J n _ w L r 9 p 6 C m n t 1 B 4 y F y q r K w 5 j 0 O v k p e x z y T y q _ Y o i 3 t B r g p P j i j L q y _ o I 7 7 4 a p - v C v k t H 7 7 r y B g s g u E 1 q 5 O 5 0 v H t i r X g y 3 7 B y o - S - m p R t C l x o Q - t k 0 B m 3 x M z 6 5 n D g n v L m - _ Y _ o p S 2 o w 7 B o n r b 6 r n z F 8 l i a m t E o z 2 o C o v t n D n 2 0 e 4 u X 3 C l y q u I 9 8 - g D 8 k m c 4 l 5 V w 6 n P v 7 F 3 g 1 m D 3 q v p B 5 8 9 n B p t s S 9 9 0 h B - j 1 n B s u l 6 C m g 7 v B _ 8 7 I r p 5 e 6 l t v B t t 6 i C g l y g E 3 8 h k E s q y D v 3 q R m x 1 v B r l 2 j E 1 6 w F 6 s 7 x B _ x 7 w D h p h C 7 h 6 d i 9 o p G _ Y 6 z y 0 D p m 2 n J 7 k 6 J 9 k 3 3 C 1 4 g E i 8 v 9 B y r 5 j C t 4 z S q 7 z v B s r 9 y B 0 i 0 p B 0 u B w 0 l 1 C s r 2 9 B k 3 z Z 3 g m P 4 0 6 i B w 6 8 s D n i t E 8 1 k j E 6 8 o s C _ k y J 2 3 o - D x p r j B o x o z P z o 4 V 4 4 k R 9 3 u 7 B 6 s m 5 F p t x E h y k b 6 - 9 r D q y 8 l B 5 k Q r 7 0 w G 5 h 8 u C g y 0 O 7 z r k H c i 0 7 a i 9 v c u 9 w s E h o N w 3 5 u D n m - r E _ k h k F t 2 r v C n 6 s P 7 1 w h F 3 3 u C h p z K l u u k D k i 8 x D q 2 n o C x x V h r y 9 J 7 g 8 2 C 8 y m F _ r u k G r h k s D 0 o 4 u C p z D l 0 9 C g m z k D - _ _ m C 2 z k L u 9 u P w q 1 m E h l g W v i 8 x Q v 6 x O - 9 p u D v u 6 i C 3 n v K - 0 s 5 D k o 9 t B 5 m 1 E y 5 p m E g u 2 i E u g r i E h 7 z i C 4 l 8 n J h r q R i g - _ G p g 5 x H 4 i - Q w 4 v P n 3 r 9 C _ x x 0 B t q x D t w - 1 O j 1 m K j 9 w F z 3 s 9 B 7 x 3 5 M 9 6 2 K w j v 8 D x 4 H u - z k R k E o m _ e - w q J n z _ z E m q 4 w B 7 7 4 Q t j J q g l 9 C o 5 i w C _ y u N n l y - B s 6 5 T z h s t D u 1 B 0 0 1 i B 0 z 7 m C y r u _ D i z 2 F j m 6 w J t y 0 L s t i y J w l F o 7 z F n r 1 5 G x 3 u _ F 5 q t L 6 o 7 v B 6 4 v U 5 j s X h q J r p t 3 E 2 o x I v 3 5 t B l r z w B 4 l 8 5 C x z Z 6 4 3 D n x u O 1 g k h B 7 g j - C 3 m 3 N h k v t C y 3 s t F r 1 o r C q 2 l d o i i g F x 9 z v D y 9 t B y w q h H 8 y v Y 9 t k V r 5 l g H m t s n G s s J 2 w j X _ 8 7 i B 3 - q 0 F 4 i D n _ j q B l 0 z s C - z z w B 3 z s N k h a z _ j h E g z 0 9 G 7 t n 2 B i g g n G 2 _ B _ p - E z u w h G j 1 i k D w s i f 6 r q K x 8 t g B 5 s m D 2 i 4 _ B 2 _ 7 g D t x 0 N r 9 n 8 D g 5 r 4 F p k r j B 9 r 6 C q i 1 w M o v 7 q B u _ j Q 2 o 8 G s 0 w U k 3 q i E 7 s l R 0 4 u G z n k 1 M o 9 y Q w n 3 7 G _ 9 - L g t q 5 P s r H j y 4 P o l 8 0 C 4 t n V 0 l s u J x 8 k E m t v 7 H 3 r 8 h C 3 2 t B v 7 5 q C 4 k x 9 B - x 3 9 H k 2 k M 0 - V i 6 i L q 1 g k B g g t n J 4 3 s 4 B 6 v 0 T v v - 9 F s 0 h V j - 4 3 H 3 p G u 0 g r G q 6 h b q m o 9 B o m t k G 4 P 0 6 8 k O p _ t _ G l q s F 3 5 r G 8 n o - D m - u 4 B 6 o l I x H l r W v 1 m K j 1 - v C l 3 4 r B k t v N _ 5 8 5 B g u q Z 0 r l f 6 n l H 1 q o J 9 r q B l z 0 i D 7 u 2 c n o p H 1 6 n Z j 8 j s D 7 v u t B 4 3 S 9 9 1 r F 7 i _ P 6 j o e l l Q p w n r F k j 6 k C 2 5 y N - s 7 q E u 1 v Q q 2 v s B v 2 g l B p h i _ B 9 i - u D - 7 q g D x 9 0 F g g o y B 1 w 3 j D 8 v u K g v x w B o o z s E y n g y F _ l n D - 5 _ M 3 l 4 m B i o o _ B 7 k x S 3 p 7 u D z y _ K 4 8 - e 4 5 o h C 2 t 2 1 B m o R q 6 u S r k 9 J - l 3 f n n 8 i J m Z s - j U k h g 0 D w 1 - k B 8 2 x P _ 4 t P v s x v D - x k I 3 2 y X r 7 w M y 8 p 6 E v x y P y h k 6 D 4 _ q z C t r M 6 u 1 P k q u B h _ 9 S l v 3 0 G u w 3 r C x k y 2 C 7 h r n H 8 d v 8 r 9 C m 6 1 9 B _ 0 2 H 7 s p W k w q K 7 n 3 r B y 8 w 8 F n 0 H i 1 r B 8 3 6 C w 0 9 h B j 8 u h F w l l 6 C q x t S t q 8 k C 5 w - U w o s p B o z 6 g B j g k G 9 m w 1 B q 5 2 b 5 9 5 x F n q 1 w B k o R _ z y E k o k l B i 7 j U k z q u H p - 5 c 9 g 9 _ C h t x 9 M g h 0 P s k h j C l z 7 p P z h 0 n D 5 o k G j y 1 4 N w w q G j p 5 k E 4 w y u D w 5 o i C p g m v C 8 t 9 z D o 5 o Y l 9 r E w 0 4 4 X q 4 9 I q y u 7 F z p 6 v D m _ o d h k 8 a - t u Z 1 i l b h l h U r 8 3 t O x j x P 3 h l H z k j v L 8 1 1 L _ o 7 8 C g j 5 6 F q r 5 B v y 2 U u y i w C t 6 w N 3 p q _ B g k z m C 7 - i w G l 6 m 2 B l w w n C 2 s 6 j P i 5 E g 4 h B _ z 3 u O 9 4 6 w B q i p C h 4 _ w D h l 2 k D t 6 t O 8 z - C q 0 t p B 8 4 i m B 4 w C y g n h D 5 u j k E - l 1 1 F x w 4 V m 5 N m 5 W u j x Y 5 k _ Q j 8 0 2 D n v m B n q l i E 3 _ W l 9 p o E q m 7 Q 1 _ g _ F z 2 i _ B o 1 1 t E m x _ 3 H 3 v 8 5 K s x q 2 B o m 3 Q n 7 0 C o r u z O s D w 2 n q D u 6 1 i B 7 2 l a 6 3 5 j B 0 6 - v E 6 j t m E 9 _ w j B l z g 9 G 7 z 7 h B n 7 7 C 5 5 s g D p q l t C o h 9 j D m - u p I k y h s B w 2 D 3 v k 1 J _ s n M 8 l n 1 C h 5 t p F h 6 2 l E q 8 7 m C 9 y j n B t g w X g v 5 9 C h q - 4 B q 9 Z 1 _ h R w 3 6 r B k 5 7 D k 4 h p I y l 2 T n 8 r D p k 6 K v p 9 4 C x 2 m o K 9 s j K g n 8 z D q 2 w B m t 3 g C h j s F 5 p 2 5 B 7 j 1 G y _ 1 l B g 5 y p K t J 7 0 z 5 H w g o L w g r b 8 k m t H 1 r x y F 3 _ 4 l B q l 9 u J 3 j 1 C 2 8 x g D 5 l _ v B u 3 R 1 5 t 6 N w 2 2 B 9 9 r k D q h z p D _ k 2 8 D x q p h C 9 v p q K 6 S q k 2 F h i m m C l 8 x y F 6 8 - z H t m 7 j C _ 7 k S 7 7 3 2 D 3 5 y o D 9 2 - p C v s k G 2 s - o E 1 y 3 0 E 3 s z H 8 p r t B 5 z q J 5 v o 0 P - j n C x 7 v 9 M v 2 q T g 2 w o H l 0 b 5 2 6 8 F n o z 9 E 9 l k p B 4 _ Z _ 5 4 o C g v m _ D 0 2 g m I 4 m 8 r B i s s c v w _ O i 9 s n X k 3 0 H _ t k n D j 6 s l D u _ t I 2 - 6 W n s w r H m l m j B t j W s 0 x 2 B t l v h E n 4 4 B h l i s D 2 n j F 9 9 s q C 7 v t W v 6 k k C _ i a w L w n 9 _ E - t 7 9 G 4 q v C z l 8 6 C - t u w C l y 0 B 1 - 3 v I i g z u B 8 k U o 5 q 1 G m 2 6 g B g - s u E - m E y z 7 t C o 6 7 2 N p m j S n x D z w z x E 9 6 z 6 F k 1 p w B w s 3 j C o 9 g B 3 y 2 K s _ g 4 I x 8 i k B z h 9 B u v v _ B o 3 1 g C t k 6 B j - h 1 C _ 8 7 a z k s i G - 4 p 8 S p h t C n _ 3 N 0 v g - M q x v 9 C u 8 6 6 F o q O 1 z q Z 2 1 u F z 6 y e x n - w C s o 3 v G i n 3 o B s 9 2 h I o u e q _ _ c - j q _ T _ 4 g V t q u w C 8 x o H i 3 x X 6 o _ o H q x 6 m B 8 8 _ w B i 2 s _ B r x m F 9 l n x F 1 3 t 7 C x m - p H 5 9 _ T _ 0 3 p B 2 i T t 1 o m B 5 7 8 y S w v w C l g C _ 2 _ l H 2 w j - D - 8 E w p 4 g I l y r M 6 2 z 9 E 7 k s P 2 u s o F 4 9 8 f p l 5 w B 9 7 n V h - x 5 G 2 j i Q i 9 m z E t j i O n 3 3 w C h w x n C i k l G j t 2 0 F p 7 - k B 7 9 p C 9 v l B 8 w q B p p m t C 7 0 l 2 C k 9 _ E w 3 4 n G q 4 i P 3 r g v L 2 t k C r _ y z D 1 8 p g D l - 0 H p w j 7 J 5 q B u 5 7 m C n p 7 t G 8 4 u 9 B j u 1 H 7 i - 2 K 2 j y N w w 5 l D q 2 k I 2 i z P h h x E l 4 4 n C j t h 1 C 0 h t 4 B r z x l B y 1 j r C 3 - 6 p E o 2 1 T l 9 g v E p 4 0 N 4 1 1 p R t 4 4 H p x s z C x q 2 x D m 9 y z O s 2 u Z q 1 h O q j o n B 1 0 h r C s 1 3 a l m r j L _ h j t C n 6 i j H w s u y F y j 0 p B 8 o 4 J 2 2 w U p w 6 0 H q x 6 n B p m r p C l 8 _ N z l 6 w B z 6 z y D h t 7 T 5 o h R 5 1 g 8 E 7 _ K q 4 p X n q v 8 C v l r 2 J m 5 x 0 B x 2 i t D u i V l t 5 c 4 t v g C 8 0 l 3 J o 5 0 _ G o t i L i h n x D g n O 5 1 4 P m m k x D r 1 n 0 E p 5 4 d p q _ y D x z _ g B 9 n j K 1 u 4 - J j z 1 F _ p 4 X 1 2 r 0 H 6 v y a 4 m 0 p B w z 4 6 F m m 6 5 B 7 4 y D 6 r z z F j o 6 Z w 4 s F r k s m K m g 0 C 4 s w b r i 4 H j y 2 8 F 3 3 g u N x 6 x R 1 Q 0 x 6 g F x t x E 2 m m B k o x _ D p v 8 9 B 5 - 0 k B 8 r 3 S w - z q J 5 g s m B u x 4 t B 6 3 3 s C 7 t 0 7 B i 8 k G r l q v D j 5 h - B g _ 5 g D t 0 y m D 8 q m r D p k M l 8 r _ E g o y p C x 0 E 9 - 6 N _ o 1 r B 5 _ 9 v C q _ k L m h v L 5 u q x F 6 l 2 2 K s m u D j u b 2 i 7 n G h k l 4 I u g 0 H z m h B 2 n g 8 D o l - w B - g O o 1 v 9 D n j m N i r 9 m C z 4 7 y B h w r n H 1 k i P z _ 2 9 H n r p c v i 9 B w i t 5 B n 0 m o J - _ 2 6 L - 2 l B 5 1 z g C 1 _ g l B j m 2 y D 5 g h P k 7 q b w 8 l 8 G 4 s 6 g J _ x r H k h U q 5 v 3 C i 9 k K z 8 0 8 B u t 7 J 2 i x j C 6 _ n K u t v 4 B y z - E t l q C 7 k 0 s G 0 n 1 t C 5 t 3 v D k 4 N 1 g 4 k I h l 9 J _ h x R x u h t B u v 8 l C u 2 o j B y 9 7 9 I s p 0 I n z 4 T m z y v L _ q 5 R 3 j C l z q 1 B r z 9 v C x y m J m 3 w y H 2 u 3 j C q v j R k - w l K s q x a m o u i J n w s 1 E h z m L g x g n E n 4 9 l B u x r B q p 6 g B z q h z C r x 0 w D i s s 6 F 9 q 1 G r v 5 i G x s m E n 4 y 8 B r 1 6 k B k v t 7 D - m M k _ p H p 5 l n S 3 0 9 C - o 7 g E p 5 i D j 9 n o D 1 t v 5 C 2 o h F 8 m t 5 G 9 5 7 7 B q 8 _ W u s _ j B p 9 _ x D s r p t B p r q O 8 0 6 i B l g 5 5 D x y k E s h j m O x E m u J t 6 1 t D k n i j E t o q m B _ h r i D s z q o D z v t V 7 0 k 7 D p 2 - s H h m u d k - y B 6 m 2 - B 4 x w - G 7 s u l E 3 i i s D 7 z h u B s _ w 2 D z i i 1 C - - s C 1 x h 1 I h o 5 p E 4 4 h C z x k E 5 4 h 1 I 9 i m t C 9 2 h z B o l 2 7 D j g 2 6 B s u _ q F r k 9 q E 6 5 E p r j 0 K C 1 z w 7 C j y - s B _ h 6 h H 0 t 9 D 9 3 _ y D 3 i 0 p C 4 r 7 J p l 8 y H y x 0 T k 8 p 2 B g 0 i - F 7 p C l w t G - z r k D i h 9 s B p j 5 S 3 7 1 7 B q w j y C g _ 5 D r t 6 p P i z 4 n D 0 7 9 i F 6 y j i D k w h H x 8 - 5 B u l l 9 K r u d 8 z y q J v _ z M n 3 5 z F i 3 V 2 n s a 7 4 k F o l _ 3 H 4 g z q D p q 0 s C q q 2 F 6 o h t C h 7 6 z E 0 2 w C 4 4 g q C _ v m k D l i 8 s C 0 _ u l D - j 9 C 9 q u u B 1 2 2 q F i h h Y x 7 3 w J 8 8 z H z q _ 5 B m 6 H 6 s j w D j v s z C s v T l 8 F q i 4 x T p g h l B p j l 1 G - s u 1 E 8 q z v 3 J i k l L r s j 3 B 3 k j 4 B x 1 m B i 0 l x D 8 y 5 q B j 9 S g j _ j K 8 n l G 8 o 9 k D u 2 j t B 0 l 8 G g x 8 6 G i s l L 8 p i j G 2 n 5 C 2 m 9 x F m 4 r T p p 3 i B m 7 q V 1 2 n q C k 1 0 G 4 u r M k t i j D r 8 B n x m h F j n v v C r 4 s _ B l i o 7 D v b 7 t x z B r i q x B n - t L z 6 y d 0 w v p C l 3 v f w n p B q h _ K 3 1 g s D z 8 t j D q g m C 2 q o 0 B p y p n C 9 l 9 Y n 0 9 7 B q 0 i o D r _ p U g 8 9 D _ n 7 i H x o u w B m h 5 E r x 2 u J 0 r - y C p 7 p N 2 s 7 W - l s g B w w 7 D 0 p v 6 C l l l H v u w o D t y 5 w C s l m Y 8 9 G - 9 v S 5 m 0 e q k 4 k C v k l N 6 v i x H p l r 9 B v z k E g - - C 7 6 o Y 2 6 v T - s 6 j C k 0 s i F w t o w B 2 j o Z s z 6 l D 2 t 7 l B i v G p - j C 7 l i k D 6 v o h E m y q c j o l w B m 9 n r B 9 s 2 O h 9 l P 9 l 7 Z x 4 0 Z - 4 z p C 0 y z P 2 v r W i x 6 8 C g q 5 Y 6 j r U 8 2 6 B 7 r 5 k B s x l x B - 8 n D k 3 i f n j 3 1 B _ z 5 r B 1 3 u D x 2 w t F i 2 q z B 9 5 8 O h k 7 1 F j t l 0 E m q J o 8 r v F g t z o D q 6 q J l 4 8 l C i k u K r j h i B h o p n C 8 2 x B k 9 m D x y w E p 6 2 L 7 p p M 2 2 C 7 m 0 N - w w N o r s F _ 9 n 4 D 6 s r U 6 g o p C u z 3 j C w 8 i t B u y 7 s D t 3 w n C z 9 2 M z t s K v o z 8 B u i 4 B - p u a i 6 s 7 D r n w 2 B z w h J 0 - u S s s 4 g C z w 5 m C o o g R 7 m o d v J 3 o g 9 C l n v n F 4 3 C 3 o 1 j B 9 m G m q _ 8 B 8 h x v D x p z K _ x 0 E m h 5 j C h 2 p I r t w J - m z g C 6 4 h j B _ 1 o f n 3 p F o 3 w j G z z 2 O _ 4 m c h 0 4 n I g 7 2 I 6 o r L 8 9 h m C i t m _ B l 7 - e 2 v J 8 h G 1 m 9 W 0 1 m k H j w R 0 5 y u B w i u n G 4 g N y t p n F o t t n E _ i 0 G p 5 0 D i j u 3 H m g n 3 C u j 5 G l - 9 t H w s 3 j C 6 3 1 b o o _ 1 H 0 k 2 E k - 3 R p l n Z i z s u B - 9 _ b h 7 z 2 E 6 q k H 9 u h z D q w 6 u B g 2 t 1 I - - n D 3 0 p M g u 1 U z 1 E n 4 q r E r 0 y z E 8 w _ 4 B j 9 _ g B 3 o m P u - t j B h 1 s X n 4 r U 2 3 0 v D z s l J 3 x r d 1 q g q B y 8 r K 4 t u z B _ 6 w B v 9 1 j C 7 o t z C 3 _ 8 i C v 6 2 O h 8 3 M x o 7 M k x g p H z 7 p F 0 k 9 m C n r 0 3 C x z - T t y m l B s _ y L v 9 m E 2 9 q F h k z Y 2 3 9 1 I i r Z i 8 n C 7 s N _ 6 u y B q j - T r 1 r _ B 9 i q C 5 8 y 4 C h z _ g B 8 5 n N g 8 8 H g u 9 e n 0 x w C u 7 x B _ 0 x 7 B 3 s 1 9 C h 9 p D l 9 j p P 0 u M 4 z 1 l H x q q e p o D y r 2 o N t k M 7 l u Y _ 8 1 7 I h t w C - 0 3 n B q h 8 i B 5 z g f 4 6 8 v B z x L 2 k s o G q 3 r w E 2 v l D x x o r G x 8 T v - 4 8 C 1 4 6 X m 2 0 E _ 0 x z D o z 6 2 E 3 x d p 0 y B g n z p I 2 m 5 4 C w 3 u D _ 6 m h K s 3 6 T p _ 1 E 8 n z e s k 9 r E x k t z C m g 8 P _ g m J p t 9 1 R 2 v 8 g B s _ y C j u k 3 D w 6 C p q n 0 B 2 s v 4 B v y u F m t 2 4 B h u z E - 9 E u 6 n 0 J t m h B 8 s x F - p 3 p B 7 4 5 c 4 4 8 c 2 w 0 8 F h k 4 F 4 y 2 1 B p k 4 g N o x B 5 z g l H _ 6 3 C 1 5 u s E 7 w 6 o I u m o o C - 4 q h B s x m C q r 8 g B - _ l w K 2 t q i B 1 g l o G j y y B 6 5 - f l m M 5 r m o G w 2 7 q B i 6 0 H z 6 u k J z 8 n t B o s o n B r 3 p w C _ w z p L j z L 4 z m 3 J q r g k D 6 j 4 o D g w t e t z 5 S 7 8 u 9 G 0 v g N z h 2 p C u q h _ C 3 m o C v q 7 - E 4 k 6 g B 8 7 - b 1 h - p C m z - - B t m 6 C x B g g k n H n k r j E k p - B 8 p w h C 6 l 2 D _ m k i D 5 v 7 n H 8 s v H 6 3 y E k n i S 5 v y 2 B w s y B t w 7 k D 0 r q i C l w 8 - C m q y o C 0 m p h D p p v s B - j a m h y 9 C 2 y x r E z g 7 j B 9 h 4 C z _ z y D i m o I 7 z - r B 1 v k D i 6 m d r o 4 x B g g 7 9 D r z k h B 0 h - o B 1 o z j C p 1 8 K y j n B 1 _ v H r 6 v u B j w m T 7 s _ O 1 5 i c u F n 4 v B h 9 Y n o w K 0 x - T r 1 3 v D i m 8 D 2 j o u B z 5 n R r g s d l x 8 5 D p l p B g w x 9 C o j 6 M 8 o 9 h D 7 l h D l _ 2 k C 6 9 3 L 2 g n n E k i p d v 8 o O 4 v 8 J r 9 t m B i l w 0 C s h s B 0 r r 0 B k l 5 h B l n 9 J s k t J t 7 m D m p q r B _ g z J 4 8 p j B q 0 i o C i - 2 U m 1 z M 0 y 5 0 C o j 5 l E v 3 8 L u 8 7 E _ 8 l I y 7 8 C 6 5 i g K s u q y B 2 8 p l B 6 q p z C 7 5 i U 5 2 i y C 1 1 n u F 5 k h S h w q K 7 k s z B t m v s B r i y a w j 7 I 7 9 6 v E i _ t k B j s v Q n z h l B n 5 0 Q p - m l B _ x t F v w m D _ v j d _ v n D j 7 n J z 6 5 m C m _ p j B n u x j B t x l F 6 p n 2 B h g 0 x B 6 1 q i C m v h P h 5 l n B k n s l B 9 x l b l _ w e 1 m x k E r 2 4 T o 0 0 B j 6 o o D j w y P k 0 s y B t j j i F 8 6 2 0 C 1 v - C _ 6 - M v 7 o V t l k y B - q o G k y r q C n 4 r f y 1 g N 2 5 C k s n q D m k s C t _ x O i w o T p 4 G u 9 h E 5 v t v E l s 1 z K x l - M l 9 Q g 4 9 e r i x t G g - k Z 6 k 9 M j x 2 C 6 s i G q 0 k 5 B 5 i 7 M j 1 - a i x u w C n k 5 D v s s h C z 4 l C t 1 x 6 D n o u 7 B 4 z g R q o w C i q 2 O z j n I m _ 8 N 1 m S 0 h _ y B i t 5 V 5 i 7 M 5 7 u U v 0 9 g K s g I 8 r l Z 8 9 t G n g s b 3 n u 5 F 0 k 8 D t 1 j M 8 k s i B k 0 k V v - 6 J 8 1 k 8 C j 2 _ w C m 6 8 c 9 z u F l 2 s S x v i G o _ 0 I n 4 4 z C g u w x B k o 5 0 B h 9 u C - _ t g B - 1 i Z h 0 w o E _ 8 l I x 4 I j r 3 u B m i y z C 6 r 8 v D j h l h B m j j B g 4 g r C j 8 m s B - o j H w m p L y x 1 j J h 1 s X t 9 x L _ 3 Y 2 i n i D w 4 j o B 3 y o H m 3 l I m - n N u x j 0 C t 7 j 1 B o i y m F w v h d 1 3 4 G 0 8 - E 8 9 p C 8 3 Y u i q L r k j W z 0 6 g B u 7 q O w 5 x y B l 3 v d x h z v B t 1 1 8 B 6 w o Q t p t o C 8 h p - D s 7 8 C 0 _ w i C i 0 9 9 F 1 y s Z u z 1 J u t 0 D i x l W q 9 8 p B 7 u j 9 C p 1 R m 0 1 x D 8 0 4 - B i 5 u D o u m 4 I 6 n h N 3 u x q L _ - v r C 3 j w _ D _ h _ H _ 5 j o B 0 0 l n D 9 _ 5 o E y u j s C 8 6 g D h 4 m j B 9 k 0 B h l 9 N 4 v g x C x 5 n F w l m K t v C 9 t n 1 E k 7 8 i B 6 n 1 F 1 r z p B j w u h C v p i h D 3 3 3 r E x j h i E z w k K p 1 3 o O 3 j i f o V n 3 m U m 2 k U o i k q C v g 4 M i q m B 0 _ p B q 8 1 u B - h 5 h L t 9 r b h 3 b x x s g C i 2 4 7 D i i 5 h B y l q E w n 3 B v _ 7 H w y u W m 4 z k B _ x 1 4 H y y o B 0 z k w B i r n o F 1 u m a x 1 m h B i 9 8 _ F s 9 h x B l z x F u o 5 g E - y 5 n B n m 5 p C 1 1 n z I 7 5 h B 0 r u y C y o t L r w j N z 5 p 0 B v w m D _ i 1 X _ 7 0 E j i 8 h C r n h I h 5 p w C v _ 1 L 2 9 w P t 8 o s D 4 9 z L j 4 u g C x I 1 B z v z R l m T _ v x 4 R u 4 6 D v v p 8 C i 8 q x F m 1 h R u 5 8 P m u m L g l s w B 9 j k z D t 5 q I q r _ t C o m v M 1 j 9 w B x 1 m h B 6 i 7 3 B r 7 n I 1 _ x D r p w - G 1 y 2 o C u h 2 J x 7 8 4 B u v g r C m z r Z 6 q 8 F x n x s d t 8 t E 7 x S u p i 4 B t 1 r U o 4 5 - E k t 3 G n 9 t I u j x P s y 5 e v h 6 V h g y S 4 p l U 8 0 p I g h 0 e 7 0 o O w q 3 n C u 7 k 2 C q o q 3 D r k 4 E s 5 S 1 7 7 k K 9 6 s O r g N n i j r E 2 x p r C z 6 M - 5 m T 8 s u K t q 2 n B 9 n 9 m B k _ 8 N 1 j C o 4 r k B r y 5 B g g 1 j E y i p b t 3 4 F 5 2 j M v v z l E r 4 5 r E p m m d h r p G B s 2 k Z 7 o w r B 1 v n O k t 7 L g 9 6 m E 6 i 3 m C 0 i w C 8 h 2 K 2 9 p j B 6 v w F r m 5 s D 6 n y s C 9 0 4 x B u s p j C w k g 3 C 7 v w C x y 5 t C m r 4 k B q p u x B 7 u h o E y w 6 N q g 0 j B l t v O _ t w g C x x h q C g 9 p W y j 0 0 B 1 5 e 6 s 9 3 J n t 5 V - n j C y p o z B 3 s 4 M r g x 8 C 1 l x s D t 8 0 M 6 x 0 v C 7 i h p D z h R k z 2 v E p 9 y p B i j p U g h 6 d 5 v s C 0 u n O p s j D l t i k F s g 1 P n 9 2 h C n u q D 9 3 n f y n h B 8 y r p C h q h s B i 3 4 a m r 1 E w g 5 4 B 5 z 2 d y 2 6 D 9 o o k C 4 y r 3 D - 5 l F y 7 t 2 B 2 z 0 7 B 3 p T - - t M n g 2 k B g g 9 Q 9 5 q 2 B z o h s B 4 6 7 V u n i N s p 2 D 7 9 h 2 F t 8 8 3 D q B g j v S 4 5 - w B 8 p w P 0 3 3 q C _ l g I t r 7 X u 8 j 1 G x k l S 0 l 4 C 5 y y p B k x w L v n o 6 D 1 w t S v 5 0 V t j g o B m z i O j k _ m C j 8 v l B - s s o B q n g B v i 6 2 B n m n G 6 z - 9 C 2 3 p U 2 1 q O 8 _ 8 C v 9 t N y m 2 o B j 8 t m B h 8 r d w 0 g u B m 2 2 D 6 2 y H o g 8 p C 6 0 l i F m _ L q z m k B _ x u n B q 9 z b 3 4 5 T i v L 0 y i j B k 5 9 u H w p j S i u g F i x 8 i B o 0 u d v 4 q P v w y 7 B g 7 6 D 4 0 E q w 1 0 D v s h m B 7 h n s C z 0 2 3 B r x u l B p 0 z 4 B - 8 1 L - 4 u P 0 8 1 6 C 6 8 - T 7 7 6 B o 0 u T t j a 6 i 9 z C q 4 x j E z w 1 a x 9 z J l q l n B v j 2 7 B y t 0 q C o j x 9 B g 3 K 6 n p O u 4 _ y M 9 0 p J q 5 w C v 7 5 s E g j v S - y 5 6 B i w 3 F 9 m o f x t _ j C n r z Z t 2 9 C 5 k r T q u u K - m _ a o 4 h E q h P 9 2 k _ B p w o 8 B t 1 7 M t 4 _ N - n x 4 B j x n O 9 m 3 j B y 6 C x 6 l l D g t 9 P 4 4 8 c 3 y t 8 B g E _ - B 3 x 6 4 H x 2 - a z j v g E x m X x t m D v x 7 p P w r r G q u i 1 B r q q 6 B i 8 z x E q 0 6 R 1 s r J o t w p F 7 u o 8 B y z k m B w x u C 6 9 8 r B p 7 5 3 D w _ 0 z B 0 2 y C n o m R 8 g k p G g 7 4 C n 4 x z I l y g l B l 3 3 M 9 2 2 l D 1 t h J v 4 _ k C 9 2 u s E m s i j B _ z _ 2 D 4 6 u _ C g 6 j a v z t o F 6 8 w q B m y r 8 F g 0 z b 9 0 i U r n h l C m t l p H 8 y 4 c z z x n B 7 o 5 b w s v B g 8 j t C i _ z b 5 k u f q w 9 i B 6 2 v S 3 r i y H 7 _ _ 7 C p u 1 4 B 1 9 b v x p t E g k m 8 T s h M v y h B 7 8 m K w x q 3 B v g 6 n B u j l Q 8 w i 1 B h 6 w b s w k l B w _ r P l 2 2 K h u o H j n p G 8 y _ V n i h Z 1 o k d r v F 3 y 0 9 B 6 l p s B 7 g 2 G g y r M t m - x H l 7 l C 4 p g 4 B 7 m 1 8 B p x x z B x x 9 W 5 l m y B x u s l K 7 j h U 7 i O 9 _ 4 5 H j 4 h 2 B 9 y v W k k N t 4 p I 3 o 2 H i 9 _ U j n - g B 1 6 0 L q 4 y 4 D u t o s B k - u L i i 0 C 3 6 2 3 C 7 m 8 6 D i 9 v _ B v j i T r 9 l - C l 7 i H _ 8 y S i s _ e l t i f x v 9 T i x 3 E 4 m z E y q n H 2 3 E n l 8 W l 1 7 H 9 7 B x p i n C h 8 0 L n 7 o K p i r 9 B y k 4 B 4 k o 5 C t s j B 4 i g - C j 9 l t B 2 m j T x z 2 M v 2 n Z 0 - p j B t 1 7 M y _ k C j 7 4 r B u s m q G 6 n v M _ r z L 5 i x S 4 y 2 L x 3 i O 7 4 t U 9 7 v B o m 5 q B w 1 B s s k R _ 4 P m z q G 7 z 4 t C z l r s B p q c x 8 w D q h 2 L r y 5 w B 0 1 2 S _ 3 k O j 5 p x B 4 h s q C 7 y 4 m I n 9 z h C l 5 i D r k k d 6 - m p C w g s e p 9 6 L _ n 6 u B i k 9 y B n t t U h y 3 N j i s w B o j w l B 9 6 s O 8 v 8 Y n i 2 r C o w p r C 9 k x S w j o 7 B 3 9 v C g t 4 J 6 i t B 9 x n l B 3 6 v q C 6 _ u P i 8 k B p h t N 6 0 W g 9 l r B 8 7 1 F 5 z z B v m l H q s g o D 4 l 8 k B u j p O p r h C 2 y j 0 C 2 l h p D n l 6 Q x u 5 l B p 2 o _ C y 2 i b v p o B 0 g 7 o D s - - 3 C u u l 3 B o s p z C p y 2 E l q o f j 2 n I _ l i R k p 2 7 B t i 8 B l h 4 B h y v w D l u 0 n B j v 6 l D 6 8 m J s o 8 z E 8 J w r q j B u g 4 o E q t p D 5 u 2 t B r y o w E g h v q C n w s G 9 v 2 E s r o 5 I F u - x j E 1 - 9 n C _ 2 g D 0 - 5 u b 8 o h B x n z Q 5 9 9 s E o z k 7 H 0 4 - G 7 1 y L 4 3 n B l z L 9 3 4 i I k 9 3 I g y s p C m 9 h 3 D 0 6 - J 2 3 q t I s l v S n r g s B y 1 0 G p 8 9 W 0 v _ m C i r g B y 0 t 9 G u 4 7 V 5 z h D l i j t B j n 5 t J p t - W q h u l J v t g v B l 4 9 3 E k u o x E u w u 6 B i x 3 B t 3 8 2 O 3 q Y 5 k 8 q C 5 m v r E t k w 4 L m z Q n 2 n 7 B 1 j x 3 E 8 m x E k x u z B 2 o r G p r 6 x D l v _ K p 4 v s N 6 q 9 C _ 2 j s K p h G y g s - D w k m 0 B - r - L j 0 r 1 B 9 l - 9 C _ r v g G g y j w B o 6 j m C 5 5 v p G _ - q C 7 w i B - n 4 T n x k s D t j i w D 9 1 q o B 0 j 2 D z z 4 C 1 n 2 Q w 8 0 p B x j 3 5 M o 6 x W 8 v Y 7 m 5 k E 7 0 t 9 C n i h V t k 8 h B _ k h w E 1 0 n J s u u E i w z h B 5 t 3 l T u m i r B 8 6 8 C j u 0 9 E h n _ V 0 n s B z x 9 U i 3 3 c x 1 w u B k _ q y F p k t Y 9 3 h - B 3 - s l E r l g i B v y C y 1 z O r o q J n 3 s l B 2 w p s B k w Q q 7 5 B - m g j P w o C _ 8 8 y F y 4 6 p B j 9 v C h g j j B 5 i 2 k D z t 3 i B 8 t t S 8 q 4 9 C 1 t t U 8 n s o B t t q f w m _ n H 2 p - Q 9 4 0 v F g u o - C 1 n o C _ w j M m v v 3 B k h k n C w x i f 0 l o s B 6 k i a l 1 M 8 7 h 4 G n r p n B 1 o k B m m 1 c m 4 t 8 D 7 0 3 G j 7 9 E p u s l D 6 j s h E 4 v H k n n D i k z s D l 3 _ M p v q i C n B v r z d 8 6 0 8 X t 3 _ F z 7 5 C 8 r y u B w w 7 1 B q x 6 z C p g 3 J l 9 1 E 6 y g P t 4 o 8 D z 6 o w C h t B r 5 3 s D g _ p l B w v 0 H u k 7 m B k g j f 9 y 8 m B p v p J l i q v I w t q F 4 p r w C g h 0 2 C - 1 y J g _ 4 I g m 9 s D m v w i C t 5 3 t Q q 1 l O j 2 8 T - n v b x 4 1 6 F 7 0 o C 7 q s 9 B m v - s E 7 s s B 7 0 n y C q w h h B _ z q Q - - 4 K t i 0 p C z i i u B z 9 o B y w 0 h F t y 5 e l q s M u q p B m g 3 3 B o 6 9 T 2 6 3 T q 7 u O - q 0 C 3 j q i B 3 4 x d 6 v 0 d x h 6 H n 7 8 H 6 v 0 d o _ _ c 6 v 0 d 5 6 3 P g 8 2 C u s i g B x t n b o v F 8 w 0 b 5 6 y a o l 6 b x j z a k w h I 7 z 0 F 0 t r B i 8 7 R o q 6 b n 4 i b - _ n b 0 9 i C i q y P 3 x l X - p v f 8 5 9 Y v i y K 0 z x E 5 y 3 b y w 1 a l q y d y r W - w 7 W 6 r 6 K s - i D r t y d 2 _ p Y k t 1 d 9 8 k M 2 w t C p y 7 Y s 4 - c 7 r v Z v p s J m t s F n 2 n b p h v f l o v Z q s t C k x i P 0 2 7 I t o 5 E g m l b q o l b g m l b u k 1 d i q J - y 6 V i 2 1 a r o y d p 7 n b s q r T - h f j i f 6 q u Q h p i d w r l b k r 7 X u 0 D n _ w f 3 6 z d h 1 w f 3 4 m L l s j B o 6 h B h y z d r 3 j b - v w f y g x d _ 4 w b r n E r 3 j b 8 z g d _ m h K o z l E r t h g B q k k g B 3 t l C z o - N 5 i _ c h y z d 7 z z d 5 9 9 c 9 k z E q w j E 8 9 y B h h v a j - m g B g 7 w d 2 q m b 3 i n g B 5 3 T l v u T _ 4 g d 2 n o B 0 w 0 U s z x a y t t f 3 u s M z y 7 C i z m e y t t f z _ 0 X i 4 C t y 4 b g 7 w d j - k W 4 o O _ l 2 d x 7 u a j r p e 4 k 8 B r - g Q 6 3 w d t g 0 a w m 1 M l 5 s E g n m b 6 3 w d i o v C u j n N h 1 9 c g i m b q y w d 4 _ l b g k v B t 1 8 P n z k W 1 i I i n x a o t w d u r j E 8 i 2 I u g 2 d 8 g 7 c u g 2 d z u j b m w 9 F 0 n - I g i m b 1 n g F 0 3 6 J 1 p 4 b 7 y u a t y o E n q 8 J j m z d z u j b j 6 9 c 2 h 7 b 6 - o H 7 _ k H 2 s 1 W 7 y O t k 3 Y j m z d 3 3 z a s 9 l B g y r R o 5 l b g i x a l p 5 b 6 6 E o m 5 Y 1 o 9 c i t t Z g 7 w d v r z C 7 7 m O n t g F - h m K 3 i n g B 5 i _ c x 3 z d o 2 t f r x D n 8 k a 1 p u d k p 2 d 9 7 k F u u z I 5 s w f i 7 s B _ - g S - q 0 a i g x d 1 z w f y - 6 S w m 4 B 3 6 z d u j h d p 5 h g B r i z D 0 g p O 2 u l b 2 t 7 i B p 6 v N r 3 s C x 3 z d 8 x n K h m 9 G 2 q m b r 3 j b u l s W z 3 Y g 7 w d 2 q m b 5 9 9 c z z 7 V o k L m r j i B l j x Q s l s C 7 z z d h y z d 6 3 w d 2 q m b 0 t m H _ t w I z o u O 5 j 6 B g 7 w d 2 h 7 b - r u a k j r J q s 1 B 9 r l B q m 5 Y o m 5 Y n i j b 5 z Y j h 4 S 1 i j b 9 l j b _ 8 l b L x l 4 c j m z d u _ k g B 7 v 0 d x m I r m p Y z k 4 b n k i g B g w m U q 1 f 6 _ - c q r 5 Y 7 g j b 5 9 g G 9 s y H - j o Y s w 1 b r s t U x 5 X g 9 _ S 7 _ W y _ t B 3 _ E n 2 1 O g i m b z g z d o m 5 Y s X z u 9 b 7 v 0 d s 5 k g B 9 y x f 0 - B 0 h p D 5 4 r D y 4 D t v e p _ _ c 1 w _ B l l 4 T s h 3 b 1 h 2 Q l t 2 B q l l g B 7 v 0 d 7 v 0 d w _ h b _ 0 K 7 v 0 d x 1 _ c 7 v 0 d k 3 w R n w y B u j k i B q r 5 Y 9 l j b g s n E 7 h 8 J u 0 h d w h y d x u s B t u l U _ - n P _ g 3 B q m 5 Y z g z d s u q M 5 u 7 C z k 9 Q v v m B 9 2 9 c x w 4 b 6 g u f 4 2 4 Y z - x d r 4 S y o q U i h B 4 b n 4 B 0 t 0 W i 2 x f h q 3 b 2 2 0 d k - k b n 2 0 G y x n J 4 z h J 1 i _ D h x y d y w l b x v l K y t o D 3 - z d z 5 5 F v 1 6 I k 5 1 b g n x a z g z d t r j b g T w 4 3 Z 5 i v D y z q M _ h m b q y w d u t 0 K 2 7 9 V r 2 2 x B g t g d o w t Z 9 l j b s - 1 D 8 y 5 G - t 0 d 7 v 0 d 2 s u f m - 1 C y _ s O v h x f h m n i B k p 5 M u t u D s 5 k g B m n u f 7 v 0 d 5 7 F o x k Z 7 g j b o 5 l b g y r R 9 u m B q r 5 Y r s 9 c 4 _ - c w o n K l o r D y u 5 Y y 2 j g B y j u D 0 8 6 K q _ l b y y r B 4 4 m Q l r z d k r g d g i m b 7 m 9 G o j 0 G w w - O p w u C n z i E - o 0 L h w w f s z m b j s 4 i B _ u o F r o w J - y y W 1 i o b 8 y - c u l O 4 i n T n 4 i b p - 3 d 5 6 i Y q F s 4 - c 3 4 w f 2 w k g B m l l L y 8 r E _ 9 g d g o k g B 5 i _ c 6 7 m e v 6 B y y s a 8 z g d s k g N m y q D _ l 2 d 3 s o Y q m s a 9 z I t y 4 b k r g d j j p N j g m D _ h m b i n x a 7 g j b t x k b v n I 5 3 l a 0 - x d 6 w h d p g l e p 9 i S 4 l o B r t 4 b m w g d 1 z j b 5 p z d 0 u w d 7 l E m 6 q V k y y a x 9 4 i B 1 1 5 b - l 6 E s i l K r t x f y t n b m x k i B 3 n j b 7 y H y _ m W 0 n u f h 2 n g B v y t H y y h K 4 r h d 4 4 x d u v g b 4 3 N 0 8 h D q 8 4 B u g 2 d r 4 u a 4 _ - c 1 - q Z n o d 0 k i U q r 5 Y z g z d r y _ c v J 2 1 h a z g z d i 5 1 b x 0 t c _ - u L 7 j I 1 u 7 B 5 u z d j 6 9 c h y z d j 6 9 c j 0 j b h y z d x E n 3 Q 6 1 w T q k k g B o 2 t f v s 8 Y r t h g B 0 1 P q l _ V p 3 j b y t t f x y B i 1 t Z x 5 z a 9 l j b z g z d 3 p w F 1 i 9 G _ g 0 G s v x J 4 v x a r t h g B m w g d q r 5 Y _ i o B q 5 2 Q 2 s 1 b o 0 l b _ x r R s 7 U r x 9 c g v 5 Y 7 y s N o u h E q 2 g b i k 0 E o m r J r s 9 c j n 0 d v m x f n m I z 4 0 a 9 x _ c 4 l l g B k i 9 H u n 5 F i G 5 j k c 4 l l g B r j - c m 4 n e s p v N o u m C q l l g B u 0 h d _ _ k g B y 3 r P j k k C h 1 i d z u j b 6 1 D w 6 8 Z j m z d j V 5 7 q X l r z d p p z d r 4 u a y q 0 V 6 u B 9 M s m w d h 2 7 Y n 0 n g B l 1 n H g 4 p G y t t f g n m b 7 u z d g 7 w d m w g d 7 q 5 K n a w 0 q C q 8 6 i B j t 3 Y m w g d q - j g B m 3 5 Y 1 t 4 b _ 1 D k y S g 8 m U m r g d z - q Z w n g d 5 u 2 U v 1 Y 9 l j b o 5 l b q r 5 Y h l 9 O 7 _ 5 B q _ w a v m x f 1 k x f o g p D z i m N o z x d k i l g B l q x f 3 6 u B 2 2 - P z 6 _ c k i l g B 7 v 0 d 9 8 g E 6 5 C 8 _ _ K 4 4 x d 7 v 0 d r t x f 1 j x N 0 1 j D k y y a 4 l l g B u _ k g B 7 l n X 1 h F q w u f 3 p x f m 4 n e v q W p j 1 S 2 9 n C 1 n _ Q g 8 x d x 4 0 d p _ _ c p w q e n 0 B y x y a i i l g B 6 w h d 4 4 x d k t 8 B v j 1 D q p t F 1 k x f 4 4 x d 7 v 0 d 2 _ e 0 8 _ V p _ _ c 0 0 0 G x 4 0 d _ 9 1 1 B j j 0 M h z 0 d w 0 h d 8 q l G p q j K 0 m k P 6 9 n C 7 v 0 d k i l g B z 6 _ c k 2 r Q t u _ B v m x f 9 h i g B s 7 z f 3 t U 3 q _ R 1 o 9 c q r 5 Y k v w d m v B g 0 2 a - 9 l R 9 9 0 B r r g V p - 3 d 0 i 5 Y o m 7 P h g k C z u j b 9 l j b q k g d 8 7 U 0 0 r R 5 p z d 0 u w d q r 5 Y l x m J v 3 u E l u v S w n p B o 5 l b 9 l j b 0 v u H n y j G o 9 1 d 7 4 F 1 i t Y o w t Z 2 q x a l 4 q E h 1 6 M h g k b 5 n n g B u h b w r _ V k o 1 d - y y W u k 1 d 0 8 B 1 2 i b l v 7 Y o m 4 E h w 1 K 3 o 2 V 1 h I 3 4 w f _ q Y 6 s s W s z m b l r j c - 8 C t y 4 b g 7 w d 8 z g d j 6 9 c 3 l k J 5 _ 4 B m n u f _ 2 x d x 4 0 d t i 6 Q x j C s 1 u f 8 p n b z g o g B w - 7 c m s 8 B m u j C i x i I 4 r h d j n 0 d u 2 y N i x 0 E o z x d q _ 2 d x 1 k e 6 3 D - g x f 4 z x d q _ 2 d x m o C r q 3 N k v w d o 5 l b 9 1 2 V _ p Q u l j D n 2 6 L h 2 7 Y l n 0 d n w k W _ - Q - g 4 b p 7 n Y s w 1 b p o z M z p r D r - 2 Y 1 l z d m r g d k 0 w d 4 m - H s o 2 F k 0 y X 3 7 K z - 9 c m w k g B h x x R n s x V v e m 7 M q k 5 D z w v N y t i T 8 1 k B u k 1 d x 4 n Y - v p K 4 _ 4 F 3 6 z d z 1 m E r j g L 5 z p e i w 3 X 3 k I _ 4 g d g 7 w d z k n g B x 6 j b z m 5 P h g k C l v j d t y h g B 7 r d 0 1 i U 6 q w U g h l B 8 z k g B l i o b j 2 y d x x 5 C y 1 9 K C u k 1 d 1 h z a m h 1 d s - 0 d z r Z n l m S r h 3 b g 2 x f o r 7 G j u 3 G v j k b v z B 5 1 j I 1 6 t G 4 1 k g B h x y d z 9 8 C l 3 r M 7 3 y E k 1 h J m 2 9 Y x z l g B 4 i l b v 5 n b 6 _ r D z 4 y M k 7 s Z 8 y - c i n 6 b _ u 9 J s l h E _ t 6 b 3 m z a m D s 5 1 a y j 9 F t 4 3 H k o 1 d 2 j q Y w r l b i 7 n F i u 9 J r y 7 Y 4 1 k g B u 1 i V n 6 T t q z a 3 4 w f t y h g B 7 5 - J m k m F 3 4 w f 4 j x d w v X x - t U w - 6 J 2 0 q F r t h g B _ 4 g d - 6 j b j 3 z d k o s C 8 y j P l v j d 3 p h g B r v l N 2 q v C h y z d - n h G s x w I k p 2 d 0 y t f p 3 j b w n m b 3 5 i O y 0 6 C 7 l 4 c t E z u j b v 0 z a 7 h v d 2 z X u 2 0 H _ n x C u _ k g B u i g d s y j F i j - I w n - I 2 o 2 F h y z d j 0 j b h y z d j 6 9 c s 3 _ Y t n G 1 z j b 3 p N 6 k s W z u j b r 2 m g B g v 5 Y r x 9 c u _ l B 3 4 t R t x 9 c o m 5 Y x 1 _ c _ 1 W w s p X i i l g B 7 v 0 d y u s R 1 1 i C 7 v 0 d 6 q u f x z 0 d r 2 p c h F u 8 x d y t n b z v k d x B m s k i B r 7 u R 0 - h B y t n b u 0 h d j r i g B 8 p n b 6 - n N y _ 7 D r t x f 3 1 5 b g k y G h z q J _ g 7 Y 7 4 i g B _ n l K r p o D i g 3 E j - 2 K j r u Q o 7 q B s o y d z w 1 a n 8 0 d 7 i l b 2 k y d 2 3 g C y 9 7 K w g I n q - c o 2 n b m q y d g 5 y a 8 j 5 Z 9 p E 3 2 0 d 2 8 5 I j s 6 F x 4 0 d 9 4 5 b z n 7 e _ g o e - m - c 9 3 U i s n D 1 o 7 G i _ y a q t 3 b 6 g i d 5 7 0 d p p t M - n 1 D 9 n 1 a 8 s k P 7 i y C 1 1 n i B 6 6 y a r z i g B 1 l q b i x B z w 1 a 7 i l b w l - T 7 0 R g u l g B u m 7 Y 9 h h E 2 x v N 7 i l b w z t h B - 4 q e u 9 p Z - N 6 q l g B 9 9 5 J 7 9 i E z g o g B 6 m i b - 1 5 b w o F 0 - x d 9 n 1 a x 4 0 d - m - c _ g _ D 3 m 6 K n y u Y _ j G l - k b 6 q l g B y t n b y g _ e v y s Z g 5 W g w k T o 8 E x 4 0 d l 6 k b 3 7 0 d m 9 h d 7 i l b r 7 w G v _ p I l 9 6 O t 8 7 B m i i d 7 i l b h m l b w w u E 7 x g K 4 h z a s t y d 8 l i d 7 i l b l O 3 - g a v k 1 d z H m w o a 5 7 0 d p j - c x z 0 d 0 m x C 9 w 6 O x g j F i - o L q s i b _ y 3 d 0 - x d 8 6 y a 0 - x d 3 u v E n 4 H i 9 5 G 6 q l g B j 6 k b w 0 h d i i l g B g g p D 3 _ u O t x k b m h _ k B p _ _ c w 2 l O u j t B 7 3 H 1 q i g B 6 k n b n v x f t x k b s r 4 B 4 v 7 S q w u f r q 0 d _ x r Y l m I r t x f 7 v 0 d 0 n u f h m x L 7 9 o B u 5 k g B j n 0 d 3 i j b t r k B _ u j R r 2 m g B _ 9 l Y 3 p h g B g n r Y y v G 5 n n g B u s x d 0 h h d j 5 v K i o 7 F 0 h h d y u i J u p h H 4 j x d y 4 x F i y l J g t k g B 3 6 z d z 8 z d s m 7 F l _ 3 I 3 6 z d _ 4 g d w g x d 8 8 w d n n h B 3 0 _ F k u 9 D g i x a 2 3 g b j m z d s l 1 W p m G o 0 l b q _ 2 d m o 8 R t q b 7 k z F 8 4 x K t n i g B 7 v 0 d n 5 _ c u m 6 H _ y 7 F 9 N x - k e 2 q 3 d y 4 u f 0 y n b j j 2 X l t K r 9 k b m 9 h d h p H 7 4 v W 2 k y d n 8 0 d 2 k y d 1 2 s Z n h B 3 2 0 d m g I n w z V _ y 3 d 7 i l b 6 q l g B z r w a g 8 - H - j 7 G 4 2 g C y p _ N 6 q l g B y t n b x 4 0 d q k 4 X 3 r K v m x f 3 _ h g B _ z w U v o 4 I 6 u 7 F l n 0 d o z x d 6 9 m b y n F o 0 l b q r 5 Y 1 o 9 c 5 x 0 I _ z s F 9 l j b o m 5 Y 9 l j b 3 r 3 E l _ o K r t 4 b g n x a 0 p w d v 1 8 P l - q B g 5 6 b s j x a 7 g j b k _ _ I z 0 7 E t w 2 D g u 3 K 9 g 4 b w 8 w a 3 s h B g w w U j n 0 d z 3 k e p p E g 9 k K 0 7 - D p w q e p _ _ c y t n b y 4 u f z i k I - u 4 G 0 - x d 0 y n b 7 p h I 7 p h I p _ _ c 2 7 1 M 3 6 2 C w o k i B i 2 l b 9 q j b 1 _ x O - l _ B j q w F 1 p l M k 0 w d w n g d 1 - q Z o l x H 7 0 n H 1 0 u a _ 8 l b 1 l z d 4 _ l b v C _ h x a t x 9 c y s _ G v i 9 G j 6 9 c 4 v x a v j I 3 i 8 Y h y z d o - q c k _ 1 b 1 w 3 E 0 v 0 K 5 i _ c 4 6 6 J m x q F i k h b l r z d 3 3 z a 4 _ l b s s x M 5 h 4 C n l g B s 0 0 T l u 9 c q r 5 Y j 6 z N w m v C s m w d - u 9 S 5 q 0 d o p l G 4 6 o L t x k b 6 w h d p 2 a p y u U p u t J 0 s v G h u 0 d s h 3 b y g _ e _ g o e 8 k 4 P n y s B 4 v j V 7 n X 7 u q b o 4 i b 4 m z a x 4 s X g x E m i o b g - n b i x y d k - y M o p i C w j z a t - 0 d p l 6 b q 7 n b - h g C y u _ N s k w L m n m E - _ 9 Y n l 5 x B g p 4 D 4 j i B y q m k B 8 r v Z i x y d 7 x w K t 6 z E x r l b 1 8 9 Y 8 t y d i 4 s U 1 2 b u m 7 Y 2 h z a - 1 k D x 2 t N m i i d 6 0 7 W j k O o 4 i b v 5 9 Y _ _ n b 4 2 l g B _ g S w 9 9 R s o y d 8 l i d 5 s x N y i r C 3 7 0 d - 0 _ E w 5 _ J l 6 k b x n q e h w q R h 3 i C _ 2 x d 9 w g f 7 h v d s 9 _ V 9 v V v h - c x 4 0 d u v h d v 0 1 X g o U u 8 n C g j k P l s 0 d _ 2 x d l q x f 4 m m B z 1 9 S h z 0 d i i l g B z 1 _ c - n r B 1 n 7 R p g l e 9 _ 6 e 8 k n b o - 6 B k 0 y S s 5 k g B v h x f - 9 8 G 9 j 1 G h 2 7 Y z 4 y b t h x f 8 D o w u f - t 0 d k 1 x d v w z E _ y 0 E k w C _ r h d w - 7 c n 0 n g B n j w F y l _ G 2 s 1 b 5 q 0 d y k s b 1 0 E l q u a i o h d 1 w 5 e 3 n 3 E 3 g m I - 8 x V 1 i I u r w d t 8 q Z k 0 6 E 7 z 3 I j m z d 2 3 g b j m z d 9 7 0 Q - 1 o B 9 l j b g i x a q 1 6 b v 5 1 K 0 1 t E i 2 l b 2 y g b h 7 7 Y 2 z s F n w p J 9 2 q Z q k g d 9 2 q Z 1 i I - 8 x V 3 j w F v r 6 D z p t B - r u a t 0 t R v m i B r m j b - 8 y d g i x a j 9 3 H 6 l h F t r j b 7 w z a s m w d 2 6 4 C k 9 9 K k v 9 e 3 _ h g B o i y L i s h D 8 v u f y t n b 6 q l g B - 3 a t 3 p Y z x i Z q q B t - 0 d n q - c w 7 8 b r h 3 C _ l o M v k 1 d 9 5 9 Y v 2 v d p 4 0 b n n B - 5 4 Y 8 l i d p k 8 L p 5 k D u t y d w x 5 C t 6 z K 3 x l e s g i d l 7 s Z 6 3 s c l D 5 8 6 p J 5 6 h G u - 8 t F 8 o F 0 p 7 Y n 8 0 d s g i d i q 3 b o y G z r 1 a z l 0 W 0 x G 6 m i b z l o g B y t n b 1 0 r G m k y J p _ _ c m 4 n e r j - c x z 0 d o i 7 B 9 1 o C 9 0 r G g 8 x d r t x f s h 3 b l s s S w l z B p w q e p _ _ c t x k b j p - d _ u E r q 0 d 5 q 0 d 3 _ h g B v j z D - 6 l M 2 y 6 c v 0 z a 9 l j b 9 5 B _ z o Z q y w d n 9 t c y l x d v s d 1 s l W q l h d 2 1 k g B g _ q I 5 r m G m v l b g k u f j g p Y k h P - q n g B _ t 6 b l i o b w m 2 G - 2 8 G r o y d g s - c l x n b q j - c 1 g 6 D o l m M h v q G 2 z y I t 0 h d 9 2 x d - 7 x d t j G u _ 4 W q h 3 f - 7 x d k v x f _ 7 p Q y w _ B 7 k n b 2 3 9 S _ 2 3 B 3 4 x d j 4 h d q s h C n g 0 P r o y d n 2 n b r t y d k 0 L u y q V w r l b g t q b z 5 8 c 6 u k C s 1 t M _ t 6 b t q z a 6 n l b s 6 G h v n Y o s t C 0 t m P x v i b 9 y 3 d 6 i l b x m 2 D k q - L s - 0 d w 3 s Z 5 g i d 0 q n C 8 p y P v s k F 0 h u H r o y d z o v f - _ n b m h 9 T - h f 1 h z a 9 l o e 0 q - c u 5 9 Y m o u P 3 k c w t K 0 v - c 4 i Y t e r 8 9 R n 2 n b i 2 x f 3 1 s V 1 k E r o y d i 7 x f u y s Z h k G j j x Y 1 k y d v o 9 X z - H w 4 0 d z - x d 7 3 j W 2 4 O i h q b z - x d v h y d o _ _ c - _ m Y 4 3 I w H 9 - 2 c w 4 0 d i 2 x f 9 g 7 Y 6 y x f k - k b t q B o z _ H l 4 7 F 6 i l b g m l b o h 1 d n 2 n b 5 9 i I _ i q F 6 i l b z 7 3 d 7 l i d q x 6 Q 9 6 q B g y f 8 8 7 R 0 q - c y h 6 b _ m - c o _ _ c l l 3 d 1 j b g i h W x 5 h K m p l F 2 o v d h z n b r g i d 6 0 t N 5 8 y C o o I _ l 2 X 6 u n X 1 v M n x n b o j - c 2 2 0 d 7 _ p X p 8 L m 8 0 d p 1 y a k n t K 3 y 9 E s _ 5 b g n - c s - 0 d 4 w x L n - 9 D k 6 k b 2 2 0 d 0 x L 0 2 9 W 5 q l g B 8 t 4 N _ o - C t 0 h d g u 0 d o _ _ c 0 1 5 b 6 l q B h _ _ T o _ _ c 0 t p Y _ y R y 6 _ c - 5 h S o y y B s x k b x z u f 7 p n b m v x f v 2 3 C n 6 j Q s x k b o _ _ c j i l g B 9 7 2 I 5 _ 9 F j 9 x B 3 3 3 P l - 1 i B j y y a x t n b j q B 1 9 8 d 1 k y d 4 k q b 9 w 8 c j p a x h x U n 2 n b 0 7 7 L s j 5 D k - k b s - 0 d k 9 8 T q x e k m q b 9 w 8 c r z 3 d s 0 n O 9 j i C l q y d 1 y s L 2 m p E 9 g 7 Y w 7 x f k 6 k b 1 k y d 0 n m N w u w C u s 1 a y 0 B i 6 k b h u l g B w 4 0 d - 4 y a 4 0 6 O n o x C n 8 u f 3 8 g N m m 9 B l l y d o j - c 2 2 0 d t k s P 6 n q C 8 5 0 d 0 - k b 0 4 s I n v s H u y s Z _ m - c i t 5 i B y t K 4 0 9 Y 7 r v Z r x B h 6 n b 9 _ n b z s 1 K 3 u _ c p v 0 D r v p L x o z a 2 p l b - j o b q _ I 1 3 3 Y 3 4 w f m h y a o - 6 S w i m B g t k g B 0 h h d t y h g B 1 k 0 a y i B 5 J _ s 3 C i d _ 1 h L n 7 j e m w g d j 0 j b r u z d j 6 9 c 9 v _ D s L p z m L i 7 w d p 3 j b _ 4 g d w g x d 6 0 _ G o v l J v r _ c 3 6 z d _ 4 g d - x m I 3 _ y G 3 4 w f 7 l i d 4 8 0 b 3 3 p O j - y C z p 7 Y y r l b u m l b g _ z V 7 s U v j 0 d l z v h B 6 w 1 d o n F m r p Z y w l b v j 0 d 8 w s F 5 n g I n _ w f p - 3 d i x w a q 0 i B o s v R g m l b p 7 n b - r y d v n p J i 2 C 7 v u E t m 7 Y o v w a p - 3 d 1 u 7 Y 4 H s 7 0 c s n q Y _ t 6 b i i j N p k r D t j 0 d x u i d q l h d h K 2 4 i f 3 5 y d 9 w v Z j w x I 3 - - E l i o b v w n g B m 2 i a y h K 1 4 w f x r _ c x 3 z d z 6 h P p j t C 3 6 z d z 8 z d _ _ t f p m q L s v C 7 5 g D 3 - z d x 1 w f j 7 h g B u q q B y t i Q 6 i l b g z L 7 8 u X k - k b l 9 h d r u u E r v 1 J r o y d k - k b - v 0 f 1 h 8 D r 7 7 K w h - c w p k G i 1 w H 2 2 0 d q j - c p j y d 0 9 2 C l o t O k 8 0 d y m w a 3 o n D 5 h y G p 2 n b l q y d n 2 n b 7 _ v L y h - D 1 9 1 V x k K r t y d - _ n b p t 7 Y i o 1 d p J 0 s 7 X 4 u l b - _ n b 5 i i B o h B p o o Q v U y h 6 b 5 g i d m - k b g h B - j y d k - k b t _ s R p i j B 1 k y d k - k b 7 g i d x g y W k v P _ m - c z s o a w H n 2 n b - t l g B 0 - k b r g i d 0 1 n Z l k B - q v H 3 y l G 6 i l b r t y d v 5 n b q o l b 3 k j B p j 8 S - w 3 b 4 _ 1 a s _ s Z r s u B w o v R r o y d 4 y 3 R 9 x T k 7 x f k 7 s Z 0 0 R 5 n x V n 2 n b 6 i l b j 9 h d x v i b 8 p m N _ k 3 D i O n 2 n b 6 i l b _ m - c 6 i l b 1 3 2 l B y K 2 _ 6 X 9 w 8 c w k j F 2 3 m K 1 k y d n 2 n b 6 h j M 3 y 5 C _ t 6 b g k u f y 6 2 d q 3 E 5 0 0 Z p t 7 Y w r l b i v 2 X w - D s - 0 d 5 6 _ U w t K q u o g B r z q G h k j G s - 0 d k g L 1 0 s V u k 1 d r q z a n _ w f t s B 3 s 5 d y 8 g d y l x d t - o d a 0 h h d 3 4 w f g 3 2 d g C q 3 z I 2 i k H l v _ c s 4 - c r C x u g Z j E n 1 _ Z k t 1 d 2 w k g B u h o R _ 9 j B w _ b 6 y 5 V x 3 z d 6 m 8 B - l h Q h 3 z d 0 o j C o - k O o 2 t f x 3 z d h 3 z d s h p Z - f 5 i _ c 6 r p B w - v U _ 4 g d n 5 4 b i p 8 X q u J 5 i _ c h y z d 8 p z f y p h b y m n Q j x 7 B o q Y 1 n p V _ 4 g d 4 j x d g t k g B t 0 E 4 q - Y 5 x i d 5 y 7 Y 9 8 0 G 8 g _ G w r l b n 2 n b v _ h c r U s t 1 a n q q S h 6 9 B 8 2 k b _ g x f z o - D z h z I n 9 1 d n w h D o 5 h M u 4 x R v 8 p B p p h B o 0 3 B g z 0 L _ i Q 4 9 i d w 0 z a x 5 1 d h g - Q l 5 b u h x f y 6 _ c n g l g B q - j L i l q B p n R 7 v u f 6 v 0 d s x k b k 2 9 W 9 8 V l 4 n e 2 k 1 a 4 z h i B g z 0 d 1 r m F m u y I 6 v 0 d k q x f w _ k E - j z L y 3 0 L h m n D u m x f 9 2 x d 6 v 0 d y 1 2 K 3 n u E l s k i B s x k b g z 0 d 7 9 k X v o F q t x f 3 4 x d q q 0 d 1 o 9 R 9 q 8 B v z n U 9 6 r B w q k E h g k K 4 s o b 6 v q E p _ 9 K g 2 7 Y 9 x h V z n 8 e 0 p t c w 6 i d p 5 l b k q p W 1 6 H y 5 z a q 9 o e l q q Y 7 9 6 Q 4 j s B 6 w z a h 5 6 b g v z a r x 6 E u u j J p 5 l b y p o b i 7 7 Y j n g C u _ t O 2 4 i d i 7 7 Y x 0 1 d s u F s l 0 b 3 z x d 5 w h d 7 i k T 8 x k B g z 0 d s n i g B 5 w h d m 4 p V 5 7 V r 5 k g B p 6 r c z 1 l b i x k B 8 4 y U _ g x f l q q Y _ k o H y s v I r 5 k g B k n 0 d t x s R 6 5 u B 4 q 0 d _ g x f q 7 n Y 7 x x B 9 3 k S 1 s u f s x k b 6 v 0 d h w C m 7 v h B 5 o j W h j b j 1 x d r z o F k 9 8 J t o 8 O 6 j q C t 5 k g B 5 4 s T x j z B h o h d i r h i B z i j R s 1 5 C _ t y K _ g x f 6 w z a x x i Q 7 i v B z 1 l b p 6 r c 5 z l b k u m B u j h R m 0 n g B q y _ c 0 v s I 5 m s H v v n e 6 t p c o w q e 8 2 g L g 0 n F w z 0 d 9 g 7 Y v z l g B 0 5 t I 0 p 0 H 9 l 0 a g 7 w d l 5 j b h w w f v q h B 0 g - B s u i J 3 5 y d 3 4 w f g 3 8 X y h K j 7 h g B n _ w f u s x d h m K w - z V t q z a l i o b s l h L 4 5 4 C l i o b y w l b r q z a 7 8 q B u 0 q P 2 n B k i _ Y s 4 - c w k 7 O m m p B o p x d v q h B g 8 w T 7 z z d _ t x a 7 v i H 7 5 g J j t 3 Y g t j i B 8 t m b x 3 z d 2 r M 8 n o B h 0 Z 8 3 L p x 3 E 8 z g d h 3 z d h g k b x 1 w f w 5 g B 5 - y T m 5 7 c v w n g B _ t z O i o 5 B m g t Z p - 3 d 3 9 w f _ 9 1 D g h r M 5 n n g B z u j b r 4 u a q h 4 B p 4 t R g i x a 0 1 l b 7 g j b p E m 6 r a l s 0 d 5 q 0 d s n y M - 1 r D 9 2 q Z u i g d i n x a y _ t M 6 t 7 D 8 l C q g 8 X - q j b t w o b p 9 t d 8 x j F z h t H 0 p w d 4 9 l B s l - Q s 7 z f m o n B s _ 2 S u _ k g B u v h d 1 s 7 Z p _ K 9 x _ c z g z d q r 5 Y 6 6 2 P j g x B z u j b m r g d 9 q j b m r g d q s w B g 1 6 E 7 p r D z u j b g i x a 9 l j b t r j b 1 _ E v h w Z r 4 u a 2 q m b 6 7 m e 6 4 V n 9 2 U q k k g B 9 l 0 a 2 X k i s e j 0 j b p y j b 8 3 C h w j Y h 1 9 c 3 o q O 8 o 3 C q r 5 Y 1 l z d 2 q x a g i m b n 1 y F h 6 s J z p j b g - g O o r 8 C z u j b i n x a 7 u 8 D j o 5 K r p z d 4 v x a _ h m b q - j g B h g p U k g G n B z u j b p n w f 7 u z d 4 v x a g 7 w d t y 4 b l z C n z m L 2 x h D 6 3 w d t - 1 O s 2 B p _ p B j 6 9 c 0 l m b 8 8 w d t 2 n H 8 m x H x 5 v B j 8 8 P 4 v x a k v w d 9 q j b k v 2 G 6 1 7 G i n x a q l m e 5 q 0 d z 0 s I r k u G x 1 _ c u _ k g B 4 r h d 9 v j B k v o T 9 l j b 9 2 q Z 4 _ z U t w Z q r 5 Y q _ w a 1 k 4 b o r q K x h 9 C p l 0 d 8 3 9 e t n i g B 6 q m C w y 3 P t x k b 3 _ h g B z x 8 P x k f s 5 k g B u q u S v h x f j - v C 7 p 9 O 9 l j b q r 5 Y j m z d x l g F 6 r t I t i z d g v 5 Y o 5 l b h j 0 S k m o B z h t H 4 p h F 1 l z d t r j b _ h m b 9 1 m J 2 j v F q s w I q 6 p G _ 4 t Z p n w f q y - Q 2 k 4 B r 4 u a j m w G w 0 q I 2 3 5 Y y t t f w s m b - s z d 3 x _ D p i 7 L n i 0 a u - M k m - W z v 3 E l 3 s N q k k g B w p j Q u j u B g t k g B 0 h h d p y 7 Y 0 n g G _ y - I k t 1 d z i o b 6 l j W 7 w R 3 4 w f k t 1 d j 9 n b l 0 7 Y m v l b 4 u l b r q z a g - G i j y a o w k g B k 8 x a y h z Z j - N 8 4 g d 5 i _ c 8 m 2 b u z W u 0 0 U h 7 y H i 3 t I - q 0 a v w n g B j 7 h g B h 0 J z 9 6 V p t 7 Y 8 n l b w r l b k l O t 8 7 W 2 - i R i 7 l B s n q Y u x z P x s 4 C w u - E 1 v p K 4 1 k g B _ _ t f _ i B u k p Z i t k g B s z m b q 7 t f p 3 G 2 n 6 Y 5 i _ c 3 1 z d h 3 z d 4 w u J l j x E o 2 t f o 6 j H 0 8 r H g _ t Z i z t f 5 u z d h x D 4 l i a 1 z j b 8 z g d o 6 t X y z F _ 4 g d 2 5 1 D 7 y _ L h y z d 8 8 w d z u j b _ 8 l b p - y J - _ t F 3 _ 7 Y w n g d m g a _ 0 v U q _ l b _ 9 a 9 u r S r 4 u a r i p e 4 q x a z u j b 0 8 _ B h _ o Q z u j b 4 q i G m n x H 4 q x a i z m e y n 3 Q h 7 0 B 5 u z d r 3 j b h y z d n l J l h p V 5 i _ c q k k g B 2 q m b x q P g h x W r l h G 4 n 8 I o v B 6 1 D p 2 - U z u j b l r z d o j 7 Q 9 y n B p 9 t d 3 _ 7 Y z u j b j 6 9 c r v a p 4 v S 3 G x 6 y c g n m b 6 3 w d j 6 9 c x w 4 b n 9 t c z f u 9 k B 2 1 8 R 0 l m b o 1 g d 7 u z d i k 7 c 2 q m b q u 2 E h p 9 C w k 4 B h - m g B z u j b 7 u z d p 3 j b 5 9 9 c l u w F 1 v l M 5 n n g B q t I v 0 g W 5 i _ c i y 9 N t r 9 C z 8 z d o 2 t f s z m b 1 p u d E j 6 9 c z u j b 5 o l C j 8 _ N t r j b s 5 k g B y t n b w p o P m h r C 1 v 9 K 0 m q E o 2 n b t - 0 d 7 n l b 4 h z a s 2 0 F l z h I 0 s 1 K _ _ n b s y 7 Y p _ u N p p l D 8 3 j d 1 z 2 d l p 2 d _ l 0 a l k L h _ l Y n w g d _ - v H h _ k G 9 l 2 d w r j d i y z d 9 9 G u v 8 Y m v j d x g x d k u 5 d h - z D i 5 7 N 2 5 8 b q 7 s c 3 x l e h 3 U o 4 B 4 m x I 5 w h B - m - c 3 2 0 d 0 m 8 Q 4 q n B q w u f l n 0 d s 5 k g B r 2 s E q u 0 J _ 8 l b 1 z j b 9 s n k B p 7 3 G m h h H r u i C h a i 9 y B g 6 p G x p j b g i m b t w j b g i m b v h t Q 1 o z C z u j b 9 7 v S u 9 k B g i m b 5 u z d g i m b k 8 y B z 7 o N h 6 m g B z - q Z y s g d s 7 g b h v u C 2 j L 2 o r J 0 u w d 4 q x a 1 p 4 b h 1 9 c _ r 5 B s q - O h 1 9 c u 1 1 b x 5 z a z 2 v X 4 O r t q H l 3 3 I g i m b _ h m b j 0 j b y t t f 9 z 3 L t g m D 7 z z d r r j B - 8 p R 4 n 7 c j 3 z d 7 z z d w g x d k o s C 6 - 3 O 1 1 z d z n v D w 8 q M h g k b p n 3 M r l u F h g k b 8 4 g d t y h g B r 0 o Y 1 z C 7 z z d p 3 j b j i 6 e u l v F z 8 x I g t g d z u j b 8 5 k G 0 v u H p 9 t d z l 5 Q h 0 n B _ h m b k v w d 1 3 z a v w j b p t g I z 8 0 F j v j b 9 q j b m 9 z G l m m I h k o Y _ 4 c _ l 0 U 4 v x a o - j g B r 3 j b o o k h D 2 9 x D z n 4 C j n 9 G p y j b m w g d z u j b l r z d 6 3 w d s o s D u o r J p 8 C g i m b g n x a g i m b z u j b 9 _ 9 E r _ o K w n g d z k 4 b 4 z x d o m 5 I 4 r h F 2 s 1 b v m x f i w x d - n 6 C n 3 w M o 8 u f y t n b j 6 k b 1 l o g B i z X r 4 3 M i w Q 7 4 5 b j 2 x f j 6 k b m 9 h d 6 m i b 4 u 6 N r g 7 D v x k b g 5 6 b 1 0 u a v 1 o b s 3 e v u 6 R i - 6 c l r z d h y z d u n m b g i 5 C z - v M 6 m s C w x - Q p 3 j b r 3 j b _ 6 8 e 6 5 0 Y 0 8 b j 0 j b h y z d o j _ C w o 5 L 5 u z d h y z d u 0 4 R 3 8 8 B j m z d 6 p w W 7 y M n v w S w v n e q h g R 6 l 8 O y q p C o 5 l b q _ w a 9 l j b 7 - s H z w r F r x 9 c t r j b p n w f g 5 t Z 5 i _ c z p f v 6 B j y 2 R j - 9 c p y j b l r z d _ 8 l b w s g d s 8 G 5 - 6 U k v w d v y O l 9 - T 5 k k D 7 7 6 L - x p W 8 r H i z t f v 8 p e t z x Q q _ 2 B n g 0 d _ 4 g d q k k g B q r 5 Y 8 s l Y n y C v 2 k b w o n b s 1 u f 8 k n b y 7 s G r 7 5 J 4 r h d r q 0 d 8 _ k g B o u x d i o h d j n 0 d q 1 m D q h y L 3 n j b n 9 z a p p z d h x k a s r D s 7 g b 4 v x a u u o O 8 p 3 C - 6 o b g 7 w d 5 s w f 4 y S 9 t n S o 2 t f 2 7 2 B p _ 5 O 3 6 z d y l x d 3 4 w f l 4 - B 9 t j S u 4 m b _ _ t f x 2 7 U 2 r Y 3 4 w f v j 0 d 3 5 y d j s h B k j x T v r _ c 3 4 w f w 1 n P g h x C 0 h h d 6 o x d q 4 9 N 1 M h t k D z s d 0 g 1 V q t I v 0 g W v 8 p e 1 h r f C v m _ c 6 7 m e 5 i _ c s z m b - l _ E s k _ J _ q 2 d t i s l B t t y Y 4 o B r 3 j b 6 8 1 L 3 2 5 E r t 4 b z u j b g i x a 9 8 t F h i p I 2 y g b 4 _ l b w n g d h p 9 O 3 j _ B q r 5 Y s 5 k g B t h x f s g t B _ y h S 5 q 0 d k y y a k i l g B k _ x B 9 g z R p _ _ c t x k b 9 8 n g B 7 z g F w _ n K r m j b t 2 9 c w i j i B p m n S i 3 f 1 z j b m w g d s 8 w W s 6 R 4 v x a q k k g B p 3 j b z 3 h X 3 7 K i k h b z o k D 0 u n P 4 v x a r 3 j b 5 u z d r 3 j b n z t U 4 t 8 C - 7 D r 0 - J 6 3 w d n i 0 a g i m b k 0 w d r 3 j b p 3 9 I 7 i l H 7 0 I 5 5 7 T - v w f 2 q m b x 3 z d i g x d 0 v G 1 t 0 a h l k b g - t f 1 9 h R y 9 2 B 3 6 z d t q z a o q 6 b 2 s n I 1 r o E 6 w 1 d v r _ c 2 z h b h 7 B g t k g B h 9 6 I o 5 4 F 2 q m b 2 q m b m s 3 X z u R r o r Z i z t f z u j b s 8 4 M 8 2 o D h y z d u 7 j N z m w C v 1 w f 6 7 m e p 3 j b n 9 z a p 9 t d r 4 5 C u 2 e g 3 s F j k w f z u j b z u j b w n m b 0 q 7 Q y m 0 B s 7 g b l r z d m 5 r E p 1 m L g i m b t r j b - j S 9 p 7 T u q u S v i q B n 9 z a n 7 j e i j 8 I u x 4 F t r j b o 5 l b u 5 k g B 5 t _ E u 9 w I 9 8 n g B p _ _ c x 8 5 b 0 y n b q s o P 7 5 l C o j 9 I w 6 - E v h - c x r l b 9 n l b x 8 5 b - v k c z H v k 1 d t 6 4 Y v p y P 1 _ z B j o 1 d r 5 k D p 2 4 L m z 0 f r r q g B _ h 5 b i 8 4 B m u x Q w 3 z d 2 3 r F u g w J - 9 g d x v n N - - w C i - m g B m _ o b h 7 w d _ r j d y w 4 b x 1 o D 0 _ s C v 1 o D m 9 4 d v l 2 d 6 u z d w 1 o b o i 0 a w 9 i O q x 7 C n s Q - o s W k q j d r 8 _ Y i - m g B 6 i _ c w x i C t r z Q 9 4 g d m v j d 8 o p N n 5 o D 7 n y S 5 s p B 0 v p b 9 u z f o g 0 d 5 0 2 E o 3 5 K - 8 1 a z w l b x _ h W p 6 I i x y d t n q Y j o 1 d g k t G - t - F i E 2 h z a 7 i l b v k 1 d s o y d 8 9 u X s w E y t n b s o y d o 2 n b T v v 0 c o 2 n b z h v R 3 8 z B z m w a r _ 5 b j 2 x f l z l V l 2 E - m - c 3 2 0 d q h o E i m o K u 0 h d 6 q l g B 4 g j B p t 5 S y t n b 3 2 0 d z 6 _ c q h 3 S _ o n B q r 5 Y p p z d 4 _ l b u 1 1 b h g w B - l m T x n q e z 6 _ c o 2 u Z m 4 D 3 _ h g B v m x f n i j b 3 t o E - i 8 J 9 l j b 4 _ l b - q j b x k i H k p q F l 0 n g B 4 r h d i w w Y 9 i Q k 8 m b 7 g j b - r u a 9 i t D 5 g 5 J r 9 o e 4 v x a j 6 9 c 8 l F q l r c 6 x j N 4 v 9 D n i 0 a r t 4 b u g 7 c z u j b 5 p z d t k H 4 2 r E h p 1 G r t 4 b z u j b y s g d i 5 1 b 5 - u D j m s M g v 5 Y r x 9 c q r 5 Y m h 3 Q t h 6 B 9 l j b i n v C r 7 z N i n x a p p z d 5 r r C u v j N x y j e g t g d z u j b j g 8 Y x r r C 1 4 1 O 8 4 r R 3 w m B 1 z j b k h z f j 0 j b j 6 9 c 7 l S g u p S p n w f k q x H - l h G g i m b 1 z j b v r - e 6 B g 5 t Z j 6 9 c 5 u z d 8 l h H g 9 2 H _ t x a 7 z z d p s l M q j _ C k p 2 d i k h b p y 8 D s w y L 3 u p e 6 s 7 c n i 5 d 4 n 7 c 2 i l D 0 1 4 F r o h B k p 2 d 8 g h b m w g d g i m b j 0 j b 2 w 5 H k s _ G 4 6 9 V t l S z u j b g i m b 5 g o Y m s h D w o q M x 0 G s t w W o 1 y f p 7 n Y i t D j g x Z p l 0 d l n 0 d 9 i 6 C p u j O t 9 y d n 0 n g B _ h s O s 3 s B w n g d h 2 4 b 7 i _ c 0 _ _ B l r u O 7 z z d 8 z g d x k v a 1 z C 7 z z d r i v I 3 r g F q y w d l r z d n i 0 a m 7 h V 9 - L z u j b 6 j m b k v w d 4 8 1 d 5 2 v J u g R n - q B o m 5 Y r o t N 4 r _ C i 9 k g B _ g i C 1 6 x P y t n b y t n b r z i g B o 2 n b - m - c 7 - - B t g - D t q 1 C k 9 h d y t n b q l l g B n u k b 6 q 8 B s o 9 R h 1 i d 6 o w W o g j P v 2 8 B - r u a z g z d q r 5 Y r _ z L o t j E i n x a x p j b v 7 u I u t x F q k g d 9 Z - g m X u r w d g i x a - g 4 b g L o 3 2 X i 9 k g B 4 l y a t p j K 6 i k F l 5 u d 9 8 n g B k 4 h d B 1 s v T h 9 T v 2 k b r t x f n - k b 7 2 l B l y k p E p - l m B 1 3 3 p B 2 9 k w L j u v T h 1 4 z B s n 3 k J - y z K - g - 7 I 2 _ - P l 3 4 2 D t g _ u F z o - z C x v q 4 C p 2 q e 5 h 5 n P 6 1 v C i j 0 I m p o _ N u u n v D y - x B w 7 n 8 E u 7 w h J _ h j B w 2 n h B 4 o a 0 7 k z Q 7 r l F n j r r E 7 8 6 j D 4 9 r j D u k 0 m G i w 4 K g s 2 y G s w 7 q B g n w j I - _ r - B _ p u B x z n g Q m 3 x c 2 i w P h i y C g x B 8 7 s p F 4 3 g p J o m b i 2 n p B y 0 - w T h 3 1 e 5 p 1 - I p 4 l p C x 1 o 7 E o h p J 4 6 h o I x _ k 9 B _ 0 3 o D y s m 8 F x K 5 i x 2 K 1 1 i X r u N 2 p o _ B r 2 o l I g s s - E j v _ I m m q v C 2 w p h Q 1 w s B j 7 r D q r u w P g 8 z u B h 5 s 9 B _ l v 4 C y r 2 y G - n p 7 C v 1 6 O 4 _ x 4 K 1 p x p D 3 u 5 O j l - m C y r 9 F l 3 t R m _ v 5 F 3 m l N 2 0 r E 5 j p 2 L j 4 j 5 C 4 B h n o z B 7 - n c j 0 t R 1 m 2 r D 1 7 9 l B u k 3 w O j k n j J - 2 o V l v r 3 B z g t Y j l 9 i B w 7 z H h u w 1 G 4 n u s B 7 y H _ k r j O s x 3 O s r l z C 6 i y 3 F o g h x C r k 4 l D m 6 p x M y p 4 D o 1 l D v s q d l k 2 E l p y x B n 0 q B g 4 1 x D _ x 0 0 B z k 7 v D q p v D 3 s v s B m w m w B r p y v E w 3 8 D o l 7 j J 3 y 6 q B 6 4 o n E 6 - h 6 C y v k v C 3 y x H - t v r E 6 w g U 3 1 9 D t 3 6 s P n l U t 1 x F g t n 3 O m l v I k i y 4 B 9 8 j 9 C 7 h 8 R 1 9 3 w D t 3 r c u 6 l N _ p l 1 J 7 g - B 3 w 1 2 C 5 g 1 V 0 v y b 3 8 x L k 1 n w D j h 3 j E 2 r U - v - c i k i K u 7 p x C _ h x L t 6 i U 1 i i s B u 8 w - B 3 0 D p - 5 6 H w q i d n r h l J 8 u m S _ 5 4 l G w r l n D 7 q 7 G k k 8 r F h i 7 s B w 2 7 1 F q y y w B r m 4 U 0 g h - B z s - M 6 u j a v u 0 W 1 m h t B _ x 9 t D w i 0 u B 3 l 4 F s i o V _ v 1 6 I 3 0 B v q q d - 9 - z C 3 9 6 o I _ 8 u l L z _ n B 1 - 0 i C 1 7 x 0 C o k i h B 1 j j z B s - 2 c 9 m B n j v k B 9 6 z s B y z v - Q o r z L w 0 n b l l - p G y j g I k 3 4 K 1 l z 4 B h y i u B 1 4 I s z 2 x J x m - b v r l j B t 2 r j E 4 _ y a h v t 1 N 7 4 t i B u y g g I u p F 4 g 9 v D v 4 a n u p 6 F t 0 2 7 B 6 l p J y 9 2 E x b g u z L 8 k 8 m B i 4 u D p w p r G 0 - 2 x H 0 r 5 m E 2 o p L 8 7 x j C _ 5 y 0 F _ u 3 s B m _ j 8 D t 5 z r C 0 n s J 7 1 l l F - k o 7 D _ p 7 n B j h z m E x 0 B t 7 _ 6 B 9 - 5 1 B i o 0 o B - 3 6 X y z l O 1 o x 4 J k g q E m 3 l h D q q p q C 2 1 B m 1 v 2 D h v 6 w B x g 3 T 0 n 5 n B t 1 9 c i _ 0 h F h y g D w j x H 8 s w - D n t m 7 C n z H w i 7 0 F v 0 u m C g p g C r j w G v 1 u _ F z q n 5 E 1 i h u B m s m v B r w v 7 D u r H v m m o H 0 1 m n B 5 n i x C j u R 0 6 4 1 G i i o 0 I 1 u v j B p q C v t z 8 B 2 0 y y G x g w J z 1 w 7 C z o 4 l B u v u j G _ 1 v y B o w r b z f 2 r y X l 9 g 6 C m 7 4 M 4 3 7 D k x 8 3 D l t w F s r o L t 6 7 j C 2 m x q F 3 w w F p 3 - B z 7 n j G w g h o D k k i I u i 0 2 V w z l E j q i B 0 x k s J r z 6 w B 7 3 s 7 B k 6 k O k y 4 s C 4 l 6 r E u l 6 q B k g y _ G 6 i a - z o j E 8 y S o 9 n 2 G - z q - F 0 s H j 3 Q o q y L 9 h h _ F 9 m x 4 B 1 q j v B t r w N m 7 w 1 K _ x n I m 9 r h B 3 i 1 j G o o 7 v B 0 p n m B l g 1 1 D n x p 5 F w 3 g b h t l l B 8 3 1 4 C u p h F n 1 Y 4 6 t 7 J _ 5 v E v l p j B y 1 6 k D z 5 g T 1 u z y D z w 2 m C 4 i y q C 8 7 z 8 C 9 5 2 K i 7 x o I 8 _ s y C q i w F o v 1 D v - 1 B r 1 w k M l 3 v I v 3 8 3 B q x 0 B k g r u S j D 0 5 9 1 B p o x j B 6 q x C g _ z k D 4 p 9 v B 3 8 q 9 D p 7 1 h D 6 k 7 o B 4 i _ 1 D 5 j u m H p x f 9 _ l l L u w r I m l V 3 l 5 g H l k u x C n y h U 7 v g y J h m 7 D w h r g E k w 8 Q p w 4 L 3 r q x B u j - - C y l 8 3 C p u 4 I 1 u i 9 C 6 w n z C 1 N x p j 1 B 6 7 o j C l y x n B 1 r S h 9 0 N w j g x B h 8 q x E 7 x z F 7 0 j 1 D k u 0 2 B 8 t n D q l 9 w D s 6 1 V 6 q u E i k v J u - 6 c _ h p 7 B v q z i C 2 n 4 Z 9 q 0 w B 2 5 r O w m n V 1 w b _ 4 1 g B - l k w E 9 3 n S 6 - v 8 B o 3 h m B 5 6 q f h h x q E u p 9 Z l g s 3 D t - N 7 7 8 u B 1 s g U 9 8 0 9 C k _ t 0 K 5 1 H v s h Z y 9 4 V m x - t M 1 n c 5 - 7 F j s B - t 5 Q - r g 6 C 7 7 7 j C - p i h B 6 v 5 B x j 2 f o _ r G 7 u 6 s C t s - w C _ 5 1 G z l y a i j 2 - D s v m G 2 _ 7 3 B o 9 7 2 C t r y K p N p u 5 9 T 6 7 6 E l p 8 x H y q m 2 B 6 j i _ B j 6 _ V 9 4 4 0 B 2 9 m q I v 1 - F r u 4 U m h r r E j q x t B t w J q j x S 1 M j s o E l 1 4 1 B s n 9 j G m 3 w c h s j s B w 8 6 D 4 n 1 G r 9 3 7 E 9 5 1 M u l - g B q q 7 s E i l Q 6 6 t H 8 3 q L z 7 y P 2 l J t s i i F 8 0 9 i B k 2 u Y u 6 5 _ E l n 0 Z s _ t E j y p z B p x k B 6 x g b g g 1 p E r n V m g u 2 J p m l 2 J u 4 3 k C q 5 0 m B u k x J p u 8 6 B 9 v v - C 5 k B y - n 7 B x w g h D s z o f l 4 y 6 C 9 l 3 F 8 5 8 p J n 8 3 H 3 x z w G q w j Q o 1 w y B x - u x B 6 4 z 1 B w 7 3 n D 0 0 5 z C 9 m p h C s 5 k B w h g u I x k i 9 B 2 x q 7 C w i u q J 8 5 8 p J p 4 g k B _ w y z B _ 3 s W 7 1 w X n 4 7 p F 4 r n E q u 1 Y 1 0 g z D z m 6 F 9 0 1 p B 4 v 1 Y 0 l u X o w 1 m J 7 v i v C 5 3 i o C l o 2 0 G s i u J 5 s 9 r B s 7 n 3 D v 6 T x 6 o - F w k r K 2 l h c q r v m D 5 i 1 G t _ t T w m g 8 C h l l R l u l q J l u l q J h 3 2 q J m z i i B 1 k q e q 4 - q B 2 n 7 O 5 s _ 4 F 2 m L v s j 4 I o q z s J 9 0 q s J s r k O 1 2 j h G 1 l m T u j j n C u k s V u v n C 1 o - J x n j p E 5 4 r I 5 4 _ 1 B 2 w j n D u 2 t q B 2 9 s j E l B q 7 l S m _ 3 Q l k z C 4 8 r r C z q q 3 G 7 6 q H 2 7 v p J 1 0 2 g D m r n 3 B h 6 m r E s 5 k g B r 6 6 D 4 _ h - F 0 7 x F q 0 q w E k 2 u g B y i u q J k m h o F - 3 0 S w z v j E 5 2 v h B 1 x w p B w 3 u 1 D o 5 n r l B 6 3 o t B q r _ o D n x k B i w 9 o E u 7 1 k B 4 i p o J t v g o J v o 5 O 8 p v 4 C l y u t B k w x 3 B 2 h 7 C 2 2 2 4 B x n 3 F q o n k C p z m K 7 w u F 1 y p u B 3 z u c 5 3 9 i B 6 u 1 L 4 o x C p r 2 7 B w k i - F o 7 k B y _ 4 V l 8 - N 6 w r j F h 3 t B z 9 - N m 2 i B g p x F z s _ D w z 1 T m 8 n y G n z z E o q q S s 5 k B v p 7 r C u p 0 n B r 5 s k E 0 p m H 4 q v z C i t 1 B t x 2 D v q z 6 H w h o B p 5 5 F y y k v E k l v j C 0 4 y p B v f g m 5 p C t v 7 h F 8 y 5 N 3 3 o x B 4 n C m l u q B 9 9 6 D 4 n 1 U g j G _ c 6 w m _ B 0 y - o B h s l C _ v s n B k g 4 y B 4 p 1 - C h - i E 7 o 8 8 B j w 8 D 3 8 t L j v 4 x B n - K 3 3 l C k 1 x s C n k j k C 7 l _ L r 3 y c j z z 7 B m u o X 6 - z C 7 s 8 F - j 3 x B l z s 7 B h g 2 3 D 7 s i E y j 5 6 B 8 t 5 L x 4 0 1 C 8 2 j Z - l 5 l B v 1 3 B 2 - s e 1 6 1 p B 9 3 0 t B z 4 Z i 1 x k B u 9 9 N r 5 x 4 E 7 r 2 B p x 9 C o 4 y C _ - l j B l q 5 O p u 6 I 2 - h C - m h J m j v N q 0 V r l 7 _ k B y 7 3 n J 2 v m 8 z E x o v n J z 2 j m z C y 7 3 n J 0 7 3 n J p l 7 _ k B 5 u g o J 7 j w k z C 5 u g o J l j k 7 z E y 7 3 n J z 2 j m z C x o v n J i 1 q d _ _ p Q w 6 9 W 5 - o k D l h o _ B 2 h 5 B 6 u 1 n E p _ m p E y J h n k w H z 9 r 7 C 6 v p o B 3 2 9 T 1 w x M g z l 8 D 0 0 s 7 B x o 2 E s n r s D 3 u p q C k u 4 C s z x w C q t 4 w C 9 u s C s _ p U h t n D y n j y E 0 0 t M u j g 7 B g x t s B p l t u B 7 _ 9 N 1 j s G t 1 m D 2 q m 2 B 9 6 w s E l 3 t K 2 _ 5 w E j w n f v i 7 Q j 2 m _ K g h h G p k - p B g 8 _ e k y 9 P z 9 d t t 1 j D _ k 0 7 G g z y B 7 k i q J x t 4 O o o 7 - B n n L h s 9 T p 8 - c p r v U y i z p H t x n I h m t h H t g n o B z 8 0 l E 2 z B 8 6 o 7 J - w C s 1 n F v v w h D n w t 5 B o x i X l 0 j 7 B y g 2 E t p q X 8 E q 9 4 t C 5 j w 9 B h y v y B l 2 3 K g l 8 Y s 8 n u B 5 j k s J 8 n 9 C 4 - _ 7 G r 8 U g - q j C t o w k B v - v m H u - i L q h g _ D 4 w 5 v B 0 h r q B 8 z 7 H y v r 4 B n _ 1 l E x 4 W 5 5 6 k C 1 6 7 m B 1 r 9 s B x x _ h B y 3 r D 1 z 4 5 L z - i B 1 n y 1 L n 4 6 o B g y z K 6 q G u y 9 p K 7 1 5 q E - n 7 B y g 1 h C y q _ 0 C m u 1 C 5 k D - _ p j C o q h x D y _ 7 u C _ y _ c u g 4 3 C 7 l P s 8 _ O i u l r B l 6 3 L 3 1 l R 7 r 1 l C g 6 r e 8 p - O w g l B z g o H i w s f x 2 4 g C v 5 g R s - T k s 6 E 1 v - 3 D 3 p i j B 2 - o 2 C h j z L l z l L 5 8 9 D w q n n C 9 t r 6 B s q m D g l v 8 C m p 4 V 0 2 3 j B m n r N 6 1 0 R h r i v B s m 1 g B z 4 p J 3 - g W m y w U q m t X _ w m j B q m i J k h n n B y _ i r C _ y 5 g B 4 x r O 2 q - p G z 7 2 l B r z p 3 D j u z e - 2 j y B r B k n o f 1 i x D 7 h j 4 E 0 r _ 9 B w l C 0 6 o j D 1 v w L 1 w v p B _ o h 7 B 3 y t P x p 6 j B y q k t H k h q b r h i C l 0 u r C y j z U p 7 h r B l 0 y 7 B g k v k B 9 p h 9 E q 6 r G 6 x i t J 2 k g O 7 o g h C o - - 6 C y p g y C 5 o _ b i 0 z I 9 q 2 l D 9 0 l B o - 9 N 3 t x t E h - z c - w t h K 5 w 5 E p z 2 5 I - v i D 1 - q l D 5 p t D t _ s 3 D - l u 8 C x z i p B 0 6 q l F g - H n s 6 1 H t q 8 f 3 0 E p l _ z D x _ - v B t 9 D k p 7 m B r 6 q X s 0 u 9 C 8 w 1 D j 4 1 K 9 j o S w s 8 g B 5 l 5 C 2 2 s M p 3 3 i E x x v P s w 4 Q 9 n z O p v x p B _ 7 y e x j h R l 5 u E s 1 4 u B 8 s m 4 B o 2 n C 0 t 5 I q l m H r 0 q p B l h B 6 w 8 G m l x O n n k J q y t S r 2 5 X 6 9 k L t v w p F y w 1 B 6 4 q K n 5 3 g B 5 8 1 Q v j n I 2 1 j g G _ v M y l n Y - 9 x C - t m K 6 0 5 M x g y 4 E s r q r D g j 8 P g k t B v k t v P 3 3 u Y g h p 1 C p 8 z B o _ 5 p F 4 9 1 j D 4 9 2 E u - h r B _ l - y C k i 6 n L k E s v 0 Q i s t F 2 j B r z v 6 B s _ r c n j q z C x t m 2 B 1 m - m C v p s K z 0 Z 7 j x B i l o L r o l N r 2 8 4 F w 9 g s B 2 v h H W 2 y 0 i B i 3 k u B l 2 n B 7 6 9 I h p y i E 6 t v v D 7 C 5 2 5 J r h r 1 B k v h r B 6 8 u P t m E - z z d u x w 2 J o - 0 g B s 7 o X m 6 6 C 1 8 i 4 B s y S - n 0 S r 4 n u B i r z m C r h 1 C u k g p C t 2 3 r B z j u P s h 3 E 4 o k q C z - 9 P 8 - 8 I j 8 m m E s w u K 1 6 u B w v r K 0 k 0 n H n l _ P n - 5 v E u - 9 F - i 6 E k v p y B 1 7 1 - D o g 7 m C 7 2 q 1 D z 3 p W n 5 s Q s 3 r W u 0 t 4 B n m y n D r 0 p D 0 l 0 m B q 6 o j F n - 5 F 1 w 3 r B 5 h C t r 7 f 1 1 j S s 4 r N q j 6 f 2 4 W 9 t q x B r 1 w P u s m H 9 n 8 q E 8 u h E 7 o t L 4 - 5 9 F u r x k D k g 1 T j 2 m O z y 6 M y _ t j E 4 v 1 Y v 5 j O i 5 _ k E k _ x H 8 s r k B x 8 - T - - v C W p H _ 4 v s B t p t j D _ F r i s K i i B 6 j 3 j C 0 3 6 q C w k v C 7 2 o w D 2 x h r B j p h C 2 m 6 o B q s 6 g B t h h 3 D x z E o 6 w k B 2 4 t 4 B 1 t R x 5 w r B h 4 p i C g L r t 3 1 D k i y F 0 1 n k E - - 1 6 C r 7 1 Q 6 t v v D _ j o J x n y B z m p G 2 j q i B n 9 q X q - x M g 2 s O q y u H r l 2 B 9 t t r D - w 7 C i 5 i t B 1 y 8 p B 0 k z y C g 3 l O s n _ Z 7 i g O z p l V s 6 w I q k o I 1 5 s x G w n z s J w n z s J w n z s J - 8 7 s J w n z s J w n z s J w n z s J p 5 0 F o j v 5 H u w w n n F t j t u K w 5 g j _ C y w 2 b j 2 x p F t j t u K i o 2 u K z r l i _ C i o 2 u K q l t _ C 9 u 1 l D v h s w l B x y 9 r J x y 9 r J 8 n v G 3 9 l 9 H - 6 9 Q q 0 j y H 4 1 - D r t 4 l F q q 4 o J l h J s 7 y o Y j 9 0 O 6 0 m T q 4 v i g B 8 6 J j i i r B 1 z r 1 P 6 g i h D 5 p y J k n 8 p E g t 1 w B - 4 h 9 F h l j o D q 7 _ m E k 0 D v 9 3 3 G 1 z o W g i s v B w q 7 z Z i 1 9 C g h 7 D r 9 7 k G g i 7 u G 0 g 2 H z 3 - l L g l - F w o 2 Z - h 4 l F o 4 5 c 1 6 u g J r 6 0 E - s o i G - 7 2 F t v h n I x y 5 l J _ R o p l n F 8 0 4 x B p 2 o i C 0 s i P j t t 0 S 3 4 N q 7 t s C q w o _ H _ w p Y j 3 0 4 D j y g G r z w k I o j h 8 E 2 m B u w x x G y u x i B h m 6 H w t 4 s D p 7 l 3 E n 7 E y 4 _ N w t g w C s v n l B 4 q 2 Q 0 9 t T n m o O s o 3 i I _ q g H 0 x n t C v q - 0 G _ t u p C 8 4 i M z 4 j n E j x 2 g B p 1 8 i B j q h B z 6 1 l I 8 1 7 e k - p I 8 r t u D 2 p u - D g - 3 6 B q t u G 1 l 5 e _ 2 m s E v _ p B 1 o i h G y 0 _ Q 6 _ u r D h x p O p x 9 9 F t g 2 j D y o q 5 B 9 z v 7 E p _ m O j _ m i D j _ o M h j m O i k u K 7 8 o P p o 9 C n 5 4 B 2 7 _ Q 8 2 - Q 1 5 u E k 8 y P u g q G o x 6 1 B x m y V v r _ r B m t g M 9 t 7 3 B y _ r n B o 8 1 c h _ l Z r 5 X m 1 4 E 7 n 1 _ D g - u L w u j X x - q x C j n G 0 t 6 E - r n H p 9 9 w G g t g m C h x B - z x r E q 3 5 c z 5 q g B 8 y g f 3 3 5 M l - o F 4 g j k E 1 3 _ y C y q x S - g e j g o U n 8 L s w 5 1 B 2 9 i u B 6 n n I 9 x s K 1 x 6 l H k 5 E l x s l B j u 8 i B w j 0 s H - w M k 0 4 q B i i n E 0 2 U 8 5 o K m q z j C 5 q 2 1 B p 5 z - G 3 _ y C m 5 t N h s y z C g n w j C y g 9 L s 8 t S y q 7 c n s 5 w B v g 8 S g n h D 5 h i t K - p _ 5 C t t 8 B o t h n C p _ r J p j o n B l t 4 g C 9 s 3 S x 5 o F 9 r - g I 3 y p B v q g - E y _ g F k w r P 5 j t J j 1 m F k D 0 - Y 6 j j z B p v p X q - u k D - x v Y 6 4 i q B i s 1 e r y 8 g B v r _ r B w r - E 7 z 6 r C s 3 6 t D v 8 u h B 2 j 7 X m S p g g J 3 9 0 z H 7 6 8 r B 3 l w L 0 - r G 5 u w X y j 6 9 F 3 t g Q g u 0 _ C x - n w D x 8 w i B 5 p p k L 5 2 2 0 C i k 1 N l 5 l r J u w o 0 C 0 k p k B k t t z H l i - o E p p g g E r 9 z h B v u _ w F 2 z o x L z 2 5 Q m 7 q o G u q l L v - 6 h D t n t 2 B 8 q o w G 0 _ 5 T g k 0 m C 0 0 9 6 D - m s x G - n g l B w l w _ D 7 9 n _ C l 9 z 9 D t 6 5 p E 5 0 0 5 E _ 0 m e o 1 l l D w l F 2 z 4 8 N y h m z C j h m q C v y r g D t 1 q _ B _ - k z D x 1 v n V h u 2 p B 3 4 u 5 C t _ j a n o y 5 E q q 0 u C g x f l o k 8 D q g t _ C _ 9 v k F s 9 z x B y 5 v 8 M 8 1 m - D 2 x w x C 0 5 v 8 M q 2 k p u G 5 6 B 9 7 2 y M y 5 v 8 M 0 5 v 8 M k 7 l y z B p m r 6 C 2 x w 0 D x 0 w h L n w o C - z n i D 0 k - p D s x - i z B 6 u q 5 M 7 y a v q y 0 L 2 n 2 4 M 2 n 2 4 M n r g 5 M 2 n 2 4 M m s 9 0 F g 1 3 t B n r g 5 M 4 t n y I _ l r N 2 n 2 4 M 2 n 2 4 M n r g 5 M m z 1 g B v 8 s y G z n 6 - y D 2 n 2 4 M r i t q K y 3 l E 8 m 8 u s G 2 n 2 4 M w u 9 Z 4 o 8 a h s t k D 0 j k 9 M x _ 5 8 M 2 j k 9 M 0 j k 9 M v z l s L 6 x w B 0 j k 9 M 2 j k 9 M n w k 8 C p k g z D t 5 i 0 z B w 5 1 4 B 9 z 8 j F t 5 i 0 z B q k 2 L o h g 5 I y 1 5 2 M y 9 v p L z g q B 9 y v 2 M u 2 g p r G i 7 q 1 F w 3 8 s B 9 y v 2 M u 2 g p r G _ - u _ B v k m 2 E 9 y v 2 M y 1 5 2 M i h o I 7 r 6 q J n i 5 6 y B q u o F r 1 k - J w 1 5 2 M g m _ r y D 5 5 6 6 I 0 n l L n i 5 6 y B 9 y v 2 M - p _ w F _ h 8 v B m u 4 9 M k u i 0 C 0 j 4 8 D 7 o u 9 M x j 0 2 z B o u 4 9 M v - n w J r r s I 7 o u 9 M 3 z i _ M t 5 q t I 2 x r P 7 o u 9 M m u 4 9 M 9 9 4 c - h n g H m u 4 9 M 7 o u 9 M q _ v 6 C s l m 1 D 3 z i _ M p o w 4 F y 8 w t B m u 4 9 M v - n w J 4 2 w I r 7 u k N q z k k N r z w h L j 2 7 C - 4 w u o K v l x B - t 4 y L q z k k N i q 7 n 2 D 6 t w R w t g q I r n u l C _ i l _ D j 5 6 m L - _ y H k - 1 4 E 2 i z q C u w 5 T 1 h 9 G i r l s E l 0 0 u B o j o R x a l i t J p l i F 5 r p n H r o g B h k i l F 4 j t n G 8 y - Q 0 s r r F g _ m 9 B p y 2 - D 9 o z b j 1 i o B v i v m C 5 k h s H q q k 5 B _ _ q 2 C 8 1 l Y z y 4 P w 4 s p D l z 1 B 1 t v C p - _ s C z l z H z 2 h Q v p s K k l 6 o B v k 9 Y 6 _ 7 P 8 j D - x 3 w D r i u K 0 u m I q w t G j 2 _ s F g x z 9 C 3 _ v D s 8 y y B q n _ M q 2 i L k i H w 8 v l B x 8 m E 0 p 9 _ B 0 n 7 m B - 0 3 M u 1 w B - k - t C z 2 0 P n l 5 g B 2 k p R 0 z s - C y 1 g E 1 h - B 4 l p J w 8 2 4 B 7 _ 7 N p g u F 9 _ i O 2 - 5 N k u v F w q z 5 C 8 l g M 2 6 - C 7 - 3 S t _ q 1 B k q 3 7 C r 0 - X _ 4 x w B w _ 3 i C s _ z C 7 6 q Z 7 o - e s g 7 g B h 3 j I m g l h B u g z O s k k 1 B k r 8 t B 7 s t W 2 m l o B 1 9 0 B i 0 _ G 4 u q C t k 8 W v i 4 m B 1 7 p I m u l G 3 x n H 9 h Q y l l I u w - l H 8 5 _ H 6 6 0 g C p 5 y g C q z g d t 5 3 N 7 n t H u t t X 3 h 8 N 7 q 8 w B 8 n s J p r t 0 D 0 - z h B r 7 z U 7 7 l B l j r L m l 3 W g q 7 2 E u p n H q k t b 3 2 z C 7 g x P 1 w s K 1 6 t U 1 2 n B g 6 m n B r z i O k x k C z z l t E h 6 t p C g _ m H n 1 E n v - i E s i 0 u B 3 x 1 M 9 8 m U 4 j 4 1 E v m C 4 3 j G z s o v C 3 x v O 7 1 l U - 7 p K - m 7 V w 2 l s E w r _ 0 B s o v y B s t 5 6 B 5 g y O r g q O t 6 q L i p a 3 l 1 B 9 x q D m w i D 8 7 t u H 7 j - M 4 s _ r D m q g P n 2 a j _ q r E j 1 0 h C x n 7 r B m x t U 8 z z w B 9 s 6 i B x j s o B _ 2 l t C i 1 y V - w q U g 3 3 l H g u 8 m B q u - v K 0 v 0 D s s x m D g p n c 7 k 5 B h 3 r - B _ m v 6 F g 0 i e 8 m 5 o C g 5 l J - 2 l t C 7 o v e h y 2 Y k h y p B r o q 1 B n 8 u u B w 0 t E g 4 8 E 9 x s J o h - y C 9 v 2 7 B 3 1 n p D p 6 z E 9 s 6 - J 6 9 p s B i 9 r B z n v d v y t d 7 p 5 - B g q 8 y C o n 4 J 9 l z G 3 q x D o n i q I u 7 l E q 3 w O r w i q B h 5 m 2 B 6 9 t E 9 5 y F w z u G n 0 y y L 6 - _ B 2 v 5 V y 4 k g B 4 - i J u v s L t - h Q 8 u i I 2 7 t K 0 9 j B x y 8 z E 8 2 0 V h 8 i O 2 t l D o w y E j - m I _ u 3 x H 7 W o 7 3 k B j m q O g g m F l k 2 K v 7 9 i B 8 j w k F 9 u p K t m t w B r s q l D w 8 - W x m q B x z 4 C x k T 1 n r R u s _ M u j g V 8 l p i F p 7 m 4 B 4 s - B 5 8 8 r C j k z n C n k h D 0 y 1 U t r 5 S 7 - i F r 3 v J _ n m H v s q 9 C j m t C q r 2 L 5 9 1 9 D l 5 g L o 3 - Y q _ o H l l z J m 4 C 1 u D v q B i p r H 8 q q o H y 8 z K x r t P 7 j p p B p o 6 t B o u G s p w V x q _ s B q y x X 1 i r D 8 x m D r _ z y F 7 k v I p 4 x C 7 8 9 I 3 6 4 4 B 0 u t Z l v t g B m m h N 7 o z P n t g - M _ p 3 M g r r G 7 1 m f 5 t q L w 6 4 p C k i n B v 7 u a i v k u C 1 3 h 3 C 1 6 g k B s 8 p t C h _ q Z k z p H n o D 5 2 k - I p k k L 2 4 q _ D 3 o 7 5 B 1 0 7 3 K o 4 0 7 B q z 7 N 8 0 t O m w 2 W _ t v G - s l q I y 0 6 B k 2 o Z u j h j B _ p 1 T 8 t t n H w T w g 6 p B j 8 - N 5 0 _ p B 4 3 z 2 H i 6 n V k 4 s D 0 8 z C 9 x j o I n q F g 1 o u L 4 k q l C 9 t 1 _ D 5 u 8 J l i l Q s z 1 T j 6 y I - l l h B h y h l B y x u n B o o q S z r 0 3 C 0 x k L y 3 1 9 B 5 s z g B v 5 7 Z q k V w x 0 B 8 2 7 9 J _ y u n B 5 9 - N q q t F 9 w l K s t q N j 0 g D k l z q B y k 2 2 K q 4 8 R 6 8 9 T j 1 j j B n j q O y y p p C 0 O z q s N g m _ j D 1 q m 5 G k 8 6 S q x q B s p z t C m q g d 0 h j P t r i 9 B 9 1 - B z 8 g 9 C 9 5 y F 0 m - i B m 6 j C i l z C j s m _ B y z k U 9 m 6 z B 7 7 q U 0 5 M _ 8 l m B r 2 3 E 8 l m F _ 3 s p B i h 5 C 2 l v y D i - y X 8 9 1 D 3 o t P t 1 o h B g k 7 q B y t o B w l k 2 C j _ 8 D k t m U q 5 R 9 1 9 x B 8 l C t j j 4 B z 5 0 E g z x z B _ _ p n C 0 9 4 W i 1 t l B _ s h O w g 5 6 F w 1 v Y 5 r t q D N x 6 h z C 7 i r r B 7 1 t u B n 0 p m B r v y V 4 q o J h p o b s t o B u 1 t o B 5 x k s B n u 4 1 B z o r G k 3 i q G v h v j D 5 1 i F 9 7 9 M o l g 1 B 7 g q U 5 0 0 I 7 3 8 B 2 3 V k q x H y g t p B 6 6 7 8 E 6 o h D k x r P 2 0 o Z 9 6 t P 7 u 6 P 1 o z V q 3 q d y z x 6 E - z l H s m k B 6 k v w G 3 1 R s u g - B m Z 8 j m u G s t x c 5 8 9 M u g E o 7 j Z 2 x w K u w 7 I w g j E 6 5 w q C u l g 7 C 0 v _ S 7 r u O z l j S 5 7 k l C n 8 C k _ k y K w t 0 G w q 4 s G s - m r B m k w O m q y Z l l M 0 p k T x 1 b 6 r o K 5 i v m I g 5 p D j w 1 S w 9 q F u 7 s n B r 7 5 O l g 4 G 6 j 9 3 E q 4 s B 8 r 4 y F p p i X 8 1 n b g m g s E 7 i j N 9 5 M l 5 g a 3 8 3 H 5 7 y k B 6 2 h _ C t j u W u t r L o j l I o 5 z - E 8 7 n K 1 3 8 D 6 g - Y h 9 2 V 1 g 4 Y 5 j - i B - x n l B o i i B 5 5 v W 9 x v s F s i t u B x h 0 c p s 0 X u 7 c n n 9 G 4 v j k B m 4 s X 8 h 2 L l 7 q E m 2 x F 4 r y L u 6 l J q l i O i h S n k v 0 B h t u V g - q o D i i V 4 u 0 t C m j 2 S j 5 j Y q l U t z 4 7 C n 6 h u B r j l Q 4 r 0 R o 2 2 E h h 9 B p p s X l t C p y o o K 9 j z Z _ p x q E x n l I u y 6 V w 7 2 c - _ u x B i v j E h 4 s E l 5 r S l s 1 y E 8 m Z p r x P 1 s m I n o v K 0 k n H i z q G 6 y p F l 7 m h C r t r H 0 5 u X 1 t t g B y 3 y Z w 6 t g C 9 n l R _ 2 r t E q 9 n C 9 n 7 r C v w r l B z 6 6 w B 0 v j D l 0 m I 2 u N z q 7 E j k K k n k J 1 1 1 C p 1 o w E n q o j B q y q B k 2 j o F t i 2 - C 6 x v E 5 6 3 5 C 7 1 5 1 K n u U y x 1 N 9 - t p C 7 r n l B 6 t u 1 G y n l B 0 k m J u 3 1 V w k 6 T l q _ a x x 5 K 7 6 q E k z v O 3 9 i o N g g L i 3 u Y 8 i F 8 _ 5 S r - 9 6 B w 0 - O g x j T 7 r 6 M 2 g q s B 2 6 y g C w p 4 P y 0 5 M 2 n z B 8 j k _ C 5 t f _ g l t D s 0 2 G 6 x 9 U w r h O k 0 - j F y j y D - v l W x 4 l l B n 6 0 F x _ s L 7 y q p B _ g 0 u B w - o F s u 6 U 2 5 4 1 B m y i _ B z 9 1 g C t m 5 V g n _ l B o l 0 w B v w n Z q m t I r o k B 3 k n r I 3 z o U z v s B x p o p H w p n s B 4 r J 4 h 0 B m m 5 V j j j k D 1 2 v N v 6 N x - 2 s E m l o s B j p y g B 9 i h t D o p i V p z h x B s h y X t _ 1 E h v o J z u t Z x s i J _ y g E v w l j F w v p K - _ n s B l x 9 - B o z 6 I 2 3 j b s 6 0 E 8 w j u C x 1 u 3 D z o x B z w z E 0 o h O 8 3 9 _ C 6 l n B _ t - H 9 2 9 c x 2 0 P l x y B h l h I y g 1 n B j X j 8 l s C z 7 i H 1 o z C 3 x - 1 B r o 7 V 7 _ t - D y o 9 D i 5 1 o C r s y K t 2 9 q B 8 z F l w 6 M z 0 7 t B o 6 w k I u y p O p k M z 1 q q B 0 8 j Z p C q 3 _ 4 E k l - Y h y g R 4 2 z J 3 p o a k - 6 D 6 g 3 k C p n t d z 2 9 Q m 0 8 e m x x 8 B 3 4 8 3 B 7 4 v 5 C 8 w j U i z p f h 3 k B 0 8 z C t 8 p C 8 t J j - w D r 9 3 T m g 6 D _ s o I i 8 w K i 7 i B p r 0 S l s - g G m i t F p _ 5 Q l 4 4 z B n z j B k 4 v k C t g j d z x q G n z y e w t W u 2 v D 0 7 r n C w o z 7 I 6 s I j j 5 P 0 4 2 n D g o k o E v 1 3 g B 1 5 1 k E _ t z 8 C z t _ B 2 o k 9 O j s j z B z B z D g 0 q H 3 0 N - m l l D p y 4 z C g n m 7 E 3 5 e x 1 3 X h 3 6 W _ q 6 L j r t K u n t Z v 4 p n B q 6 t X 5 v q 1 B u o Z j 5 - 1 B 3 g 5 a g 7 r h B 4 3 h q C 4 n k H 7 6 _ n B 1 6 h l C m y y R 6 2 6 h D 0 l 1 U 6 q 9 E v n j O h 7 o l D m l j E n k t b x y n S 7 z m B 6 7 j n C u 8 x u B o 0 v L l 3 w - C i x C s t 3 u C p y 2 z B n 7 v x B y m w O 2 4 e h k 7 V 5 5 4 H g o 1 J u 8 n 8 E 9 _ 9 P 0 s _ - C l 7 q x B r 5 4 I 4 5 l w C q l x V v 3 m R s t 1 L i y y j F w _ 7 O z r y O q q u p L 4 x - Y 0 x 0 B m q _ N h j j u C z v l V 4 q g i C o z 6 Y j s 3 M 0 q 6 C i _ 0 9 B x u v e _ u 9 V 8 - h E j r h I _ y n d i 3 y V w k m D _ u t F 9 0 - k B 7 n q o E 0 h l h B - q t G u 8 k O t 6 9 M n 8 p K y g 0 P j y 0 t B q z x z C p 0 p J 3 7 n H p _ k _ C l l 3 N _ 7 M x 2 4 c j g 8 N 7 o E x o q d t v h C n 7 t L x m l P 1 - x U 3 2 v Z 0 9 4 C l z H i 2 2 x G w z 7 D 8 5 1 M 7 h _ u F 0 8 l J 9 4 r D 3 l k J _ q 7 c - o 5 m C 8 o w g B 5 g 6 B y 0 2 H 7 s m Z r 6 k Z n h k B h m 1 j D 7 - h h B o k x F v n i C m - t S o 7 3 Q l q z V 9 g q N 9 y _ H 8 k x C o o t F l y i t E n q v K y p 4 E n o z L - p w 3 C y v _ p B 0 2 m W 5 w h Z 3 _ q G _ k k 0 B j 1 z E k 5 l h B i x 2 k B x r l N 6 z m K 0 p 4 L 2 n n I 9 x r I 1 9 y g B o i r J n j w B 4 v k R l j 1 E x o g U s r l j B j u 9 p C 1 j x P 1 u h h C x 8 0 F _ l t I 6 1 r n B 4 6 x 5 B 9 r s B 9 j 8 E p 1 5 O 3 5 o M h 6 7 S o z j B _ r v C 1 n s I 0 v l d - j - 1 C r 2 9 g B o r 1 B w z k G 2 m 8 i B i t m U 8 1 u n B t 6 9 M 8 3 7 G u v l E t 7 - k B r x o I m 2 2 J i - h T _ m r E i u 9 K h 7 3 S 4 w m H 5 p _ v B 9 2 z N g t 3 h D k r u l B - _ 4 D _ 6 n n B i l y - K v k k L _ 7 6 F _ t C r z _ D m y 2 m E 0 3 x S _ k h 5 C j h 4 G y 3 2 G 3 i w L g x m N o 3 D n v 4 g B w i B h w i _ B y v _ p B i - 7 d u _ B 9 - h u B i h j l B t 4 1 Q 0 6 j q C 6 u 1 L 7 y E - t 3 r B s r g - G n r - j E s r q m E - 5 r g D - 1 n B 5 6 7 u F t 1 o z B w 1 t C 9 3 1 O i 8 q F 3 j 0 9 B x h i 5 B 8 x u D 5 u 5 l B u 4 1 M 5 0 8 S 8 y - u C p n w X 3 u o c 5 n t D 1 z 6 3 O o h 1 s B j z z t B v p d o p t h J 8 t l E 2 x j F z r u V 3 6 h n C m k v F 1 y y 4 C o j v _ B 1 l m Z 7 v Z 9 7 7 k C n l x p B s y 5 n D u _ 4 O t u P 2 _ s G g 9 u F k g j R 6 - 4 q B k 4 0 r B 3 8 p n B 9 s i F r j w N 0 - v P q 4 z 1 D s k 9 H w u 5 C 3 u 8 T 5 h s k H x o W m 8 4 E i 9 3 l F 7 p 9 o B 8 - j B x i g l B 4 i r h B s 9 p I p 5 u S i x 4 3 E 2 y c 8 8 r r B z 8 2 L r o z E x h 0 c n h z 4 B g h x - D v 1 r C t g m N s 1 8 r E h 8 p P i x 1 c _ - s 4 I s r - p B _ j R q y 9 N 1 u x O o n l E w y v c u 4 6 B o o z q B s p w j C 6 4 c 6 7 s 1 B y x i U v 7 6 8 G s 2 8 N g k g 9 F u w 5 B 5 y 1 H h y i 3 C q p Q - 2 t 2 B y 1 8 e n h r z C s r m j B 4 g J g i z S n j p 2 B l l p G 3 1 p J 9 p g U i y - b h x _ N s v 3 e k l s z B _ _ 4 V x 5 0 C h k n 5 B n 3 4 8 C t _ p I 8 h 3 4 B 8 g r J u - j Z x o 4 t G 7 2 K 3 r t h E j k l - C t v o C l - y K i - 4 7 G n t x h E 0 p z X z z v e q y n k C n x z C j h k G o p o _ B _ x k X 7 _ t F g r _ T h h u h B m q u 8 B m v 7 c 9 5 v S 1 6 0 F s q X 8 q g R u n - m F u 4 1 M 4 n - u C k y _ x F - x i C u z h 7 B - s _ a g z 2 P z q o H l h q P 0 - _ 9 B v 2 v e o - q D - 0 k D r 9 _ u B _ v o I 4 z j X 4 k o B - 1 s 7 B 4 i l y G x q C 8 v u o C o o l z D 7 x o n B j q h q D 7 w 9 Q s n 4 f m 6 k S h x o q B v y U q o 7 F 0 3 l J z s h I z 9 t H 6 o n R 0 z 7 D 5 8 t p E t 9 3 I 0 3 l J 1 8 9 o D g h 1 H 6 u 1 L 5 h h g B 2 v x l C h w f - j - g B x m q B q i 8 M Y o 6 s j I z 7 o I p 0 5 5 B 4 t x Y - z L y k _ e u 7 y 6 B t v 2 z B 4 w G t t w j B i p n 9 C p 1 g Z y 5 g y C q o m 3 E l 8 2 C 9 j w F 2 h 0 l B k p v L y 4 r H - 8 2 M 8 o 0 l B n j w p B s 8 x u B u _ i T 6 y k s E k z 5 N t l 6 _ B 7 m H 0 z _ V p n - 6 B x g 4 E v q t U l w D _ t 3 e 2 h l h B g 8 l 5 C _ i y P 5 w h Z v - z S q _ y 6 B _ - 3 Q o p q 7 B q t 8 0 I l p i Z 6 8 o H 1 y o G i w x p C u _ t J 5 9 i - C l x j o B 7 v 8 F - v q H r u i H t q o b m y 8 O 5 6 J 0 - i l C u q 1 _ B o x - p B 1 u p W s 3 C 0 p h z G y v m 9 B y v 9 - B u s g h B g k 8 a 4 p H z v 6 U v k 2 s F l m h N 9 0 h d 2 n t E i p r m F 3 i i h B u x 2 m D m h t Z 2 k m s F 7 l w J s 3 n C 3 6 h x G s l s T 8 g w D 1 _ z c g 7 j F h g T r 8 E 5 y _ 1 I 0 7 m f 6 n m C 7 k q a l 9 k j M 7 g m D h t 8 7 B z 2 k - K i n - S u y 3 2 E x o 9 q B u l 8 a y k C g s r E _ _ w S u 2 r D m j i P - 8 3 s B o t s _ B h v s E h _ L p 0 - 7 G k 1 t v G p _ y K z r o 1 N 6 1 j T 9 _ n H j 2 k h E - 5 7 0 B l v p x B l n h 6 C 1 g v W v m - X 8 9 p u J 6 g 8 G 5 t u b 0 w q b q 9 w t C i k o f 4 7 x 3 D _ h D 1 w 1 p C y 4 _ I 9 o 2 C g q p G o 6 m p F p n l _ C j l 5 v H 8 n 4 j C n o f 1 7 h 1 C y v s h H 8 m u K n p x q E t p K 1 j q H 8 l x M 8 6 7 I 9 u t B t 5 8 n F q k j N h n _ F 7 t s 6 B q y r j B o 3 y B 6 p l L t 0 j L o z y N y n 3 m E k z t X 7 w 2 D k n 3 h B p 4 9 c x m 8 T 4 p 5 s D 3 h j O y j Z 0 7 t _ B 5 v m B 5 w h Z w j 9 f 3 7 _ J - _ 4 X 7 1 7 C q q j Q 6 0 q C 0 v o 8 C 5 2 n 2 C i 5 E 4 h m p B j 9 q y E - j q r B w 8 _ m G x E y s 6 - I 3 g 9 S 2 8 w T t 7 u 2 B k 9 9 l I i 6 k k B 4 2 4 9 C m r 9 D w r x 4 D o j 5 V 7 _ r S s n Q k 0 l v B 9 p g U n 7 m S h x 0 I n 1 x 4 B l v - r B h m 1 E k _ 4 j B p v g F 0 w u 1 D 0 0 1 g B o u J n q 5 n C 5 8 C t w - 1 B g x y q C x 9 z k C h 8 r 4 D j 0 o G 6 m w D 7 l r B 2 j w 4 D u u 7 X l 1 9 Q u o s D x g x Q p t q H l 9 g 5 D z l w j B - - 9 O - n k h E y - i j E j R z h 6 k B q q _ i D g 9 t J 6 j q 7 C v 5 7 _ C 0 o 6 2 B 0 g 4 j C o x j 4 C g t s n D u q o _ J l 8 j e 8 s X 6 l _ r C 1 - x g N 6 0 7 Q 1 n r F 9 - 7 S n 6 p 3 C q n w w D 9 y j L j 9 n x D j 6 4 1 B 8 k n n B 1 r 5 j F 7 2 o G - y 7 7 I 0 o 1 1 B j E 6 u n t M i 7 n E m 8 r 0 C i q 2 P x k o 6 C p y 4 X o z v k D q 6 t N 2 l 2 6 C y 8 p K j 5 s 2 B 5 o t d 5 u _ x B x q s 8 B n w 2 2 F k w q x O z 4 u D l 8 3 d t o 9 y F z q y F h 5 h 9 B z t 8 t E 2 v l w I 3 5 s H p o k 0 B g l z _ F s 5 _ E w q y x B _ p s 2 C x 7 q B 2 2 _ I w r 0 v K y 4 l V p g C x h 1 E 1 q 2 C 9 m D 5 s 2 1 J w z w O o s u D v 3 _ D m t m u H 8 6 7 b 4 t T r u r X 4 j l S 2 q 1 s B p h g w D x i v t N 9 7 k F 5 8 6 _ C u 5 - C l 0 2 U 8 5 v P l x p u B l o v K s 2 x q F q m v F 2 j 4 B j 8 o M 5 7 1 q G t l g l B u 4 8 l E x U v i w S w v 3 D 5 7 g T p 8 m I s j k w B 3 p i T - _ m X 3 r r C k m _ K r l W u 8 r i D r 3 3 1 E s 8 q 7 C 2 x 9 V v - 6 8 B _ g s n D w k t 2 C 5 n h R B 9 j j d _ - 0 4 B w 8 r j B u p r u B 2 7 9 V z u m O 6 4 - 9 B v i j b t s p D n v k U 3 o 5 l E v p e 6 g - 6 D u j L 2 h 7 g B 3 l y I x g i k B x k l H t g 4 v Q 9 x q E - v i 9 B - n p o B 0 v m g D 8 1 m D 7 3 9 l D k - t h C u i _ j D 3 o m G h g z K - i _ M t r i t E 1 j g W p g l H q 0 h t C x 1 w _ C - u l t C g 1 k C 2 i 8 5 C h u u T j 8 8 8 D u 6 n l E 9 1 p g L h 8 l D - t l R m l _ U z r t 3 C _ 4 5 9 F 5 - x O u - 4 0 L g z j X h 3 s 7 B 9 j 0 L l 8 5 7 L 9 n 3 m B 9 p z W 5 j s 1 V y k m C q g 8 m F y o g 0 H 3 5 m C 8 x 4 x E y 4 s B 6 v - Q s 7 w w B m 3 o l B t x - B r 7 1 - G y h 1 T 9 w i E w - 3 i E s l q j D 2 5 6 x B - j i h C v 8 q s B 7 5 6 w B 9 x - e k _ J o i 0 w C h 4 l l B u 9 t K 4 v j T j _ - 7 G - g g t H - - o u C z k x Q x x p F l p v u B 4 4 1 S i k 0 _ C - x u x B h n 0 j C p n q g C 3 9 1 2 B g 8 g j B 8 i 9 3 E s p n s D 5 k u k B n z g U z 2 _ D 0 4 i P - v v Z 5 k h 1 B i g 0 D p 0 i u J 3 n 7 C 0 - r j G 0 t s 5 B j r N m 0 g n B t z E u r 7 0 J p i 2 f p l 7 u I s 5 9 j D 5 8 0 B m x i 7 C z - j C k 4 _ _ B g o 9 B 0 g r j B 1 t x j C o y n J q z x L 8 l _ 7 B 5 r 3 u F j w 9 E 5 p q y B y j m 8 C r q z 1 D u 9 h G l 3 l s I t 7 2 L z 3 s n F k - C _ 5 8 _ G 1 6 1 B q k x 2 K g w 6 a p w 7 p C v r u I h 6 6 7 B r 0 2 - C p 4 5 7 D j s 0 l C r t 0 D y 9 _ p G 0 u h C - 6 j t C y n 2 X g s l q B 1 t o u B 6 6 t S w i 0 C 2 v n K l i j q B g r i w B s l 4 1 G _ 5 9 z G 4 1 g B m 6 6 b 5 6 3 F _ z r Y 6 g u C z 3 1 6 F - - v B 0 k k R - g 7 v H 1 9 g C y u 1 _ B l o v K - 9 7 p B 6 i u J h n 2 q C 4 1 v 0 B 9 m i B j j - z D y i 3 9 E t 7 v o B k y 9 F h m p K 8 7 l s E 1 u y h D k r q K 8 w _ S t o q 0 E o 8 9 e m 0 u S k r 7 n E 9 7 _ c _ 4 g M l 1 E 7 8 5 d w - r i H u z p B p 0 p n D 9 w i z B l x r X n 6 p m B _ _ 7 B x 9 n x F w j g 7 C z _ z 1 H x h i K 8 3 8 h C v k 5 8 I x y v r C h 7 9 _ D 4 8 5 s D k r E t 3 8 n D 5 6 9 p C s z 9 F 3 l i p E s 8 t 3 F l t y r H t 8 1 v C q s - H 3 8 v S u l 4 7 B l w m 2 B p k 1 C 0 8 _ j D 5 t 2 z B y 8 m U s j y E y 3 x a w y K s 2 q b _ q 6 5 C o k p B q 3 1 0 B i l k L 3 p r K 4 p w u B q z s 6 C w t x z B 6 x u k C q r - i B 8 4 l 7 G 7 i x Y 4 9 z g C _ 5 v y K 2 6 0 y B h i - k E 1 k v 1 B 6 4 3 v C q q r u C 7 r o n B g s l j F k k z i D g - C _ t u s E k h j 6 C 0 9 m 5 C k 4 g 6 B w 2 3 p B l 2 y E i j - g Q n 0 X 2 _ 8 f o s 2 s C 0 z 6 4 B g 0 7 - B x y 4 4 M u s x L y 1 l B w 0 t x R _ u s B k x o 5 H - 1 x 0 B 4 y u k D 7 6 2 w H r 9 k X u _ l 1 F 1 q j o D y 6 m B z p L 3 t h 9 E h i z 0 D _ 7 s _ B v q h N j s h 5 B z _ - J 7 9 0 e - p j k D r g q B 0 x 5 x C n q v l F 8 6 R i m 0 E k l q k G n - q s B 5 i 1 E 2 7 4 n B h 7 t k D v g j F - 9 q m D x n r h D q o n D t r z K s 7 z Q 7 u r l B 8 1 x B j z 7 V _ g _ y C 0 m l i C 3 6 5 8 I v - 2 L i l O u l 9 7 C o j x g E 5 z n x B 1 p z S z 6 1 B k 3 z g B _ o _ Q h 4 z 2 B 9 o 2 i B 9 n 1 m B l u 6 k C k i g 3 G _ k s 0 D 8 0 0 7 E n s q G l y 0 G _ - i l D 1 8 z z G _ 7 j R 0 0 9 D k m h D 6 7 - l B m 9 z T 7 5 w 9 C s n w m C v 1 z P s 6 1 9 C 2 i l j B w h y P 3 p 2 T 3 v 1 R 4 8 m B l v _ e k 3 w a o t h w I 4 p t K z h 3 p D l p 8 m J m o o D w u h l P y 4 z Y q r 8 - B g x m h G u 4 9 o D h _ _ k D 9 1 q t G y s m c 1 6 y n K 4 0 i V h 1 j 7 E y 6 t J i n h f q 0 8 r I 2 u 1 w B 6 h Y 9 l u 1 e x i y d 0 8 u C j t o j B u n z h E 4 s h H 3 v q n B - n n o F v _ 4 h E 8 o n 3 B _ u p 6 J 9 o w L 3 5 g w G 1 k g T 0 m X 4 w u F o 4 k 3 C 2 h r n H k t k j F h x w 5 E k o I i D 2 p h U n - r w F r 5 o j C g s l 8 B g t s q F r 2 _ V 7 w 5 9 E i p D 6 j i r C y 6 Z h - 0 x F u g j X s w _ t K g - - d w y n L 6 i _ o B 2 k 2 H h 4 m w D 6 8 l i D 5 _ 7 v E n m p 3 C p _ 5 D i v j x B _ z h 2 B 2 5 v I 3 v p x C - 7 y x C 2 q o B l H m 0 y 6 I 5 y p F s i 2 4 E 6 q x 3 C 8 i u B 7 9 4 1 L n p j 7 G z h o b y z x - C x o 3 n C 9 o o n B u n v O 2 q m 5 C m x 7 2 F 6 0 x j F 5 v l D 6 x 3 R r o y k B 9 0 m 8 J n y j V k q 0 _ B - 8 n e 0 q 7 q I x h 5 4 F z w B m 0 w m C 3 v 0 1 E z n 6 i s B _ w 6 k B n 9 x 7 B 1 6 r 6 B l G l g I o y 1 _ V p h w L 4 q k u F 2 4 r r E s 1 0 w T h z J - 0 1 m H s - m 6 D _ g 8 C t g j o I z w 8 i B o h _ h E _ n l n B 8 9 3 U o _ j - B 3 r v 4 B i w 7 m G 6 3 z g B 8 l h V u u v k D 9 4 - k F v 8 x - J k t 1 S 6 m m m B w 4 H - g l x J x 7 r h E 6 N 0 s w p D t m k w C z u l L i p 9 7 D g 9 n q C - Y 9 3 p 8 B k x 3 l D 3 r u I 0 s v u M 3 w 1 4 G 3 v H 1 - u 4 C j p 3 l F t j b 4 v P r i t R s y u m D 7 i x 7 C h r x P x 2 k p C 8 p s 4 B j 1 0 - D x w 4 o D w l h w B 2 4 v 9 B 7 h u V _ y i v F s l u l B s u 4 o B 3 j q R _ 4 z - C u v 4 x M 4 v 2 E _ 3 s _ H 6 x w k C t s 3 B j m o c y p h 0 E x x y c w r v 8 F 9 u 2 n B s - 0 V z i 3 l B j 3 - k F 2 3 s v B 6 z F 7 p y 4 C 9 p w n B u 6 i B 2 0 4 z C k 7 c 8 1 n f l x z y D 5 m v v M 8 o w d o l v 8 B q o 8 o E k 5 p t B i 3 4 t N 6 j n v K p i w 5 B 1 z i H z i u z F 7 g z 9 B v s 4 l B s h s - J 0 6 7 a r r l N 1 5 p z L 4 n 2 I _ h n q M 6 i 4 7 B 8 h s x B 6 _ l t D p j n i D 2 2 3 D u p k _ E 8 5 g n B 0 _ j H h o u p E l 8 0 H 0 2 0 Q _ 5 _ _ m H g - 5 3 B z z 0 _ C s v g o J s v g o J m z 9 - k B j 8 3 n J 6 z w P - x n w F 3 i p o J 5 i p o J s v g o J 5 i p o J o 2 x o J 0 q F 1 6 u 6 I 5 i p o J 9 p 6 o J 5 i p o J _ - k w B 3 u 8 x E n w E j i w h C g 1 C q x 9 l H j _ n r B 0 i z 8 D 8 s n t C 4 t m T - 7 m 9 G 7 u k v E h 4 6 v B j k 1 J q p W y m v 4 D h r 7 x D p 8 0 R 8 n t l B 3 r n b 0 8 7 h C x t x c n - 4 9 K o y L 8 0 0 r F 9 5 h d g s t t D m 5 _ s C q y _ i B h q 5 q B 7 x h o F 1 5 u v B m z 5 - C v i 7 5 C s v i 9 H p i g M p s 7 q C n l r K 6 z 0 7 E s n z D 1 u h q J j j g P 8 8 l w K x 8 z C o n 2 _ D 8 7 4 H _ _ q a 1 k 0 I h - p i U 1 m l 9 D 1 z 7 9 D 5 n u _ C t _ 3 e 4 p j B 8 4 6 i C 6 s 2 m C 5 w 8 l B r v v B 7 k x U t y q G k 3 0 - B _ p 2 7 C 5 k i - I u 1 w C w q v x F t 4 - t B v 6 5 B 2 w 7 s L 9 k P o h t i C 6 - s I l r 6 j B 1 _ z 3 E _ 9 1 e - s 6 i E o - 6 s B m m y e h 6 r w L 2 8 y X 6 p 9 h I r - u u O z x 3 m B i 2 9 j B j 0 q 3 B h 6 q B _ 3 u w B 7 5 1 6 E 7 i P v 0 7 y S n h 7 C 4 n 3 0 G - s 8 5 B s 0 h v D p u t k G o m u G t g z e q g i v E l 8 8 y F k p _ P t - o F z 6 5 R u 6 m v C g t j Q z i v 2 B 5 w 4 r C m r - b 5 _ w g G 0 4 h t B h g j K z h o w C 9 u j 1 F 9 _ j C 6 3 2 k B s 2 1 7 F v t q n B x j v E u n t m M x z 8 x B t r 4 n H w 9 x M 9 - 4 z G 4 w h O - u h a 9 1 m n J g j _ m J 9 1 m n J 8 t 2 8 k B 6 7 p i G j 5 w K 6 5 4 9 k B _ o v n J 6 5 4 9 k B 0 6 9 w D q _ i r B j 8 3 n J _ o v n J 1 s s - k B _ o v n J 2 r 3 1 B 1 5 s h D 3 i p o J s v g o J j 8 3 n J 3 i p o J s v g o J i w g Q q - r u F 5 i p o J 3 i p o J 5 i p o J 9 5 u g l B 5 7 O 8 0 7 x I 5 i p o J q 2 x o J y u i i l B _ w y 0 G 8 u - G q 2 x o J 3 z u L 1 g z f - m z x B m v q h C 0 o q h C m 3 q i C l i j U 2 q t l B 5 o 1 q D i 9 j s D q i v 1 E 6 k n L m n o H k j z F w _ g C u l z k B - 6 u _ D o B 3 m p 3 S - k u D 1 w n T t u _ _ i C 5 t 5 5 E 2 2 x s B 1 - h a p - w m H 8 3 n n E 2 7 o r C 2 p 4 C k v w - E i _ m C o - x 5 J w 0 y h C 6 j x E h 7 4 9 C 1 l z f p p - u G i w h k B z z i t B l u C r n O g u y y N g 9 s l C 5 _ 5 _ D h 0 o X v o B 2 v y n W y t 7 C - t 5 l C j - j h D g p N 3 w 8 Z w C w 3 l Q 8 k g 6 B t n 8 R k j t Y 7 w S l 1 l - B r z 5 1 D n 2 h B n s o l B 6 h 3 5 B q q z h D 5 g 7 S h 8 2 u H 0 0 u B 8 8 o x B 3 i j Q l t y q T w 4 o B h y 0 J m 0 - k B u r h w K u 5 F t 4 k 4 J 7 B l g y 2 F i z t U 9 u _ q F 8 y B y 5 x r F 6 x m n G j 7 R 1 - 8 e 3 0 - 2 F v t 1 4 F h n k K 6 u u C _ q _ 3 R n 1 7 m F 0 - u o D 8 w 9 H 2 l m I t k s p B 6 - 2 y E 6 5 5 C 8 u w 7 C 3 6 j 4 C w w 9 m B v l 1 7 C z v m i C 3 w i _ C t z 4 E g 3 _ _ Q Z 2 s u 6 B 8 y p q B p 1 l 6 E 0 y 5 E u w z 0 B j n z 5 B 5 8 s 3 F w 3 t 5 C j i - o C q - h _ B 8 w x - B x 7 - F g m l 0 G r y F n i i k O 9 y 9 B g 8 - 2 K _ n p K o 4 l T l t n a y l u m Q w k H o z y 9 B _ t 4 g K 6 v 0 e m q q v B 8 1 w 1 B 7 6 j y G n p g C v i i k L s m l T l 2 y m G v h s E 8 t y n E h 8 1 y B g p 8 1 F p m 4 g B s w 4 i H q x n 3 C t 8 0 I s u w v E 7 4 6 M k n s r B 2 _ 8 T 7 5 n 9 D o v q x B 4 v 0 k B 9 v v H w i s h B k n k 5 B y y 0 r B o 5 r H 7 g l e w s i 3 B z _ k M 8 8 y f p 6 j n B l _ j W x z t z B q j Y 8 z 9 K o p v L 6 9 v 0 B u 9 n y B 8 o y l E - - 3 l B v n 7 p B v o 5 3 B h r j p B 8 6 0 i E 1 n s J 2 k - 3 B v 0 o Q u 9 3 t E g 0 y a n 8 3 m B h t k e _ m 4 U 3 r x r E g v 8 N i g p 0 C 4 r G 1 1 6 U 6 8 c u 0 s O 2 k x 7 B o m 4 8 B t s y W k u o t B 4 3 y I l n i 8 B i t p 7 C 7 x o s J l j - G 1 7 5 p F x w w D 6 7 7 2 C u l o r F m S x u s Y 8 0 m o G z 5 1 z B h 3 7 n B y 1 t u D 7 1 m i B m i u S 7 i 3 V j 1 t 5 D 6 s r b _ k 1 l B m 9 o l B 0 7 8 p N k p v i B v a 8 3 x h B t 0 i t H g 6 z G _ w q N o y w k E 2 5 8 6 H 2 h a _ w g d _ 1 h 4 Q 9 l B v q _ o N 1 u g F 8 w k K h z n g H 7 9 s n 1 C g 7 _ w C s w m m B 3 3 t L 6 z w O z v j h G _ g 0 D u l 6 8 H k 6 l 4 D s 1 7 r B r 4 k o J 4 r t o J k l 8 n J r 4 k o J z q g t B h 3 u 2 C h j l F 7 - 6 2 J 5 - 6 2 J 6 l y 2 J v 6 4 p I 2 9 r C w j r x B k y m y E p 4 8 J j - k 5 G l 1 i l I h p w C n 8 s 9 l B w u u v J 4 x 2 k H 1 w 3 G v 1 t O x v x h G x y o h l B 2 r t o J t g r i l B w x - 4 H k v k C n k t z J 4 r k z J m i 6 9 H t 4 K g 0 f o 3 s T 8 2 2 j F 1 m k o z C 7 n 3 j G v o i M x t 7 9 B 6 9 i y D 5 g 5 X 4 r m 4 F r p u C 2 9 9 - H i w 1 m m B 8 v 1 1 B q h y v C o p w B 3 9 j s B 4 n v 2 D 4 r k z J 4 r 7 m I 3 p 2 B - y x t J k 6 q 2 l B i l u 9 H r 7 v C i p p o K m l r - D 4 h s l B j h 9 4 D 4 j 7 8 B t v g - O o p y B y t 8 w I h 0 j x F 9 s 7 i F n s w 4 G h 3 h C - p T 5 5 g t C i m h J 0 k j g C 8 y o C n r 2 g B t i 5 8 B g r w 8 I 1 m 0 Z u m v O i s z w T l - - Y k y i Z 2 9 t _ G t g 1 x F l 2 p O 5 4 t m E _ 3 w - C - h o N r r 6 V 2 k 7 R 2 1 7 o D g l s z D l 7 1 u I 0 7 i x B q z 6 k B 3 3 5 h D u y m T 0 y y I j l 0 0 U g g k D 1 g x i G v 3 _ W 4 q l o H q 5 x s B 6 9 h 4 E s v 7 7 B n v 1 D j 0 9 4 B n 4 i t C j q 4 E 0 h s p E p w 4 u B w y C h 7 h f u m 1 4 I p 4 s B 5 j q y C 5 o i o F 1 n v C v _ 4 i M j 4 q 2 C x u y Z z y 6 5 B 4 1 9 H k 5 r r R l u o O k 7 v J j q 8 H v 6 6 6 G 4 2 g 3 D 8 Z 7 g k 8 E y 7 y b 5 m u N w z l p K 5 q _ G t 5 7 u S 9 o i s M z r w T 9 h o 4 E 6 4 v p F _ n 6 3 G h j z n B - m m q B g 8 w 3 L s z k 7 B m x m g B g 7 s 5 C z x n Q h - B 4 g 7 p O 0 j s F m z - p F m r g f m n v E u k 8 x G t - o S 3 2 5 z B n 9 7 v D h h 0 E - 9 s f s t y 9 B i z i S k v z J x 3 u x E j z j w B s h 2 k C p 9 r n K h 6 C r - z 8 F 6 p s j L i x k J y j i v E 3 r 5 M i w p h C h i 5 T 3 6 h j B g 7 9 a 2 v 1 u B v n r V q g j p C g 5 r v C l 4 c 6 s 5 q D v h m v B - 8 u 1 K k - o j B l k v g K 7 1 D y l k s B k r j p E g 7 j i H 5 3 v Y 1 s - Q 1 - 3 x C x 8 l m D k k 4 T 8 k k n G _ y - T 9 s 0 K 1 p _ t B 9 g R n 2 r z B 3 4 v Q m v 5 1 B l - 0 K y g y t E v _ i B 2 t k n B p y p 8 B 5 m w g B 6 h 1 F r _ 6 P h 4 q Q u o x 4 F 6 z j e 6 8 u q C u i 6 B 9 8 v E 4 3 w Q 2 p - a 3 j g D 2 r 2 B y s h N h _ z U 0 y s 0 B 2 1 s 3 B 4 4 u U g o H 6 z 6 8 F - o p p C k v f z n 9 X i w t N g j s I q - k W 9 n r K q z t N 7 j j s B u p u G t g 2 g B q k - 1 B x m 6 i B s 8 4 Q 2 - h r C 4 7 k y B 3 5 o f 2 2 H u 9 s J _ 2 k N j 5 x L k z G 6 m D u g y I 6 y o M m _ t 2 D y z D 9 6 v h D i 8 - N 5 t 6 i H 4 j z G 8 3 p 5 B 2 o t g B 5 u 2 S n y z Q _ j w G j m a z 4 1 M n 3 6 r F 3 _ - _ B _ a k v j O k 9 _ v D 6 6 t L k g l j B h p h o B 8 k s 6 C o 2 7 E z v m h C s u 4 D k 8 y b z 2 o O x i _ K n h 2 l E u v 7 R y 6 0 N 0 _ y s H m - y O 1 3 h c 7 l h p B - w v L 7 n w t B m z o G i v m G j o C r g 8 D 5 m m S r 6 s n F x 2 1 M u i y n D 4 9 5 Q x - J - u 1 s B u y q X 3 m v g C _ h k L q w l V n z g q E - n 6 V j - p g E s u r k D u 2 k B o 4 u p C y s l F g j u Q l 0 8 a u u t s B n j 2 g B h 5 w V n l k 5 E 8 l k U p 1 8 L m i - x E _ u y c _ p u Y 1 2 2 L w j 5 5 B - j 1 R g v 7 6 D l _ 3 X 5 q 5 F w 2 t i B x s 0 F h - 5 s C j 8 - 0 B 1 v - E l k k 2 F x h R m m l r B _ u k h C t h 5 h B q 7 1 H k i 2 l C _ m N n t 6 m F t r g M z _ z V i h _ B i 2 q v B w n u O 0 o E 8 y 4 H w p n l C 2 r k U h r - i C x i y L n n q E 8 u v r D o o u V m j g W 0 s 7 3 B i u l N k s g E 9 8 u P 3 r p X u 3 x q B 2 n 3 j E t o q F v k 6 h I w 1 1 F u 4 l H 2 o u D v w s K u 6 4 _ I _ k - S u v 6 r N _ m 9 e i _ m q B m n w l H r u t z E n 5 1 q B 9 n v D u 3 - i C 5 u 3 v E - j j O 7 l B r _ p q B 2 n w l C g m M x p s t C n 4 2 c 5 r - w C o y o C v u t 8 D j g _ 3 B t y 7 s B 2 o k 9 F 3 l 4 i N x j q o D 3 g 5 w D j s r h O h r w 1 N y y C q - 1 h O r v u z D x u y 6 E z s w B w 9 i 1 F j j 1 g B v r n g E g x q m B 7 s 1 h E t g n s D p k v z C w w 1 6 B s s l 0 B g x k m B k h 2 n B 9 j s D o s 0 4 I 6 - m F j 0 5 q B z o z 5 B x o g j B g 0 1 P 3 h r 3 K i q i u F n 8 1 i B 0 3 1 7 B 3 3 z 0 C n x m p B n h 1 v B t n i a 9 u s O o p 8 u B 7 - n w E g w i F r - z G 3 l 8 I 8 o u t C m 5 l s B 1 1 2 N 1 m k 6 B o _ 4 8 C - 6 y n B m 0 2 D y i r G g x o - V 9 g i V x 0 h _ C - r 0 z B n s o B w 7 h - B 9 o O s 2 s q O p o O 0 n x i E _ 4 m J 4 h j 9 B o 0 - z D 1 s H y 9 h s D o n 1 P g 0 4 s E 7 v _ w B 9 7 z D 7 4 1 4 F 9 l m b t u y 8 C 6 x l B x u 5 k C 2 r z o C u y - e p x h 5 E p v 0 K q q h 7 F m u 6 _ B m g 2 g D o 3 5 X 1 7 x S u j 4 H o s 5 k B q s v z J 2 g 2 f w m l f w g r o b z 9 6 i B y o - N o - o x R m l J y s j j C 9 l Z u g o k B u u r 7 B t O s n u m E 5 t u g B m q _ a y u i C i 6 0 0 K p s z p E u j v D k 1 t U y x 4 S t 9 g 3 J u t i C j w _ o I z _ 4 C 5 m l 6 C l r X 4 i 1 o E v y r _ C 8 x m B s x 1 1 D 0 w _ v D 6 6 7 E i 7 1 O 5 2 t C m n y i D s 2 7 L x 7 3 _ B l l w s B 8 y g l B q h x 4 C w i 8 o B t 5 s 4 B 0 w q j B 1 r h 7 E q - l X 3 l z I v p u s B 6 t p g C u 1 q q B 0 h h W z - n 7 G x 6 - L 2 9 2 j I i t f j 4 6 6 K w x 0 1 I h o 8 Q _ p _ j F 8 t w t G h w m F 8 x 1 I - k - _ E z 1 p k D i w x f g 5 y o D 2 h 0 t J 5 - l E h p 3 S q 9 l M q k o k F 3 0 g b 3 h 2 S q o x r B r j j 4 S 5 m y _ G 1 r - 7 C n - v 8 B o q 9 k H 8 m k r B m 3 m 7 C 0 t 8 D t o k r N x x j M i 4 o B o 3 7 x X g o 4 C _ 2 1 j B y 0 j C y z i L 6 1 - s B 1 9 8 4 D _ 8 y _ B j 1 5 V o y 0 x D _ i 4 - C k r n F 8 _ i - B 1 z u N _ g v j F m x 3 F g 1 r 8 B 8 j H u g q u D 1 m k r C m v 3 q C 9 r o J h _ U q s q - O s - - V 8 k 4 m B 4 z 2 V n _ x l C h 4 7 G l k m _ B 2 h v v K y 4 F n l 9 o I 4 r x 4 B x h r Q 8 k j h B x k s D 6 z q g D o m g B 3 u 2 i C y z r 8 B 8 s i i H y 2 n B y u _ L 1 3 p g B 5 2 r _ H t k 5 f 5 m T x 2 - k C q 2 n b r r o y C 0 9 5 M x - k B 9 g o T k 3 0 X 7 n p h F g y p q B 3 g p C k 5 X 2 g 0 e 9 _ v i B q h p E k 0 h r C 2 6 j 4 B 2 l 1 3 C k h z Y 3 t 1 J u k i s F 1 h 7 E s v 6 - B u i u b 7 h 8 M x 0 s D j j 6 s C x _ q w C q 4 6 M 0 r t P z m i I m s 4 S i - p W 1 8 h 4 C q p h M o l j - C v 3 p Y 4 k u C 2 y 4 B z q 4 F j y l E 6 4 9 i B 1 0 - p B 6 h 3 t D y 0 z _ J j g 5 F w n 3 _ D y p t N 2 8 n Y n k u N _ 9 r k O 0 r L j w 1 D z 7 m Y 0 0 g 3 E s v r r B i i k c 6 s h W 0 z q 7 J - i G r x n q B v 1 9 V u v m p I 5 3 f 3 u k k B l o 9 g C o 3 6 o C u z q E _ 0 p x D 1 4 u H w m i h B 4 6 _ 4 B k x 2 3 E o 9 0 P 4 z q s B n 6 m P u r 8 h D v t 3 K r n j R h 6 y Q s v m R o - n g B 5 - s X m i 2 J v x W _ q t 4 J y i 2 g F 1 0 2 B u 3 7 o B i 2 m L 6 l 0 a 2 t 4 S g 7 9 a j x l _ B g n n w J g - j t E 8 9 5 C 7 p _ 1 J s n G s q 1 q C r m q K t v y s E g 9 X s 3 5 X _ 7 5 t B 1 i L z 7 r 7 E u h p 9 C i 3 o B j j g n B u i l W r u 2 F x - 2 4 C - h v i C 3 7 m s C i u l B z i a l h 1 w C w q k 9 F 0 w m Z v h x d q 9 v M 1 y y i G - t 9 5 H _ q V 3 7 x D o z 0 o K 3 7 n 8 B h r g o B z 5 V g - 7 V r _ h U p l v v B - h n g C - p u S m h _ M s 3 5 X z m 5 i H q 8 v J z 5 1 N p p n n K - 8 _ 1 E i t _ a k l 9 o Z g w - e 7 - k D k 2 j 6 G - 2 5 Y h 6 _ n H r x _ 7 C s 5 v B m 1 9 H - 2 y w H k q 9 9 C x x S o y p 4 G u k w o D 5 k o X l 9 u F 4 p k s B y h s p G 0 _ 6 j F u q 8 n B p 9 l b 7 h m s D 4 y 0 7 B 1 v j Q 3 p p Z _ 4 X 8 r p a y 7 z B o v g B z h p L o 4 2 v D k 3 9 r B k x l C t 9 6 B 1 _ G y i h p F 1 - 5 2 B q w i g D p z y C 9 9 3 J w i 1 P o k p 4 B h z g 8 C 7 _ m y G z 8 r o B m 4 F w 9 x _ B _ t s k D 9 5 x 6 B 6 z 7 E l 8 m j F x 1 6 n B h t _ C q 5 z e 4 8 4 y H t l o B v 7 x G g h 7 e 4 2 - V h h 2 h C s v _ 5 B - 2 v p C t 4 m W h w S k 2 w 4 B 7 r h m C i k r E 1 7 v h C v t z e 7 5 o u B q p l D w p 4 V x 2 u r B l w r b n h 4 K v q m c j m C 4 1 7 h F 1 r x y H k q C 7 3 j B k i p 4 B r j 7 W w j Q o 8 C k 2 p g C m z 2 D s v 9 v C 8 o z m D _ q 2 l C h u q D r 5 R l v 3 j C 9 r 5 g D l r g d 6 - 2 q C j - j u B 6 y j g C v j w l I - s 6 g B v _ 8 E p r q k G 1 x 0 h F _ k q i C t 9 y Q 7 v u z C j p _ Y k _ s i B w n y m B 3 o l g B - z y a n j 0 t C y y i i C 3 2 B k x r Z u _ k 1 J o i g W o 9 p 6 C - 9 - M 1 7 y 6 E h y s n B j k w g B _ x 2 J i y - w F 0 t q R 8 j 3 p B v v v w B 0 x i p B z 9 1 d 9 j g g D t r g L 6 4 z f r 8 g N k n 2 n B w j p x B z u k x F h v u m D r x 5 D 5 3 s q B 0 - o z D 5 2 m D i n 5 c 0 z 7 s F y 5 8 F 8 4 G - q z o E p 4 t p F 0 g L p l v v B x v v U p 3 u L j - 4 o B p v 7 O g u 8 z C u m 8 J w m 7 m H k q l C p v 6 r B 2 3 q x P s i l Q 8 - q B g q w n J n 9 h U r n 1 c u 3 _ 3 C y o r - B u 7 t L u g z w B s 7 q - D 3 0 9 - B - q 2 k B 6 x p Q i 2 q J n l p J l o t 3 D 2 v h b i g h n B 9 s 4 _ B 2 b m 7 i n B y v 8 z C 3 k p w B 5 j _ r C t 6 n I o y k E m o t k N h y 9 j D g n 7 o C 6 g m I i q - g B 9 q s B s l l l H 9 h _ s B 0 m i n C l _ R - z s R 1 9 t _ B o r q _ B h 3 4 f x w w s C m 1 w q B x m h E 7 p q 7 C l - q 6 B _ u g F - w 5 u B v 9 k _ C t z y M z x 4 l H l x Y v m 4 P z _ 3 _ C g w _ h F 5 u 7 K 4 g 6 _ B 9 6 6 S z x 0 K 1 w u i C 5 4 t o H 2 9 9 E v t n v C 4 8 1 x D h t D s w x Z 4 w 7 g B h - q E u 5 q Q - 7 k 7 E v j w 4 E 8 0 l z D s l o w B t j o N w l x X w n j j B n l _ C - 3 p E 6 j x q E 1 6 j m D h 8 4 u B 2 p 3 N 2 - 1 B u 0 7 n O x 3 - r D j u D w v f w o 6 Q q 2 y T 0 3 3 I i _ 7 U 5 o b g m 4 0 M u l 8 J k 2 - K g 8 7 n F 5 t 4 3 B k k C 8 k 9 i C q - 2 C r w y w B o k i 1 E k u 3 g F 3 v x c 8 s 8 J _ n f 0 x 2 T x 3 i T 8 u v _ C g 3 g J u z k a r t x l C q - t T 9 v t I g u j n B 9 7 b z 8 v 5 F w n o b 5 8 w a m 8 9 z B i u w q B s r 2 V m 1 2 q J s k r l B s u 7 l H y 6 B y 2 - G 1 7 _ u C _ v r 5 F y 0 - s D m u 9 I 7 B 7 s q 2 I 1 2 k u C 6 z - z D 5 p x 5 F s - 5 _ B h q l D 6 8 5 a l w v 0 G p - z o B l x z m L 7 P 7 4 v L 1 m s h E i w k D u i r j G w m k 1 B v g o M t j o 5 L y q - m B 8 s 8 4 G 4 m k L 2 _ u B w _ u 8 J p y w - B - 6 - _ J 5 h i d 7 3 3 d l h 0 z G s 7 i 2 D j 7 6 6 C x - R u 1 6 4 D 3 o q 3 C g 2 - 6 B 7 _ 1 _ D 7 n 4 H - k g 0 I 6 0 2 n D l l u b 9 2 k j M _ o z o B 5 _ 5 C 5 t z c 2 x u m I l h 1 C l y 5 _ F 2 x y h E 9 5 5 M _ - x 0 H j v u l C q k 5 m D 8 y 4 k L 2 9 - O n _ j 0 G x 6 z k R s 6 m k T - y 0 B 7 y w D h x I w w 0 6 K 6 4 v 7 O g C v 2 s q L _ o p Z 8 y u t I i 5 n y P 1 1 q G _ h 9 l E l h 9 c 6 g Z v q 3 q B _ B 5 1 0 h I l w q p Q s w o J 7 1 7 4 C z 6 w f 9 6 F s n p l B n - m J 1 q 2 5 G l y 3 m C k 8 x l C n _ z a i z 9 _ T _ z 8 L t g x P 3 1 m j S 3 o 3 v E _ q v 6 C z m l 7 B 7 q 3 5 B 5 m 0 n E 8 v p G 2 h k 0 L u p n E 2 l t - H 8 k s W g h g v B 0 7 s k I 5 l 4 v B 6 x h m B 0 w 5 q B m l _ 1 E 5 9 7 n B g s z f g 6 t X t g y H y s C q 9 9 j C o 5 5 t C m s _ j C r _ 1 B x 8 j a 1 l l h I 1 l _ i B - _ s k C v p 7 6 C v w o 2 K z w 2 r B 5 6 q k H l _ q S 2 1 - g B n m 2 K o n p s H z n E h z 8 q N r 1 H v _ 6 I z _ s V 9 p 7 2 B q h z r C 2 5 q j B z 6 5 7 B y 7 n o D 3 Y z i m _ E - v 4 g C 0 o 8 Z 7 s 2 8 K w _ t 0 H n 0 s K _ s m n M 9 _ g u C y o 0 5 D n - 7 8 B w k u p J h u l C n j r B 1 t 3 4 D _ h j m C q m s - B 7 m l X 4 r v W 6 x 8 T 9 5 q z I 9 9 3 k B h l i b 0 _ w x B s v n F y 8 i 2 D 8 r m z E u s 3 g G x p v m B 9 g J w x 7 o M r l o G k q q m I g 5 3 f q 6 t z C w 0 _ j D 1 7 g v D 7 5 y g C g w X 8 m _ y C i 4 s 9 B x p q l B r 7 s D v 4 z p L 3 1 l X w n q F x v r n L h j 3 1 H z C r 5 n j L k 2 0 V 8 v i w B 7 p m i E h y 2 t D 6 n j H v k 7 m D t 3 n - F o t 5 W y g 3 k C p g o v D s w h C z 4 v r C w g 5 x C r j 4 H i s h 0 E 6 7 9 x F l s q H x m k 7 V o 7 w C q y F _ 3 0 l F r j 7 w E h l h 5 B g 6 j T i 1 y C g m r k B 0 q n I 5 q t R p 9 - o E g s 4 3 C 2 m _ W 1 3 w 3 F g _ j p B - m 6 6 C 0 m 8 t B f q 9 r n B j r x 1 B 3 _ 9 l C 5 l 5 k B 3 9 m F m n _ j B i _ h I u v p 6 D y r 2 i D r q l K 8 9 8 0 H s t 2 z C h w h m I 5 4 2 L s u h m D 0 5 s i C z o 3 G t n 8 g B 5 x u S u v V m o g g J y s g J n n j s B k u 7 k B w i q F 6 p z 1 B 1 z _ l C x h j 8 B 0 l _ Y 3 - w r B 1 p 8 Y g 9 3 2 G t m r h C q z _ z F t r 0 Z h o 2 4 D 8 v n M i r 7 K 8 6 o 6 G z 5 2 g B 9 r k t T k g - 6 S 5 k E w i 4 v C v r l 9 D 9 o k 6 B p r u f 2 - _ x B w g B m i I j m 5 0 D s _ i Y y h w Z j 0 v Q o v 3 L 2 q z K z x - Y v l 3 b n 1 m 5 F g t i n C 9 w t u B w s 4 u D k _ m v C y j R z u y w G _ s I 4 j h F k k v Y y 7 8 - B 4 8 _ w E 5 l - B 5 - _ h I k q p u E r z 7 u E g g y Q 5 4 q 8 C w n 5 B t g 1 H q r t n B i 5 v V r 9 _ c z x _ k C v 3 o h B 7 - u q C 3 z u x B z i 3 F t u 3 8 J m 9 h l B h 6 i L 8 g s w N 0 l _ C n i 1 k F k - 9 J 3 2 k 6 G n x _ D _ g j 0 E j 8 k l B v k 2 m B s - h v K k x n X y 0 _ E 1 q s - I 4 q k J 7 r 5 7 Q v v T x v 8 n C m k 9 P 5 8 t w D t t v m H 9 y s G n i u n O m p 3 M s o r X _ _ s w B o s k m E m t z T 8 p _ n B z r 5 y B w p n r B 0 x x 6 I 4 y - q B - j q H i 4 0 i C 6 r w L q p G 5 u j 8 J 7 v x o F r g q y B 3 8 g M v s 0 k D 3 h o C x 5 h k K m u l b 7 9 o y J v 4 2 y C 2 - r 9 D r 5 g x B 9 n h 5 D y u 8 2 H 7 g q H s r i h L r j y K g 6 - x J j 6 x k B 3 - 4 8 B 5 5 0 H 2 u x p B p o - 5 C 4 9 - i B g 9 j K m o y s I i x 2 i D h g z 1 C 9 4 q G g 9 n l N 1 0 l G 1 t 5 R t w z X p z 1 x H 1 j 1 J g r 2 n G 3 t u l B m 4 j 1 M t 3 v k C h g x y B k 7 t t D 6 5 p c t q u B l 0 3 h F 5 n n R 1 w h y J i z p l H x 4 x H 9 n 2 w C w 3 g x D y 7 1 H 3 g 2 l H 9 i v r B _ y z s B h k t G j k 7 2 V s n 3 D u 4 0 h C y 0 i s F 8 y _ B 9 q 9 _ D n v x z D g q - x B 1 9 3 i D v l k E - 5 4 i D g - g 7 C i 9 h s J u w 1 C k 9 8 0 B o z q J 6 5 y i B z 6 1 u C 8 r q h C p 6 2 B 7 r p B 3 y - h J 6 l m 4 K 4 w b w j 1 u D k w n u B l g 4 Q l r s H h m 4 i D 4 s M 8 4 5 k G h n k j B s - z - C v 7 8 x E 7 6 y o H t h g w E q k j F 2 9 9 p K p q k v F 9 _ k X m 4 x h F k 3 k r D _ q r i F i x n q C 5 m x J m g v p F w n - r B y 7 Y 8 t z Y p 5 6 s G m t 8 f - 7 n 1 C 8 7 4 o F j 1 7 K h m w - B n i 8 D k v p 6 C m m i H 1 5 b p i l p G 8 9 v n C n q h L w 4 0 8 D r t o k E u p r n E u h 3 7 B h n 7 8 D j 4 z m F x k k j B 3 - l 7 N n l h C 2 x j r Q r j s I w D 1 2 j p C v z o u B q h 9 j B k - t Q h w n p B 9 t 6 T 8 x o 4 K l r h o B 5 u _ 5 C 7 u _ r G u 5 l H k p i m J q 7 j 3 K j x T 3 5 j 0 B s t k c 3 j y h O 2 6 t 2 D t m w s B q k i 1 D s y s 9 B s 9 - 2 G 9 n p u F 0 p n u B t o j 6 K p w 9 w B 9 7 l _ E p v p b r h k 4 E - j y G p 6 n 1 B i y z l B 3 9 4 n B j s t f z g i I s g t h c j 6 v U p u 5 N u _ g 4 F 4 j 9 K z g 0 5 C h 7 n - D o g r H v _ j v F 9 2 y h B j t z j B z k 7 2 G 3 9 s 4 E g w 2 6 F d 9 t 8 B _ 9 y _ C 3 y l 1 E 0 k x B s 0 i E o j q a t 9 8 k F 6 i C y 8 7 n D 9 3 u G k - o k B 9 t 3 c 3 p F 7 _ 6 z C 2 6 k Y g 1 2 Z y v 0 h B w _ q v E 7 h - I 3 n 8 H - z v Q k j l l F s 7 2 Y y 0 u z E q _ x 1 B m 0 8 F 5 5 8 w D k n h 4 C k x 4 Y 9 _ 6 n B 8 7 g V q u q q J 8 1 u R u 0 7 w B 8 j r g D t w w d n _ 2 i D w v k _ B 5 k 2 T m w - 6 B i y 9 K m s - C 4 z _ q B r w 3 k B y m E - u 2 o C _ 9 i j C l n z j D t 9 r 9 F j 6 i t B 7 9 u i C 6 s y V 4 u x u S 2 0 - j E s k 3 T o h q h C 5 v 2 x C 0 v w D 2 y o i C q 4 i j B - - 1 b 7 z 6 P y - 6 f y 4 m - J s 7 k j C 8 1 7 w B l m p l C h u h 5 L 5 1 8 Z 6 o i H r q v _ E h 5 j 2 C - 1 q B y k - t D 5 o h k C q 2 q m F v p s b i y 0 D 3 8 r o B l w t _ B s 5 h T q s 9 u B g 5 i D 2 6 q k F v s 4 t B w 7 - 1 F 7 - 1 D x - h 3 F i k - 6 B 0 _ - B y z q x B p x z 4 L y 8 u b - l s L j 1 z 6 D 7 v 6 o B s g u H _ x _ n B i p t K s s 6 z G 9 n - f u t p M h 7 x j G x h i O g o 3 x D u x 9 2 J o n m P 8 1 o i E 4 o D z s h m C 9 x y 2 D g k q r C x 2 p o D 2 r q 9 G 1 i z S i r t j C j - h d z 3 0 G u y 0 w O k i 8 C q j k q F o z 0 b 8 _ 8 o C i 2 j g C r t 6 s C 3 l j 3 F r 2 F k u l s C n - u u J k 7 n t C y o t 1 D y q v b 7 t x k K r 4 3 P y 8 6 w C 4 o 8 E 2 n 2 q C 3 - 7 B h g 3 g b y 5 z J r 1 6 p B 6 0 q 0 F 8 5 u B s _ h l w B v u 0 G 2 g y n F j 2 6 K - u k O o _ o w D m 9 u I _ q u g E 8 8 t G 2 w 5 2 C m _ 9 x B g 6 r 3 B y u s t B w j l T p z 6 o E 9 4 q Q t o - O 4 g 6 B 6 g j h F 4 w 3 q C x 6 g e 1 1 D m t h B h 1 5 U w n r v B 6 h 1 F n w 9 h J 5 5 y o B w o g 3 D h k 7 1 C j i t y C 4 1 w 7 E j 4 q P i 2 r z H n - i B z 5 8 d 1 v 4 B j u 8 7 G h y z p C 8 9 x z F m _ w u B h y v 1 B j 7 y C k 7 6 l N g 0 w K o 5 u F s 6 q 2 I 8 1 z t C x k 9 W y h 5 i L _ q u w B q 6 8 j B 9 t D j i 3 7 I j y 6 i E 4 i i i B 6 m M 0 l j k H h 7 g P u _ 6 0 K m 2 8 U z n x 9 B z 4 w i C y 2 g F 4 j J k o 3 L o p t k B 6 - q Z q v o m C 8 g q N o 9 7 L t m p L w 1 4 6 D v 2 4 t B 4 t k x C 6 p n Z p r v g B o 7 m y C x 6 1 N 5 9 v E u h x B x _ z o B j s Z 0 q 5 v J q t 1 S 9 j l _ C - g u 0 N p z g 4 B 0 o w a i r n l V 5 k 4 D 3 m 2 1 B t h 2 y G x 6 n n D 8 8 m B 0 w o t C r 5 s x E z q q D 1 _ z v B 0 s 7 2 C r 9 1 g E p r 6 H k q 9 _ C x 0 2 g B s t _ h E _ r 8 y B h l _ q C v _ 0 O p l _ z K k 3 0 9 B q _ g t B j z p l G 9 9 x E x r 8 X w x k x E k p w Q g q h 5 B 9 _ r R x 5 r a t n v m B - 2 7 S 2 1 p N 8 - 5 - B h s o T 8 9 7 h B h j D 9 y h S 1 n o 8 B q - 0 F 9 t u 1 B 6 h x m B n 6 r E 4 v 3 B h 7 6 k D 4 1 g 3 D m u q O z _ 5 v D s h 8 o B o h _ S n 0 7 u B g 4 x f t m t F z 8 z p B o 5 i k B 1 u y D 6 7 7 B v 6 j p F q 2 4 L 3 j 5 h B s 3 t p C t u M 1 z v L t - 8 v B 1 i g T 9 1 9 M 6 1 8 7 H v h 7 H 9 w z S v t v v B 1 r 8 g D - h s d s x 9 n B v _ r 1 F k x 9 C k u x Z j 9 p 7 M j 7 j y C 0 w t u I u 5 p I m w i O 5 z n w E w p 8 D m r q p B q i y m E z m s L s l l w B h 9 z O q p 4 j D r z 4 f 9 x o T _ 6 x 5 B s l o m D l 5 g O s 0 5 b r v x C 1 y l W w u k Y 7 5 h 6 B h L m _ 7 2 C 8 - i f u 2 y B p h 8 S - w 4 - M r h - V 0 w z U 9 3 l k F x x r k B 0 o - s B 4 h 2 J 6 g 2 R 2 y z n C i 5 p d g g 1 8 B x o u E t - r P 5 n n 9 C 8 - x i C s s w L u 6 5 - B 0 i z W 7 q j M _ 1 v I 4 u t C r q _ m C 8 W x h v H 2 w k 5 C y l z g C x 8 l c w k 6 B h v 8 r D 4 s 5 O i o o 7 D 0 g k O q n 3 F - p 0 R i i C r 6 z D 9 7 w I x l 2 C 2 j h y G l l 3 C l r m o B k l 9 K x p Z 2 1 h s G w _ n 4 C t - 0 v B _ n v u B q 3 3 p K v y 6 E _ h 7 6 E _ 5 p b h 9 7 3 C u t 0 v K x w v C 0 v k j B h r 9 h B k 2 u g E 2 8 s E - r m p B p h o a l 4 j D s k 5 W r q F 0 h w k D 4 8 k o B t n 1 - C o p k p B o k s F l z r p D y r v 7 C 6 m P p v - f t - l 0 E y p 0 t H o 4 h U t 6 6 u K t k e h n g _ K - 7 5 E - i 9 - E l y 5 w B _ r q Q v q t G - z r 0 L l G t 3 _ y C w l z g C n C 9 7 n h B 8 g 5 k I z 7 4 i C m 8 m I 1 2 p Z - y v C i 9 y v B j v o 8 I _ 5 1 8 B j l j y B 1 k 5 F 5 u g r F o - l m B l y t B o j - _ B g g 2 G z 5 l O 3 1 v F - 5 - 7 H z i 0 8 C 9 4 0 O h v z 3 D h r k j G q 8 n B 8 s 5 S 5 k b x l m w D z 6 h n B _ N 5 7 3 t G 4 _ - x C v w 1 z H t - s R 5 i 1 q B y u _ H 5 3 y t D w r q r C _ r 7 I r n x z D 6 2 7 w B x s u K l s g 1 B h _ s d w m z O 5 q y h J 3 2 X k h p o M 9 2 1 x B - l P 9 5 k N 2 g 0 q E o n B i 8 7 h T 1 v 8 G 0 _ 0 N 4 _ r r B k 9 2 x F l 9 v D 3 o L s v F 2 z j 2 G k y w G v j p 5 C 8 3 p C n 0 h C - 7 - j B 3 u 6 J 7 h s R v h 9 F q _ 6 h D 6 u p U k o v W l r 3 z F 1 4 0 H 0 - p V p 6 9 B _ 3 l Z - x x B i 4 p W t 7 5 2 B z x u H o x L 0 9 s K k p 4 q B x o p 9 B y y o H z j t W k u w f _ l B n x x k E 8 x O s l z M 5 n w 9 B t 1 7 - D g h 0 7 B m j i P j _ t q B u i h T 8 z n B j k l O x v g v B 4 t k a 8 1 x m B 9 x x t B s v j g C n 8 2 n C 8 j C y - L u u 1 f 6 9 u E m s 9 m B y 2 p T j 7 k 6 B g _ 3 E t x l c 8 6 k - C v 9 B m o _ X - m 5 o C k s y I y 2 v w F p w n m B 1 s 7 1 B 7 _ - j B 9 4 i 4 D m 0 g K 6 6 G y 1 n t B x 7 h E w x q W n y l j E m l v W 3 w - D p 6 _ G - u h H k y 1 n E u p u 0 B 8 9 8 j B m g _ o B k 6 7 _ B j l p 6 E 9 u 4 t B _ j z g C l 1 k z B 9 x 3 K i 2 6 3 B m g o g F r s E o - 7 5 O m y 2 D t 8 G 1 p 9 L t i _ r D - 8 1 L Z r i t o C 2 8 v j B g q k U s j z 5 E - n - _ B _ 0 m l B 0 o r Z o x 7 C i r 9 k C 6 t p o B 3 _ u P k n 9 Q 8 x 2 0 H 1 n Y _ _ x g B 0 - S 6 4 6 M p l l o B k k p b 3 3 j x D 8 v t i B w x 1 j C u s 5 2 D g v w a u n x o B s 6 y R u 3 o B k p 9 1 F 1 k x e 2 7 u R 0 x s B v 1 0 p B _ i i p N w w x x B 1 i v r C 7 7 5 f 1 u g S _ k j n B n k q k B 7 1 g M 1 6 v n E n j 7 P i w 9 5 B r 7 0 J k 8 g I q w 3 F l 6 n I 3 g _ K g n 6 y C j z k x B 0 j J y m o 6 B i _ 4 J 4 6 9 G l z y 7 B k k 6 h B 2 l f y z k Y s _ _ L 4 w 7 j B s 3 w Q z m 4 K m 8 u B w 8 n q C z _ t I i t _ L _ k 9 W 0 k 4 - G 7 0 r b 2 4 k F _ 5 y D 6 9 S 8 u x o C 7 m n U w j q r B 5 5 n N 5 7 6 o G x _ 6 C 1 k s d l 6 0 8 C v 2 9 k B s p W n 4 R x i o J - o g 3 B 2 z 1 Z 0 i i 4 I r 3 k D n x 2 E 1 6 5 m B 5 4 q V 8 n 4 z B s q j K 6 n 9 n D v o 7 E t 2 z 2 B i - K 5 3 - 0 B 5 q t W q j u 1 C q t n s F l b s g p w B w t h O 0 k R v z j y B i 1 - x B - o y m F u v t C z h s B u i h Y 3 j t V 6 o q D o h z Z k n z v B 7 _ 8 o B j x 1 G 4 i 8 L u g v O - i K 7 m x 2 B j u y l H o 0 M 5 1 k O h p 5 Y x y s b 2 q 5 r D v 3 o T o x 5 b 2 0 4 a - 1 - 7 B l n 4 j B r s _ h B s n x o B j u g T g 1 9 - C 6 F h o s 4 E p 9 o a l o l i B _ s r E 9 1 i m T 2 v q J h s j o D j y 1 1 O g v g H 7 n 7 9 D r j 0 x F 3 g i C o p n i B o 5 t k D t g g T h o m B _ y 4 7 H 2 9 7 l E 1 p k T 2 1 k 9 B 2 k s 8 F j 1 h O z 6 n U 0 g n E t 2 z X 0 6 k - I w k 7 j D 1 z r 6 B l q 4 u B t _ M o 8 k f t v t 2 E u 4 _ g B j k 5 F o W - j 6 r F - i u o B z z m C v 2 o I 1 p h 5 B 8 p 8 B n z 3 d 5 l _ Y 5 t _ 3 B j 1 m Y g z c - - h - d u 3 w J 9 r h v C _ q 0 M u z l w E _ p i N 9 6 E o 9 z 7 B 9 u 1 7 D n x 2 E _ 8 l P h 5 t w K t Y v x r 5 C 9 4 y w B 7 s 2 D i 8 k P 8 y l R s k 0 1 C 9 - t B 2 q k E 3 t t u B l m 7 B 6 1 z N l 7 3 t C y h t I 1 v 1 U 7 m l h C q 3 z L p 5 v G h _ j r B 7 8 C i u m N n 1 m z D 2 0 z 7 B q g v o D l 1 j m C g 1 C q o u 7 B z 7 6 M 5 q v 5 B s x r L 5 1 q O 2 j O t l 4 k B q E 1 p j 4 J s q p F 6 t l B u m 2 n B 8 4 y R n 1 t x B o r 0 b z _ e 0 7 r v D s 9 t q C o n d p 1 g T 3 6 - v F r r p I 4 h s C i w 4 M l 5 6 H m z l u D k h q N k i q h B p 1 r Q 3 h 6 I 8 y _ B i 6 u 9 C n h x B q u u N v 3 j q D o u z U 9 h m e 7 t 4 M y t 1 n E p n u I 8 n - D 3 8 C 4 0 q M s w n T o g 2 b g u t 7 H w u N 1 w 6 N y z 3 G r - - M r l p i B k 4 l y C q s 8 D 3 p o N o 6 o O m 1 y u B 4 _ n I 2 v _ P z k 6 D z s 1 z B n i i B p 2 5 3 J h p 6 D y 7 t H v 7 5 z B 2 1 3 l C i m l r B n q u o B 7 1 2 e y h i y D 2 7 g L h k E x m i Y 6 l z O i x 4 E s 6 k K h 1 9 p B u i o v C q r 4 3 B 5 j 6 B v t t B w 5 3 B k 1 k i C r h g B n x z 3 C h i t W i 0 y 9 B r 3 - I u 7 l s B 3 t - o B r 0 w R l 9 0 O n 4 k T x z j y B _ - z O - 0 j G o r p B 0 _ u J w l w 9 B 8 k x H u v w B l g 2 O y l z v B g g w 5 C p _ 9 L q _ 5 Y x z 7 C n - i g C g 4 q I 4 r 5 w D 1 g 2 J 2 6 k O v _ S s m _ u S r 9 i i C 1 m j d w r p t E z 3 p 4 B s s n p E k 6 t E t 0 y O 8 2 p p C x j 5 2 C z u l C _ 3 g d v 1 g h C z x C i i 3 C i - w C 2 y 7 l B 1 r x O 5 u 5 C s q r q B v x u I y 1 P v - h o C y 7 1 i C y l w D 4 i 0 F 0 w z f 3 z - m K 4 g y k D m o u 3 B o t n Z j 4 5 B p 7 2 b h r _ U _ _ K h w k R p _ 9 L 4 k 5 z C 3 0 q y B 8 p E z m 1 K s k z O - 4 h R x 0 7 q B x - p y B _ 0 3 U y _ v I 1 o f v 7 1 2 B l x x 2 E - z m Z l 2 s H u p o t B 4 6 z 4 F q h z m B 3 g i v B v 0 k y C _ u t M 3 s 2 v B s 6 t - D k h x c k 5 z E 8 9 q 4 C 9 l 7 B w j v 3 J q 4 l C 0 u p g H 5 j u C z w r w E v 3 7 q B k p s C 8 n u g H u u w R l 7 o G 2 w p _ K w m p B n n 0 X w m i z D i q j x G 1 _ x B j l 9 M 1 r u I h 0 y i B 2 j k g C 9 8 9 Q 0 v v C i q g a h u 1 - C - t v 4 B o 6 3 f u r h H 6 p g N n t p s C - 9 o 3 D u 3 4 x B y B 1 7 P 0 s 1 y B 6 i s 5 E 4 5 x E n y u z F 5 k s I w 1 2 G 5 8 C 1 l 3 - C 7 r i g B k 4 5 j B j h 6 K 4 6 h V 4 v 2 E q h K o m n V 1 w q 9 I _ i 9 s F o 6 2 z C j k o p B z y s l H - n 7 L - r 3 x B 3 8 1 U k 3 w x F j t 3 F y _ _ o D l p h P x x 9 1 C n u z u E t _ j 8 C _ w m b w r h o D g m 7 K h g _ u D 1 r l s B 1 z i _ M - 1 j q B s 1 m y E 0 p p X o 1 q 0 J 8 2 r B 0 x p 7 B u 7 n h E 4 u h n M 5 x C z 3 q j C s s o Z p 0 w 2 I - _ s h F 9 l k 0 B 9 s n y v D 7 6 l 6 I i r 6 J m h 0 s M t 2 s t J t r y G 7 - 9 s M 2 _ n t M n s 0 z x B m h 0 s M l _ k y C w r p t H v s i n J s - q n J v s i n J s Y i 9 - h J v y z n J u - q n J u - q n J x p 7 t B 5 x 3 6 D p - p X t _ V 8 2 p 4 L 3 z 6 2 E h l - V o n - l Y u r 9 o C z l o - R - _ w 5 E v 0 g 1 M 7 7 x n I z p r j H v q u B w p 6 y M o 8 o 7 E q z s 6 R w w 5 q C k l h - X 0 s s X g - 3 g f 4 w h B t g z g D 9 1 k k Q 2 s z H i 0 s 3 b _ q 4 q B 4 l t k V n m r q D j 9 r u P 0 q t m G g _ n t B y m 8 p E u - j _ J t r j 5 G 9 6 z x O z i 1 4 D 8 t t 1 D z q j 2 E 7 v 2 x K 8 p t x K 8 p t x K j k k x K 7 v 2 x K g v K j o 5 8 J 8 p t x K j o 8 S o x 2 k G 7 v 2 x K 8 p t x K 8 p t x K 8 p t x K 5 u n 8 J h r L 8 p t x K 8 p t x K 8 1 - x K 9 n x l q B y 9 s k F 2 t i i B h 4 K n 6 z - K i 1 q 1 L i 1 q 1 L i 1 q 1 L 1 u 6 L y 4 8 n H 4 3 l 3 K v v 8 2 K v v 8 2 K 6 3 l 3 K s l k l D u 2 z n C p q k W m w h - F 6 3 l 3 K 4 3 l 3 K g w g 8 q B - 8 9 X h v p 2 F m x u Q y r w p D - 3 P 9 - s g J _ p y I 8 6 4 - G u n y o o B 9 1 x H v s z m H 5 s 8 m o B t i 2 h K - 7 4 E p m 8 y C _ g 2 H 1 2 h b i z z 5 J i q l 6 J t 0 2 b 9 4 m y E i 5 k o J h 7 5 h l B x s t o J o r 9 u B l m q q D p 8 l F 5 1 t C _ s 3 m I 3 l 8 n J w y z n J 3 l 8 n J 1 l 8 n J r 4 9 D 7 8 r r H y - u s J h 1 3 s J y q g t J y - u s J m r t l H u _ 5 E n q m s J w - u s J q 9 h g B 7 z q w E j 7 s x 5 C 9 h K k x o k J h p x 3 J w 8 _ t D m l 9 j C y 6 Q y _ 3 m B _ x l h E 2 7 2 s K w s f r x 9 _ K z t t 7 K h g k B i 3 z n J 9 o M q o s 8 C z 8 i q C t t l g o B - s s q E v 5 v l B l u u - J z 0 h - n B o s 3 - J o s 3 - J o 8 1 x D t 2 i 0 B r y 8 _ J m w l - J m w l - J q g s 9 n B m u j O 7 0 y h B s g _ k C r y 8 _ J k w l - J 0 0 z _ J z o 9 R 9 3 5 r F g n i D o 5 t t J 5 - l C 6 1 j h G m u y I z q 9 _ J 5 _ n K o x 3 o K n w B m y u u L - 0 f p 0 1 r J i m - C q y 6 7 J - 1 x 7 J 8 k 4 - D 3 t j w B _ 1 g r L s q h z I n - n F o 8 7 l J r _ H s 0 5 v L 1 o y a 5 o j v F y h - 8 I j 8 t B 6 y z 1 J 7 r 9 B 4 0 i h H s r - s B - x 9 w C 2 j l M 1 0 8 5 G l I g z O i 9 o l K 1 x _ y B g 6 _ 2 E j 7 6 K i t y w C 0 0 k B m 6 v q D 4 6 1 3 D p w k k w B 7 - t D 0 1 z T z 5 8 i B 0 5 s a 6 n 9 0 M t n D 9 s o u B h x h Z w r p 8 C s 7 2 9 K i - j B g p 1 v B x p y j E 6 3 q 5 B p i p r E j x i C k w 5 o B 8 j 8 - D 4 4 6 C n 8 s v C 2 s 2 E 4 0 m g D p l q g C 1 y r i C s r 0 B x t 6 - E s 5 u w B 5 h i K 7 o q i K 0 - m - C h Q 7 v 1 8 C o r o 3 C i q 2 c - j j k D 8 g p C u j 4 j B w u l S q v C - z u 1 G y 6 x F p 1 u q C z m p h B g 5 8 w C p 8 C y u x e o _ 9 n I 6 w l 1 B p n K - 4 r F y y o t U 0 7 u L h p 6 h B r w 4 D _ g r o D h z 5 g C 9 v z x E o _ U i 9 5 Y j m _ H o n q X q 3 K q n 7 E x 6 k F 0 3 t C v n 8 j B _ - x - F x i g B v j e h _ 6 3 B 6 s I n 7 5 2 C 2 v 9 Z n w q H t p 5 J x p w y C 3 n u 6 B x 4 _ L m 2 - D g s i 2 L m - j H x 4 9 _ I p s n H 8 n 9 h I u T w h B v 0 t F z u w P u 3 2 d w i 4 u D o x 5 G p q l h E p m n u C h 3 s U 7 1 o K v o h l E o _ l B 3 p r D s 6 g r B 7 r l H 9 q 8 7 D 1 n n h D w t S 9 g 9 a m x t k E 7 q i O p v - g D 4 h Y m i 8 _ B 3 z i C p - k M z t w G 9 k m u B p l t G i p w k B 5 1 5 Q 5 o G i h o g J o t 9 N h 3 g I k r x n B 8 p o D 9 v w 2 C j o o x B p t 6 D r h l Q q 3 t N 8 v 3 f h i i B 5 v 2 r B s 0 i U 9 3 - J 6 t - F 0 H 4 m B p q g P 8 o 6 n C g 9 m R y n v 5 G t o y F s 5 i R s 6 n t C y m 8 E i 3 _ M j x p 2 D 2 8 J z l o N u q s S - o 9 v B 2 s o z B m 2 Q y p 8 V 2 6 5 S 8 7 s i E 8 v B m z _ 5 D 2 7 o X v v w 5 B _ j 8 O 0 r - L w u h B 9 l z g K h 7 p 1 B z - 3 l E w 8 b l 6 B i v - Q 4 p m W 6 r C u v 4 8 C 7 _ 0 O h n m i B y t v Y 0 x _ f o 9 h C r 4 2 o B 5 y B 8 l 8 X p m q W 9 - j W q t 8 E g 9 F q y 4 x B t 1 3 S y x 1 6 D p l c j x 4 _ B 3 - 3 X s 1 h - B 0 w v o D 2 k 3 i B x 2 7 m B x 4 8 Q j w 2 o B n t 7 o C 3 v 4 1 B 9 7 9 - E k - q n J x p g I o 3 5 6 B h _ q S s g m Q p 7 v c y t 1 3 B 0 W 1 k 3 B g x p z B g w 0 k G k 5 o C _ 0 x L y y j t B 5 v 6 J j 4 l c o g 4 F k k h f w z h 9 I m o s F t - _ T z o i O i m 4 E u 0 x x M u r k o C j h I l q n H 7 t 7 W q _ 0 j C j g 4 k B s _ 2 z C y 1 v I 8 w d u j z 4 B 9 9 o m D _ o O 1 h h B x h 5 t B m i _ Q 9 _ 6 q C g 1 x P x o - B k u 6 B n 9 - J l 8 l 7 B 1 3 3 F q 5 I q g w l C r m _ N _ 2 t y B o s 5 v G 3 4 6 p B 8 w s B j g h B v h y k B x j 6 H t h - _ C n p _ Y 8 x E - r v Y g y 4 C g 9 2 C 6 n 4 h B u i 4 E m w j O 2 n w n C w 0 a 0 t u k B t 9 2 c h i _ s B r y y i B p k z h C p 5 4 X 9 l g s C v 9 - D y 5 y 0 E 4 n o d 4 3 u - E 0 1 6 O p 6 8 i B k o 6 m C n o n Y 2 0 u F y j 6 J r u o j D 7 m z X 0 r 3 R 3 r n B q w l F 9 7 4 y B 6 k t y F 8 8 0 r B 8 z v b g 2 g L u 5 k w E l n 0 D j 0 j q C l m g 5 E i 9 0 C 2 s x 4 B q m 5 s E l z s c u z 0 c w j l g E h t 9 j E m n 1 B 9 - i 3 B o y u 7 B 6 y o C s k m 7 B 6 v r v B 2 h s h C 3 m g X r 6 0 E u x - z C p 2 4 2 B k m y Y y v 6 R 4 n 9 C x z 3 m J v j 2 h C 9 _ m j H v w 9 8 E p x l 5 X 2 z t c o o s l J w 7 _ N r s 4 E _ m 0 - I _ m t E s l z 9 E k x - z B - - z Z n x 8 g D m z m w K l s 8 Q 1 7 y 7 c 9 w p O q - h w D l 9 n b 2 7 s x B v h u k B r 1 j 5 G 5 1 y a 5 k 0 V 6 8 z i F n 7 1 V h q s E 0 t g N t 9 p T v 1 - 6 F k o L w 3 9 g G u r m 8 C q - m E i 6 s w D 4 z D s r u G z o o G l l p N u _ 2 y B i i x F 7 _ 2 I 4 6 0 N 4 g s R 6 y S 0 u t K 6 l k d 5 j _ D n - m m C i t w U x k x I n j 3 B _ x 1 P l q y r C i y 2 m E 4 m 7 F - j z 3 H 3 v o a 7 1 _ V 6 5 g F y 3 H g 2 w M n t z g P s q l p E t 2 7 x B h k B 7 x k T w p h f o _ 8 p E h 4 4 O 3 g h j D p 8 E x g j J q n j z B s x _ H k 1 8 x F k 9 h L r m w 6 K p n 2 C 0 l 0 s B 9 w _ 7 M z s s 2 B t n z L 4 6 w q D t 3 7 s C l 2 i n B z j z J 7 _ q s B p i n L 6 0 r 2 B w h i V i p 4 3 C _ y _ j J r t n H 0 s 2 Q s k O - v i r U z i t x S n m p D 9 w 8 z I p s _ k D o w h h L 6 1 C p z 6 7 B 3 0 5 n F 9 3 p t G u t 0 M 1 8 o z C x j 4 7 C q l q Q n i 9 m O 9 p j y B 3 t r I n 1 u D 8 q o j O s y 9 8 B 7 9 n v I v o n u C 7 p g 1 F q _ i C u o x 9 O u o x 9 O r Z 8 z p 7 C t l u C q 9 o 1 L z v h o B i q u k C 3 9 p 0 O j 3 g q D r 8 h n U w 4 r C o _ u R _ a 6 5 5 K t l w o C 5 m 5 T w p z _ C z h m E i m g 0 C j 3 S r 2 n - B h l o o B _ t 7 L n 7 l J _ 9 p K p k N q q u D j n w C 1 p 5 - C 2 r 8 y C 1 - t z J _ h o F x w Z g i 4 x L r p p o C l r g 3 D _ q s G m 0 o X 5 h k k C v t h g B z 4 l T u u 7 0 L o 5 z q B r j w H 6 7 _ q F 1 4 _ 5 O j v L w o 8 o E 9 _ 2 8 C z 3 y F r n 0 S 8 o o B 4 o 0 3 J h n m l B 4 2 n u P l h s s C m _ u j E m 1 j E v 6 y u P 4 2 n u P 7 g 6 q J p 2 t Y s _ 9 u P y 5 x s D h 6 7 w E l h 2 g D g y v k F _ - O - 9 6 i P y n 8 h Q w n 8 h Q k o v L h q r z L 2 r 6 8 N 8 s v C n y n i Q - g 6 k B 9 v w z I n y n i Q p y n i Q 2 6 k r C 6 s 9 j G x v 0 9 C 2 y 9 o F n y n i Q u 1 k _ D t l p j E n y n i Q k m 7 g B m _ x s I 3 g 6 g K v p l Q 9 z C 8 7 5 p B w 6 i M l _ x B - 6 o m B y i - z B l z x u B 9 1 v k C j 6 6 9 D m z 1 I m _ 2 J q h v U u g 7 - C y w 1 6 D 8 k o R 5 y 2 m H 2 y x - C m k 9 7 C p 6 j D 8 z q z B n t x m D - i 3 U _ o x p C 9 8 u q D - r g V r k w o D u w 6 5 B 6 D i 0 8 8 N r o o H n 0 i h J 9 U r 5 z - B 8 j 4 X p v w 7 C 9 m v m C 4 5 8 L 1 p e s 8 w _ E _ w w 1 D 5 - 7 w U 2 2 D m y 4 - T 5 - 7 w U w 5 g B x l j 3 C r p k q H j 0 1 x U r r z C 9 g - g S j 0 1 x U l t g F 7 x 5 _ G h 4 3 m C r k 7 x H _ q 4 h D u 4 5 N j 9 8 3 O h z p n U p 4 - e 5 q m r M h z p n U z u 9 2 B m t p h G 3 2 h R 4 4 v o U u t 0 0 C 2 0 _ n I r h j o U 2 3 y 4 D 9 o v x G 4 4 v o U 0 x y C z 0 w 7 D 7 - o i F l w 8 o U _ 2 8 v G o 5 _ 5 D 6 n p p U 0 _ 8 i I i y 6 3 C - 9 - 1 B l 6 1 o K 5 u 1 6 J k 1 4 7 B x - 1 p U m 8 x y E l h 7 w B y j 7 r B h 1 - g V s k j q K v g s 8 B 8 w 8 M _ n 4 k O z s 6 - B o h k N 0 k r 5 E 6 4 1 F 2 8 9 u F k 5 0 x L x - 3 P 1 3 n 1 B x 5 1 5 c 6 6 J y s K u l n o Z r 2 _ J t x h p C n m n k O 5 n z _ E y l 9 B k 4 4 w K q t 7 y L q r u 3 C x t 8 G z s z r Y p h 0 I q - i 6 C q w 0 0 I n 3 - g H v 5 y - G t m t T - o l - P o 4 r C 3 t 8 G q _ - 8 V l o 0 D 8 k h l B w 7 - k H w h - 2 B 0 1 u _ B t w _ D n 2 q y S m 3 3 K g _ w W i 5 1 n L h 8 j 6 D r 2 g D 3 k r G y q 8 v B j v q h B l u l V 8 k 3 c s l w u E h 1 w 4 E p 7 - 1 D g 2 n 2 G p g 7 3 B x x - j E k l - u C 6 g l o C 2 s 9 B q 4 9 q I t g 8 F t t i E k q q 2 B s n _ g E i h 9 Z n 7 z 0 B y s v P n p 8 t G s 3 8 _ E s 2 B 7 j w N o h n W 2 2 k 4 C 7 r 8 S w u k x B p n 3 s E 0 1 8 k B 8 s 3 o G o l g M k z x r D t j t Q h 7 2 2 H 0 s m H m - 0 g B 2 q w d k 1 D o w w k D v r j v C n t h u B p l n F q n 3 J w 9 7 B s 8 3 B o _ l V p q _ 0 G 5 1 o f _ z y O _ l l 4 E q x q V t s p L 2 9 i w B n _ 5 o D 2 _ - m B 8 1 9 r C s x t X k 3 t S - p 2 2 D q i l k B 2 9 h L v 7 N _ 4 q U i y g B 0 4 v x H - 2 K o o 3 j B _ 1 j h C n l x c k k k C 5 4 6 5 B 9 w v g B y 3 s 0 B r s o 7 B k 3 5 F h g 4 - E 9 6 i s B 9 9 y S 4 p r E t x w _ B 5 k q o B v s w o B g p 2 N m x w 7 J 6 j j 6 B h 5 o E h w _ 6 C 6 7 M y o h a g p - u F j 9 v F - 1 5 6 R 2 x 6 Q 1 - o 1 C y 6 5 b w 8 q 0 E h _ - D j l z k E 8 t 1 I l o h v B h g t 1 G 6 5 g F - 5 v r G - Y _ - 3 _ H w 5 5 c _ 7 2 1 C 9 m u C v k g 1 G 8 w 1 o D y x s 0 K j g 7 u C 6 i 4 Z h 8 h 1 E p o 1 F 4 w p h F 1 g _ t D n i n h K 1 3 q S k m 4 E m 4 p v L n 9 0 H l o 2 r B - _ v j B 7 9 v 0 C p 6 n D l 3 k - C z l 1 P x 0 2 2 D g 9 r D w r k h C w i 7 D x g k q C 2 o p 2 C 6 k 6 Q s r 5 5 C 8 k 4 T r j h 8 C _ w 7 j D t _ 7 E p h w x B l p x 9 E s v w t B 5 0 - J y u p B 3 i 7 t B 8 p y f l p z B l 3 8 O r 7 _ J h 3 - j B 7 _ s 2 C g 4 v H 5 3 q c q p j v B j - t - B z 4 x - F l k - P n p g M v i y h B 7 m _ K t 2 q Y s _ i h B v _ _ K q _ x Q g k l k D h i y b h z 6 9 E 2 i r j B s x 4 I 4 o m P y t v T k q 2 6 C 3 9 6 2 E p o w P 5 9 9 B h 7 n o E y q 0 g C 1 9 5 R l n k B n u p j B 0 t 1 c q _ 2 X _ g 7 w G - l h r C g h h j D 1 w z C v m m x K n i 6 y B 6 u j E h 7 v p B p z h R t 3 - z D - 1 6 o D v i t V n m 4 P p 4 u f 0 9 _ b s k - d 1 1 B h y 8 n C m h 4 j D m 1 v M k w 0 X j 5 4 z D y g - L 1 w 2 N u n r m F 8 n - h D x n n d p x w D _ i w w H 3 r 4 w E 3 l c z z j l C - j _ D 9 8 w f h z E j 6 7 j C l h M w w r k I m x K k l h m a p s i H p h r X 9 h 8 w I 8 3 t S g z j N 8 k w 0 B t m g E 1 p l B z r i Y r v _ U j 9 5 U u s r 1 E j n p O z w 2 N x _ x d 9 - t r H r 6 2 W 3 w i b i o l - I x j k E i o i 1 D _ l 5 _ B q 0 g 3 D u t q O 0 i g U _ w q E z 2 u G v j 9 X _ p s F x 5 u K s o 8 v B 8 2 w 1 C u 3 D 4 5 8 4 G g 2 n r B 3 E 7 y 0 7 H x 0 7 T 0 u C s 0 8 - D k 3 o - X u 6 6 S g 4 g B n _ z - H i l x 7 B 7 V k j 9 o E k q k o C y z s B i m 1 i N - s 6 7 B - y s U 7 t 4 P w 5 9 l I h u k B 0 z j E 2 8 6 g D 3 m 2 v C 9 i C y 4 8 8 C l p 3 p D 7 j z o H n z u o B o r o D 4 3 p v J _ m q D - g p o C o 0 o 8 B 5 1 H q 7 m 1 C p m 5 P _ - w m H k y 7 O 2 g q 6 B 3 p j B m 8 i 2 K 9 h x r C v _ i q B m 1 x B i o k x D y t z 5 B 3 i 8 W z w h p B i 5 n O p 4 7 n E 2 y r v B o t y 7 C t i 3 4 E 8 w 9 C 5 v j 0 F C 6 k 8 t B z z 5 Z z 1 w E 4 m 4 O j m q W t 0 m I g w 9 v E y h - 1 E k 0 n E 1 9 - r E 3 - p T w o p - C 5 i 3 m B 5 8 h M s o - p E _ _ k I l q 7 0 B r y l M 1 k j O o 2 s q H 8 0 n E n 7 n H 8 v q t C j 8 1 6 B j - 1 j B 2 v G l 2 k E l h o _ C i m l w D 7 n 2 K m t 6 z D l t v 4 F y 4 x M y n 1 g B p h 6 j L 1 o l W 0 g p X h 6 5 O k k y S o i t j B p _ j U y y m 5 D k o 7 X 4 7 3 B y s z U j s z v C 2 s w l J 9 7 6 r F r i 0 Q 7 0 7 S z w o v B 2 i y C g m 4 n B u z j k B 5 k p K r 2 t V 1 0 - B m q v v D h i r x C o 3 1 l B 2 5 o p E 4 g u j C p q 4 a z 4 6 h D p 5 - o F 9 n s E m 6 g f o r p 3 F y 6 6 q D p z s C s 1 0 b 0 1 C n s g o C 8 p g k C q q x H 8 h - S k v 5 T 7 i _ 9 D 6 w 8 - C t 7 v J y i 1 l F 8 m 8 I l v g t D w i n B m 1 1 7 C u 9 t 8 B 0 7 7 B 5 7 9 B 2 _ 8 i C s p z r C _ 3 0 S _ v 8 T k h x N m 9 y 1 B n l 9 I o x 2 B m q y u G 1 - 2 U m v h e l 0 q _ E C 7 3 z t B _ t - w P l 9 4 Q n m l w B _ k t 5 E n n e 2 t x F 4 3 d 7 l _ b i j g O 7 x s C k l z m E 8 0 - 9 C o 9 7 C 7 - 9 Z 3 r h 6 F 8 v h x D 7 5 1 B - h q 3 B t z n S k x 5 B h h j L _ n - O 2 5 _ K j l t Y 5 k n _ C 6 v s x B g m Z x 6 6 h B p 4 2 D v 6 u n B - 6 v F h 1 w i B 6 g 4 w B v - 6 M w j u v B m p 5 k C z j q L y g o x G 6 - 2 q E p N 7 6 _ 9 D l r j p B 6 y 3 e v j k j B q y w w B _ - 6 r G r r l C 0 i t 1 B m u 9 F 1 m t u F 1 l 6 _ B i n p l B m n m C g j _ Y 7 i 6 7 B y t 1 h D 2 h 3 j B u - p F 9 u n c l v k e r 1 7 3 B g 1 W 5 3 s D m n n C v 7 6 6 C q 3 9 n B k 8 8 x C 3 w o Z m m l q D 4 x r S j 4 h I 4 u P i 0 w t C _ u o 7 D 6 y m T t s u n B 1 s g T y m i 0 C 3 4 x T k 8 1 H v l 9 r G g 1 1 E 0 2 o B 8 9 0 F m k 5 K 8 r k b _ g 7 D 6 0 n i B s 8 n J 2 r 4 m B 3 t r J q o _ M k 9 t x H p t p S s 0 u T 6 v u C 9 j s T v 3 R 0 p z x D k t q m B 9 1 m U - _ n J g 2 5 b - h 8 K x t i h B - s 1 q C q s t N h 6 u M r _ 4 y B w l 7 D 4 _ _ L t t - Q 4 4 3 I s v s w H q v 5 K v 0 u 9 B v s 2 G 7 6 n y B w 9 s K v q B t l k B p s 3 w C t i t O v z h m G w 3 v H _ n 7 0 B x i 0 O z 8 5 s D 7 y 6 W 2 m h Z k q t L 4 g - M x g k w B 7 1 2 W t u 2 L 8 n g r C r 4 i B h 4 4 u B 3 p h l C m f o n v p B 9 p x o I o 4 5 2 H r m 2 g B z _ l C s w 1 3 D 4 p j r B 3 g p C 1 3 9 r C 2 4 l i E o - v K p D k s 8 N i 9 g c _ 4 H k w w a 9 l 0 m D r 8 z 2 B o y r h D z h y I x - 2 L i x m G m j z b z _ w Z 1 s - D k o _ L 4 2 9 G - s 7 E l 2 s M y 4 h l C z i t - E 2 y q J 9 4 N h 5 s m C j g i Y 7 u z x K 6 - 9 Q n 1 - S k _ r 1 E 9 9 h i D 0 6 n H n t q D l j 8 B 6 h 5 B 3 o 0 f q 1 4 v G 2 x w M u l i P 9 3 r W r 5 n 8 E 6 x i O 2 8 9 a t g 9 a n C u 0 p Q 9 q T t 6 1 c _ x j J v s n B o 7 5 c q 5 j 3 B 2 3 0 L - D 2 w t 8 B 2 3 Z g 6 x m B y m 0 g C 2 4 l H n 5 m i C 4 u j O s k v q D t r n z D q _ j I 7 6 r B k r _ X 9 g j i E r i 1 C n y - 5 B q 5 h 0 D l 1 o p G 7 i 8 k E 0 q 7 I r 2 6 Y x 1 w v F n 7 l O v z s C j o 9 a 2 v - d _ i 0 0 B y o k D y _ - 4 B j s u J y z - B 8 5 j n B 8 w v j B s 1 q T 5 2 i s B s v 1 a w 5 B z s 5 H 9 q 4 X y p v c 3 g r I - - h O i 2 1 F 0 k i Z l 6 y S 8 u h N j j 9 t F z k w T - 7 a 1 t w - D _ v t 5 D 7 2 r B z i 2 c u k j O n j 4 0 B 4 8 2 V o 5 v a m y 1 j B - m j C q w t d 9 z h C i k j E 6 k r W h 0 _ M 4 0 8 V i 7 u w B n j 1 W 2 6 5 d v n C 1 6 l d 6 x q p B z q r b y o l m B 3 o n t D r z y q C 3 3 1 B q x s l D 4 0 5 7 C 6 y - K z _ _ E l q 3 G 9 5 5 2 C m - p G 4 l y E 8 r r H y l n C r m w i B 0 3 z Y u 9 s K g t 9 9 C y q 6 a 8 z z E h 6 9 V 8 g v T 6 x r S 7 r 0 l B 9 4 d 6 h j q B 7 z n Q h j q 3 B 0 o j I p k 5 f O s 1 h M 5 u 2 G 8 n x n B s l 6 C _ 4 v B - 5 _ 8 B _ 5 j L 9 v _ J o 5 _ j E z l w 0 B 6 s 7 H 8 n h C y 7 5 c 1 2 p m B r p j J p g t u J s 7 Q 5 l i 9 D q n - Z s z g w H y 3 H i x z K y q s z C _ m l l B 2 g t Q p k 7 b o n q O 3 4 8 x D z z r Q y 5 p M _ l k S 5 6 1 B g 0 h G s p y V 0 y _ D 1 7 0 6 D q 7 2 V 7 l 8 k B 6 _ C 9 g 4 _ B w 4 - x C x 3 _ C 6 q 8 Z 1 u 8 n D q t 8 h C o 2 w t C 3 7 l E y h s Z 1 7 4 4 C - t 3 a 3 g 1 z B - 8 x t B j 4 B k u h u C 0 g _ E s k _ l B 6 5 2 V r j s p H u y p i C 2 8 6 q E 6 q p x B h 7 p E y z 9 m B 8 i r G i 5 2 z B 7 p 4 k B 3 7 w Z l u r I y m 9 i C 8 _ s Y 4 t h R z h 3 e i z 2 U 7 g z 6 E 5 m g j B h 4 R s 9 y T 1 w u G 1 0 v U r 6 j u M j m _ F h l p 9 B u s h U o r w J s - 1 o B 7 q Q 5 q r r F o s c u u 9 8 D h 2 P m v 7 V p w x H 5 i z n C i s 9 9 D 8 p i X x m a x 9 p X 7 m n m D 1 s - K 1 y u d t j x p J t q p u H r q m u C t l 0 o B w _ 9 M 1 p - g B 8 r u I j u u 3 B - k u M z w n j B s 2 l i E 6 _ m n E p r m H j 4 p 4 E v y n p C 9 n O z _ v Y 7 k h b u s m _ C v 5 l p B 7 g E n j y g L 7 k s z B 1 l q B w 4 N u u m i B 6 j 7 H k t x O k x q y D - y h F t 4 o X p u t - B 7 p r n C - k u M 6 7 g Z 9 v 4 F 6 n i H 9 i - 3 B x s 4 j B m 5 r z C l h x u D h _ w 7 B 3 q r U t n 8 I v y 2 h G r 1 k G 4 _ k 8 B o j q e x g g n B 3 w p w F p 4 E 2 t 7 C 2 k m I q t 9 W 0 9 8 D s u 7 R t k h 0 B t - H 3 p w i B n 8 q Y p l w O r w j i D w 6 u B 8 r C s l J k k l f 9 g y p G u k 7 T 2 y j E u 4 x E r l o 5 F 2 o z v B _ t B x 8 o r Q z h g J q 2 g H g k 8 C 5 - 1 M - j v 2 B r r r g B v 5 6 Z 0 y z I i k n R k z w p G j 7 h d 0 z - x B s q h C u 9 p V x s h 6 D g v l 5 D 4 u 9 K g 4 6 s B 6 u 1 S 7 _ _ T 8 3 t 8 B 5 0 1 p D o z k B 4 n H z 1 8 _ D r i k i D 3 w - t B z g z t D 4 t n J 5 r s L g 0 7 9 B x k s 1 G 3 3 s R 6 4 m B i 2 v l C 8 u - j F r l 1 O 3 i q p C y u 7 Z 1 m l h K 8 m w 2 B r 8 9 B m p w e 8 q p c q 6 o y D w k h D 9 i y w B 5 t 2 8 D v u k t B j j s E n 2 r Y 0 g w k G r s 1 p F 6 i z 3 B m j 9 9 C j 3 n N m x z n D h p 2 r J 0 g 6 h B u i I m 0 8 o C 5 s 4 x C 8 t 2 O t u I 6 s s _ N _ 2 O u - t t B l m m _ E 3 3 u M 5 k x C m w q l D t 8 8 0 C x h 6 T i 0 a 8 w 3 6 O t u y E w u _ E 4 o v x B 0 7 j 6 G o o k 3 B u x r 4 D v o t F 8 7 z 4 N l X 0 r 0 v C 4 1 _ z D u k r s D h u t S v 3 j Q 9 4 x K w n H u s 9 2 J w m t 9 C 4 1 h 8 P j k B p k G i h m o G g r l 0 J y 6 - X 9 w 0 4 G 7 0 l w C _ _ Y 2 r 0 t J x o x C 4 5 3 U 8 s v g E r 9 l n B j 4 u s I 8 8 z B 2 p J x s p j C y j l x G o _ 2 u L v 3 M m - 7 l B t x 8 h F h _ 3 C r z 0 Z 1 m j w E 4 8 3 J u x s G 8 w s D 6 7 6 W v _ v r C n q g g B 4 1 m h F y 0 k h C - _ y 0 D 1 u j 2 H 7 - h d l v 9 E 7 p k 4 W j o g D s 9 p K l u 8 p d 3 w 5 R q _ x q O 4 v 1 0 B 9 - j w B 6 9 k E 7 y - j I 6 g 9 J - g y 0 B 1 1 _ m C t j m g B 4 v j 2 D - g p g D 1 - f _ m h V 4 i r K v w 2 o H o 6 h B w r z O w 7 x 6 D t x T 4 i u B 1 r k 8 B 8 z 0 K w 3 _ s I 0 w N 4 m o t J _ x y L - 2 z 6 F n 8 4 S 4 q 8 y B i u - F r s y g B 5 g o y C y n u E m 5 7 G t t 1 s K 1 V 0 j v 8 B - j 0 N _ o y 3 D 8 g j W 6 h 8 G o 1 z u H z i s B 2 v 5 t N 2 j q 6 D x x g k B q 4 k d 6 7 3 r G h E 2 p t z D 8 t r B 1 h 7 y K r k v n B g i t 8 D 3 z 3 F x u 6 - B 4 7 t S z 9 q l D k h w V - r q 7 I h 3 v z B m - k z B 7 q f 2 4 m 4 B g o 2 9 C _ y c m n 4 z B 8 o z _ H 2 i u O p 4 q d s o 4 z B s v 3 l D y H w L 7 3 9 O 8 y 9 q D 7 9 m 6 B o j q c k o k C x 7 0 x B i 8 t 8 E - 2 n q F r y M v 6 1 7 J 1 t k p I 0 t t E 8 o u k E H 9 s r _ I y 0 y B 3 t o u D 8 h n q D 0 n 3 K q _ 5 c h l o K w x c - x 3 9 D h 7 6 6 B 4 s l U n x m k O l 3 3 C g y c s 6 u v C s 0 g r E q r - F _ y j o L 2 x 6 a 3 u 0 j B i s q C 7 _ r s C z w v K h u k 3 B - w p p B w 0 S o q 1 1 B 6 u u y B 2 y r q B q 9 m R 6 k 8 y B x 1 u n C 7 3 j j B y w r B 2 s 9 T n 7 2 m B - Q r 9 m 7 C _ z l 9 C x j 9 P v 3 0 S 0 n m s J t x 2 J m _ u V 3 m 7 p B 6 r 8 6 D _ 8 q p B g o p G 3 - q 7 B _ o m W j r m g F q k l h B y v 4 2 D s 0 9 Y r 3 k P z x 1 K 2 u k I 4 k y E 4 u 5 x E u t s 5 B m t t q B 8 r 9 k I - u r D 4 j 6 l D t z E 1 i 4 1 B 5 1 o r E r i w J y 8 4 m D g k v 0 B p o E n 0 4 v L 1 5 - l D z j i 8 C v g 4 6 M r w g T n 0 l D w y q 4 I - t - n G 1 5 t 8 C 6 h 5 7 E i g p v C 0 9 8 i F 3 _ y p C 6 1 C 5 y 1 r B 5 r I n 1 5 Y x i u M o 4 _ i B y v f k s i P q z 9 _ C v y 7 F 2 t k k T t 8 r B k i k I k 4 q x B o 7 t o F q v r B 0 4 j 1 E 0 9 l m B 2 9 k _ B l E 2 n q K z 5 s H x 0 u C 5 _ 3 v E - s U 1 2 3 c r j - K m n 1 D g 7 4 Q p 8 x 2 F j 8 h U t 2 K 3 h g Z 7 k q H s l i a v k l 7 B y 9 j N 0 g r K _ m k _ I m q p o D g 5 t B w 2 i 0 D j - r N y z w l D n g 0 j C r 4 x C 0 z o k C 2 0 n k D i 5 r d _ t B 2 0 6 d x 7 h q E j 2 F 2 - 5 8 C g _ F y l q 6 D g 3 o q C 4 5 4 C 2 m x M h u j 4 E z 1 y Y 3 t c p s o t K 5 6 z b i w m 3 B n j D 1 9 l S 8 6 k i C j t r F j k 2 U 6 v 8 r I 8 3 k c 5 h o h B w q s r B 3 3 i s B 6 5 q 5 E 6 o p G 3 p t X K z 5 8 y E w r t J j 0 8 Q 4 _ 2 Z z 9 n U 4 w c z s y a s j l u J p l o a x O 3 5 x j B 6 x r l B j 2 x M m h 0 u E 7 _ _ Y r 7 8 L 0 w y Y i 3 0 h B - x - u B s - k 5 D 6 y 0 d m 1 3 3 C g o g K 6 u - 6 C _ 4 u u W k m 5 g B 9 l o N u x V k g 7 n C t h o C p u m h D j w h v B 2 w 5 S n v j W u z h 1 B p 8 G 2 7 x U - 6 5 q B _ z g 9 C z y p i B w q _ B j - 1 N s h - N 0 i z E w 3 v h B t r 8 0 E 9 u B o g y h H z 5 0 z B j q l D 7 t 1 Y t u k x D x x _ u C z 7 3 z C k 5 6 R h u 2 g C 6 x l R j y x 3 B l m 9 v B u k q b 7 k 0 x F v y u X - 3 7 v C 4 v 5 q F r v 7 F k t w 1 B i g q g C 6 9 k 0 B i r q H 1 i - p E z 0 6 J 2 m 1 u B o w v K u s m x K 0 m n u B w 7 _ z J - 6 x E u n o 4 L _ w c p - v j E j z z r B z i n B q 4 j e s t 3 Y h i 6 n B 6 q s 8 B p o z t C m o 4 - B z v z G q w 2 n B u 6 6 o C s t t Y x 5 3 j C 2 v o 7 C 3 5 2 a y w s p C 0 q C 2 z g u B 0 8 2 y D 8 o u t B g l M 1 5 7 P 1 i 7 d u 8 p C 7 r 6 x B o 3 i h F s u l C n 0 n R x o m j B - i j 0 C q r 8 D n i g d l 9 1 d q - w 4 B 4 x m 0 C x s 5 I j y t r E w 8 z o C t 0 2 F - p r w C p 8 q K v 1 p S 8 j 2 R p q 7 W o 5 9 7 B - k k 7 C q x o h B 2 9 _ t D n o s r C 6 m _ X g 2 y c s t 3 Y k g r y B r p w 8 B r P m _ l l B m h _ z B 2 v j n B o j 6 B g y 3 q C 2 3 6 I x s y L 4 o k y B 4 M x j 2 1 B 1 _ p y B 1 0 k 0 H y t q n C 7 m j h D j k 4 j B t z j H y t z z K t 8 z I 0 h h U k 3 8 6 I o 4 5 1 B y m l 4 F 4 3 l E l l o x E o v y n C 0 4 k Q _ 9 u z E - 3 3 s C t 3 N w 9 - v C 6 s p 0 G u u 0 c H g 9 9 n E 7 j p t B p 6 1 M g 3 g l B o o v E k l 3 6 L q 4 z o G 7 p 6 N i o 3 3 C - j u 2 I p 6 v - B z 0 q v K y q r B h x n 0 D p i 1 x B p 0 h 6 D - 9 g _ H y h t 6 C z 1 0 f s x 6 8 O s g z 1 B h 3 R y l 8 9 B g k 4 T z q _ g F n n 1 V w y t B t - 4 T i r q p B u 2 p d 9 m t T 9 8 E z m u C - h h B i 6 j P 9 l w C n s 0 a k x k G 0 j g S _ q 1 D u v x D m _ u v C w o n l C o 2 8 3 B p g o g C i m M n i 3 I 7 y 1 2 F w 6 s S 1 g - J 8 v 0 E t 9 y D x k I 5 5 l R 7 1 0 l D h z j b 3 j 9 m D j 5 p R g k p 5 C x 7 m 2 C n 9 u E p w t l C n p j d _ 3 C 1 3 z d u l 9 k B o v j t B l v h G v 9 o G y y n z E x q v f 3 r m B 2 6 l j C 3 z s 8 B 5 q 1 F n j p n C 3 q 0 j C s w 5 I v r w X j j p W 4 9 i Z 4 k q Y g 7 G j y i j B o s 1 S 4 l k 4 B 6 m t M k j _ u B t t v N h h l k F s y - x C s _ w F j h 2 5 D g S y l y 4 E 5 p y x D t 1 g P 1 r 0 D u _ k Y j _ q g E r u 7 p B g o 9 3 B x 9 q y B o z u g B y _ v b x 8 n 2 C q z 3 Q p r 2 2 B r k t 1 E z l l Q o 9 w 7 B s 6 6 u D 1 p k k C x k 9 h D 5 z i _ B h 9 l w B 1 w z d 5 x 2 C - q 7 w E _ 8 l l D _ _ l d j 6 p a p 2 G l 6 2 k D t 0 t 8 C 7 8 y G _ 4 r u B m h y k D - y y s B k s w R n t p r C q r l u B - q j O t m H 8 h k j E j h 1 E 0 s o i B i 9 o C t 5 i Y r 9 v v B 9 v O u s 4 6 B s p 5 x B i r 1 N u t 6 P 3 4 r u F j 1 0 B 0 z 3 j B l g 5 - B 2 o k X 9 w 1 G z u x n C 5 w u d x 0 2 R x p p Q t 3 n B v q j S 1 4 j 1 F _ 7 n t J _ m 1 i B 3 k 2 h J h 6 9 m B p l h C l t w G g o p C t y 6 r C 3 w y - B 1 z 8 J q k n 1 E 0 v n s C 3 C s r 1 n C r t n 7 C _ B x 4 8 u B - n p K l k 7 w B g m v l B 6 w 6 l C 2 q 1 2 C q r v j G 1 s p U z s p I w s v 5 G 9 g x m E 7 y m o D p i l 3 B - 9 7 p G r h k C n _ x u L 2 m F 0 5 o D s z 2 z E g 8 p l C 3 0 3 5 B n 6 m 0 G u 1 u - K l - j J 1 8 i l F w 7 m z C k t i n E 0 w 6 l D - _ k U w m l w I o j n V 8 r r r H 9 1 I 5 6 j q B r 6 8 x B 6 y - b 3 h - U t s 0 2 B m 4 5 i B h 1 4 X 6 q q V 4 g 4 0 D 2 _ u B o l o 7 D p u o n B x n s k B v z x Y 6 7 j P h v l C r 7 3 r B 7 m 0 r G 4 _ p G l l p N 2 j y 6 B 3 n g z F z s 2 p B k 4 w k B y y 2 u C 3 7 8 p B v p l f t 5 j n B o x s 7 E x h g l B 0 9 m e w 1 2 4 F 2 z 2 S 0 L x 6 9 i E m k w l D 8 4 1 D 3 r i - B n 6 n n E h x 2 n B 1 y 7 C 4 3 2 k B r j 5 z H u 6 0 1 B i s 3 Q m y 7 v B m s j x H k y - O o _ - p B 0 u 6 0 D 8 7 H v r 6 h C 1 h x 1 B 4 m g M y g 5 1 C y x r u B v s 8 F l - 9 i B u m m C z 1 0 x C z l y 4 C g h h j B u s - H _ _ q m C s u 2 E 7 9 2 q B i - k O - 5 3 N w m m p B l 3 1 u B 9 m r X x 0 8 D p l - C y _ l V 3 4 B 6 i 9 p P x _ w x E 1 8 4 _ C 1 3 F x g r y B s u 6 t C l y u I 3 i h 5 D w l t _ B k 7 t B v h 8 2 E 4 v r T p u y W 7 0 0 2 D h 0 6 o E t _ t D 0 5 7 9 E 5 2 m Y h v T r z 8 d q 9 g V g 9 w S o 4 k d 8 h 4 o B w o 3 1 C 7 g w 4 B q 0 c 3 u t W 8 5 - z B _ 1 2 f x m z j D 5 w 1 _ C w h p q B 3 s q 7 B 5 g p D k 6 s 3 E o q g m C l k 4 i D 0 n t p S p 0 7 J r t o u D h h 3 E 2 h _ 8 B p t z k C 5 _ 2 N x o _ Z r q s c 0 p h J j 7 w I s n g F 4 p g U o - S s 9 o G m o y H 2 u 0 D 3 w m W 2 s z B i 7 v G 4 g k v B - 5 0 J 3 l n B k t z b 3 g 5 U j _ _ B t h 9 Z 7 m z I 1 m s o B 4 - i L 6 7 C q o 1 Q n _ w k E g z i E l g x W l g j 7 C l h 0 q B l c q g r S 4 w y U 5 p 1 M j o _ j B V s 7 t O j s w g B 4 1 2 O o 7 u R w 5 t g B 3 v I 9 n s H n 8 m H z s x J 6 h s I n y 7 d 9 k i V 0 u 7 U o m 1 F n g 0 F y y 3 E 0 w j d 0 g _ i B u 9 z t B q n t H 2 i 6 B o m _ B k v 7 T z q p g B g 8 C g g 6 t B k v 7 T n _ l o B p 1 j X - l g C 6 z 5 F x l z I x y l L 0 v i g B - 4 4 t B m n 7 k B t l k B y - n B i 3 1 I h j z p C p m o g C 5 z 1 m B o l Q 3 m _ N l 4 t j B g 4 X g v 1 O g s l R q t 3 F x 6 6 C v x 5 B u 1 j L k 8 8 g B j 7 x L i k t N _ h t C r p h H n w t I - j s O 9 g 2 I 2 t e r 1 8 C 1 z j W j 6 v F 2 i j H u 3 i M u x u 7 B - p w i B 0 g B k o y n C y 0 q W h - i V _ z x P s 7 F z q w I k p p P 8 x w F o 5 o I h i j D i j y G p 3 g L r u 2 B u j D 2 r y M - h i Z x z l m B v 9 _ 6 B 8 j G w _ k Z x j r T w 6 g P 7 x o L 4 k H _ h 1 P k 7 g Q j u G 8 x 2 5 B 6 w t R 3 7 u J 8 g 8 U o v w J s p 0 X w 2 o U h u o X 4 k p P 7 4 - C y 6 y i C 1 7 r 7 C v 9 k G y r 9 9 E z j p C 5 q - o C h l 2 u C s l t D s 6 w v B t r x G l t j N v v r R m m z Y 7 k 0 Z 0 - u B h j i D 2 r _ J 7 - 7 V j x 9 m B g s z m C z o j c o 5 e 3 l 0 z C s y j E m v r d 4 8 6 i B q 3 k u B y x 0 R i q 8 Z j n o 1 B p j l i B m m 3 h H _ 6 3 B v 3 l I 1 p j o H 2 i 2 j C u 4 1 F t v 1 J s x l V k v 7 L k 7 B j x _ T q p k U 0 8 v J h l 3 P h o j C 6 1 m Z q u n g B j q 8 Z l 2 4 I q j _ D w y l X s 5 Y 1 n m c p o 1 i B j _ y P y k z C k 1 4 B q r _ H s - _ c 8 _ 8 i C 6 k - g B 3 m 0 D 9 6 s G 5 9 g B z _ q U 5 p j R p y 7 d 5 7 9 y B n 2 o X q 9 v H 4 y m L m w 1 u B i 4 y c o l m T k n t E - y r N 1 - 5 h D k y j B _ u i u D r j 4 D 0 r n m E 9 1 k E m 4 n 7 D v 7 g N y v 9 4 B h n k y C r h i B q y x N l z p 3 G u m 0 - B k 5 i C p - 1 M w 2 9 l B y p e 7 x h E y 0 4 S - k 9 R v u 3 R l x x 5 B q l u d q 0 v K y s y V g o m T 0 h n 7 B z n 0 Q 9 r n V 1 y j F w p 6 h B t k j C i 7 M u s k G l m 1 0 E 2 _ 8 J r 9 r e r 4 - f l 1 j H z w v g B q l 7 i C 5 5 - L n 6 h v B u 1 o 3 B 8 _ u N n C - 9 n U h 6 6 q C t q B s 9 r D j l v D 9 k w X s h 1 s B g g 4 f n k z S v 8 y n B z w K 7 _ 2 h B g _ g t B 8 7 i C u 5 m z E y _ 9 8 B s m 3 K q q k v B h t D k p y Q _ j h O y s z y C o 8 G n 1 l D z i r D 5 g g k B o - m U q w u D p 3 g F l m o i I u 9 x J g k 7 J t 0 x 6 C r 1 m O 6 6 o t B 7 9 y E 1 9 p B 4 l u D 8 i 3 j B 5 h c 2 s 1 e j 4 g i C u j k V w 9 8 F 2 l 9 w B g r 3 D 2 0 s 8 D t z r I i w w M 4 o r S 2 o k a m m j t H 6 0 z E j 8 6 o C 2 p k X 3 z q X 3 n m q C g p x X _ 1 j O l - H r 2 8 0 E p k w P n 1 5 a - - 1 s D z j y B 0 3 7 L j o n q B 0 _ 4 B 1 7 0 g B _ l z G 5 k 3 E 5 p 4 D l l 2 g F o 4 4 x B j k 4 I w i z B 2 h 4 t B 3 y h Q 3 l 9 G n w 7 Y l w 5 Q 6 u 0 Y p n v p D z g C g - 4 N v 8 s f k v t 0 D o 8 w d n 5 y c 9 k 3 I p m 0 D 0 u f i l w m B k v x N n Z q T 1 s l 7 B g 8 1 H 5 u o T l 9 x W t y 4 b 7 i i R j 5 0 S n - r i B z 0 3 l B 7 q V g r _ K 7 3 s d w 9 j S 3 g q y C v 5 - E 6 1 p S g 4 n J j 9 M 1 7 z v B w 3 6 k B u n z f m 9 v R 3 8 4 w C u r I 9 0 6 G 0 3 z K v k G j v 0 G v t _ h C 0 3 7 L q 5 n l G 8 p 0 H 8 0 h K 4 k z N 5 2 i N 2 m q E s m x J 9 w p I 4 j h d r r 8 p B x s t w F _ t x j B 5 z o i C - n _ N m 5 h B l r 1 E 3 y I s 5 z G 7 4 m L x _ 2 N y p 6 E 6 o t E x 0 x c m 1 u 8 C q x k G 1 n 9 m B l t m r C w z 9 P z 8 I z 7 o 0 B o 4 g E 8 o z O 9 s 3 T j 1 6 Z i _ k k D s 6 y d - 8 9 s B x r o K 5 2 1 v B 0 4 k J s w z F g j _ n B j s g k B x p n b r k G n n y w B 7 t 7 S 6 h 0 L 1 p 0 F 0 x u G g w u Q 3 j 0 v B z h o G 8 4 m T 8 l z G z 2 n R w 6 _ m B r 7 h 9 E 4 5 G p j v n D r 1 j t C 8 k 6 l B 6 7 9 C 9 x i p C 0 g w x D q z x k E 6 u m b i 2 h E q l v G 0 m n B 3 l 7 B p m o E 2 3 0 9 B j 7 m m O x o a o j O i v 6 q F 9 p 8 j E i 4 h i B 6 8 g V 1 2 l O k o - L i 1 5 l B u z n Z p 0 g 1 B g h z O g - p F r 2 6 T w _ u C i 7 z l B 6 l r W 5 y p f u - _ m B t - h E 0 1 z E 7 t q l D j 4 9 q B s t 5 1 C a m 7 g i G - i u 2 C l p h G k 3 3 U m k o g B y 3 q p B 6 t 1 u B 9 _ J 2 3 H 0 z m R 6 x m J p 5 1 d l 6 l h D k 5 m y B z m z B 0 v 5 r H i t 4 k C r t g E r y _ l B 2 y h e n 1 0 6 C 5 r p Q y 9 r 9 D p r h Q 3 8 q E s 8 q o D 2 o 7 u D n 7 s k B k x 2 E 6 h o T i s g M j z 9 M v v I 6 _ l W m v u G 2 o v P w g x K g q m H 3 o G r 4 6 i G j j t Q l u _ a p j d p 1 4 h C _ x n K h 8 g Z - - i O r w 7 6 C q p v - B h 2 7 C y t 0 E n g _ I 4 - v s B _ - i P 9 m 5 i D 1 z 8 F 2 p h p B 0 s v G i - v E 4 2 y 1 E x p i C z j v w C k 8 t m B _ j k u E u n q G u - 2 B r 6 m L 1 8 7 1 C w m 5 B 2 9 q n C n 1 m X 3 l q C 7 t q e 6 o j M 4 r 1 M 3 k 0 j B z w 1 K x 1 l D u 7 3 E k t s M 8 k r G - u H 1 - 6 C 6 n 1 B 8 l k 6 E 5 o q 6 C l t 6 Z - k 8 D 7 5 l g B o p h K n s t G w m 1 5 B h s u W w r g 1 B q j n D y t M r n j x C s 0 w 6 B k 2 R 4 8 l C i n j m J 3 s t Y u r Q v 9 y E z h u u B 2 8 h f 9 0 6 G y o u Q h v o g D 2 _ u V x k w M j r - m C 7 4 S 9 j g Z w 9 4 J _ 6 p T _ n 5 K p p l l D 0 2 z N 8 s m M x q p I w L w s k v D 9 t p P o 8 1 a s - u _ B q 7 p E u 4 v E j x o M z j 7 H 4 0 z 7 C 0 2 x F m 4 q C 7 n p e w 4 d n l 3 V p 6 7 s G l - 7 T 8 7 H n r 9 6 C 7 0 q v B i x 8 L u j r I x 4 4 i B 4 q h K - s u p B t u m F r 2 v F i x y B q w i M u p v w C 1 5 g s C n 3 l J y h 9 B - i - 0 B 0 y v W n n 5 y B t 6 n w C 1 9 0 B 5 o q h C v z j n B 2 m 4 V 4 z t B - t l O v w o n B u t 8 C v o 0 S 4 u j H i z h C m r g X 4 x o z C g i 5 T z 7 5 X i l y C u o - m E r - w h C t g o H 2 g j W 8 1 x B v m t H 8 k 9 L z x v T 5 w z i B k l _ F o 2 h K 4 9 j H t k x B z 7 1 5 B 4 p 1 k G 4 _ D i g P w p s C i h b 1 r k 3 B 9 y n h B u 6 7 C 1 p - f k 4 - T g - 9 p C 5 m 0 G p _ z I v i 8 D 4 q s F 8 0 i n C g 5 l C s p u - D 3 s k D r 4 5 Q 8 0 p g B m w 1 D t t u 0 C p i l W 4 j _ 7 B 9 t - w C h M 0 z 9 l B - 2 _ l E o o x L 4 o k S - x 9 Q 0 k - I h u j b v z 9 Q 5 p l t B z h q u F 8 v P l i e o p - k C 0 s - M y 7 x N h 4 Q 9 1 i F u 1 x E g - x f l 0 z p I u g 6 6 B 1 V n n o W u 5 i c 0 r 6 G u 0 9 G x t o B 7 - 3 D z m 5 x T r g 5 P p - k - E _ o 0 t C l 6 g J g 6 i M 0 1 3 2 B 5 5 j w G 1 0 t P _ K s 0 p Y - 4 w 8 B m o n J 9 v t T p o j 3 C 1 5 o a r t v H t 3 7 j B g u h E y s _ m G i i i 0 B h k P j 5 r N 0 j 4 g F 5 3 8 d n t 4 H v 7 6 L - o x B 8 w 6 1 C 6 w l o F i t v B u 2 - I y t 8 I 4 r 9 2 F t x D l 7 i _ B 7 x 9 c z m x h E 6 d n i w N 0 j j 6 B k 1 h 0 B l n p L 6 h 2 G 3 0 p k D g 0 p M v p s P 8 j _ V 0 n 8 H t 9 z S 5 u 5 y E u 2 j R 4 q q P 4 z 7 H l - 9 k B j m g Z n h 1 X k _ 4 U g o 8 C 8 5 _ B p 8 4 r B y - g p B j 4 - T 1 0 z d w u l 3 C i p H 6 v - m D 8 v v Q m i i I 0 q z y C k 9 1 s B l w p D s 0 x B s 8 h D g 7 L 6 u v N 1 3 s j J m j _ U 2 l y 0 C 0 y l 4 F p t k H 2 y c 0 u g f s 9 u N v t i H j l _ B g i m C 3 p m D _ T 5 o 8 E _ h p v c 9 m 6 E 3 u t J l 7 2 C 3 7 K q u 3 Q 0 o u u G q w u Y 1 8 - H 2 h r u C r o 1 r B l 1 s M p 3 h N l z g g B j m s _ B u 8 h n B v m 8 E 3 q p m D v l i v B 8 6 z J p k 0 I z - 4 0 B 6 1 w x I h 1 - k B s n 8 - C j w 3 N - y 3 V u 5 n y G i 5 - D y _ 1 C v k 1 P 5 z v N v v 6 N v _ h O r - 3 P 7 w y d 9 6 j q D g u p E 6 8 1 y B 0 7 x M p r g D w 5 n F 0 8 q W w o 8 V o z p Q p l 0 1 B h 5 4 e z n x P x w 6 n D t m l 0 C n y m i D 2 0 i U u l n B z g w r C 9 s - G s u 9 L y u p C m l v H t 4 h v E - l x j B 0 y J z k t z D 4 5 2 v B 3 u s F r 7 w M 2 s Z k g 2 i B 9 3 1 Q l x y c t 1 0 D n i z E r _ S i q j i B - u n 2 C 5 y u 6 B 7 o 4 C g - 8 3 E h 3 p 1 B r 9 s C 0 j r P v i h P r r 3 U 6 v 4 t B j v 0 c 7 u g H 2 4 n 9 C s 7 o 9 B - 7 B 7 j i T y - i P 5 4 j C k 1 9 V 2 g E w _ g S 2 i _ V n z y V 4 z i V y p 9 T u z u s C l k t N 1 s x P - _ o Q 3 9 l G v x q E 6 i E i - i U _ i V r 7 l Q 4 o s V 4 m u f l l f w p l c i 1 3 7 B 7 m m I l k g i B _ S w s j P s w j E q 4 s z B h t 5 s B _ g P 2 j p k C y 1 5 1 C l 6 g J p r j L _ k 1 l B p m _ d 1 m e p 0 9 z B o w j h D x q z k B m l F n y j b i v h F 6 - j X m p - 7 C v 2 8 n F 8 p Y 6 u r b p p z C t w v 5 B k r 0 V g 5 6 P v p s t B s v n C 7 i q 1 C m h 7 1 B j 9 P 0 y m v D s p g 9 B u o u X i - w y B 4 1 2 W q q g T 3 l l G 0 0 w F i 2 9 d s 4 m t B v k x M o 2 p B 9 4 _ O l m 2 X v n n C p k p E l 9 i F 7 j 8 J 1 j h k B p o _ l B r j u d z - w D - G 7 y 0 e 9 0 j q B s x v i C 9 v k B y 4 r V s 1 n a 0 n Z m 8 n 3 C g 7 i B 0 r s 8 D - 9 7 n D q t E p q l f m g 0 F l v k p C 1 h 1 x C j s P s 6 y z H g p h H 5 6 9 O x 8 _ R 8 g k g B 2 p s p B 0 s Y w 1 5 I m n m v B i r o 0 B 5 s m L w w 3 J l 5 o h B s r 9 U 3 - 9 E q z 1 s B i q n U p 0 n c o 6 z V 5 y Q p 2 s H _ 7 x J _ 4 4 7 E w o v B j 3 q f i w q D l y 9 c n l 0 b 9 9 p b s l k F 6 y u X y 8 o r B 0 w 2 v B 9 t 8 U 5 r q U q i 8 D w j g Z x t _ Q 4 - h F 4 p h q B q 4 v g C 6 w h c - 1 y J - i H 7 n u T 7 p u b p - 7 0 B y t C 1 o i q B y _ 5 t C t o m k B v q m B h 0 m F 1 8 v 1 B q w 1 i B v y 6 G 3 s t L 1 z I 4 h i f g r 6 p B 5 3 g V s v I x i p G i 1 s R - z u t B 9 v k 4 B k x w n E o 2 0 f h p y Q 2 q j s B v l o 7 D 3 W p s l r B x 3 r g C z 5 4 H 3 _ K i w x b 7 2 0 B g 3 l F h j _ a 8 9 _ W 9 8 v J u 1 6 C 5 u 5 k B 9 n i B 1 0 0 X s s - n B o 6 0 M 4 t j F y y 1 d 5 x t b i 0 v V x 6 u E s u C w g 0 O 8 j 3 O 6 0 _ I 4 p E 7 t r M s 6 i X z 2 K g i 3 j B 3 8 4 h B w i 5 W v n h p B x r U q 2 4 C t 0 i L l k i K 7 1 X 2 p y E 3 m 5 P i r 2 F 1 7 n H 0 8 6 c o l j P 3 2 y b n t q L _ m p B o w 6 C 1 3 6 H j t 8 f s m t X r 4 k f 4 7 I 6 y 7 G 8 x 7 O z i t Q 7 w D 6 p x H - h 7 L l i v I j 5 0 I 0 5 3 O w g 0 O q 0 N 1 r 8 F m o 2 I v j l P k 4 9 J m q l D t _ l W 2 z w l B _ w k P y x - - D - i j E 5 4 5 l B 1 v i u C s m - V t i _ j C T x 4 t B t 1 n J 2 u 4 e 4 i z L s 7 r c 7 v 9 I 1 m 9 Q u s w B o k s T 1 y 8 J r 5 m L 1 8 o n C q y k m D 1 r i B z p j o B u s s h B 6 g m Y 2 2 k C 3 5 s N i s D i h l I s 5 o y B x 1 l l C i r r m C o d w 8 h s B k 1 1 s B 3 m s i B m 5 g S o X o p _ Y 0 k o 9 B 7 _ k n B 8 y s U i i o M q g y 9 C o z J r s p 7 E 6 t q l B 6 k q y B k i v H y s v G g - 8 N u 6 m U q 2 t n B _ v 4 v C 8 - T 8 x o t C 6 q n t E r s - B r j y 3 B 3 2 2 C 9 m w H w y j P 2 p g d s r o 7 B t w x C r g 5 K 9 - X 0 i N l v l k C 3 i s _ E i g o P _ r 8 l B 3 t m T g 1 5 f 8 _ l C w 0 u G 1 s k a y l h y B m 0 t m B v 9 i O g q s D _ 8 3 Z p 0 p 1 B 1 9 i d 3 h 7 j B l 9 i H o 4 x K o _ w U s s 1 K j z h J h n 9 B v 4 h D x r 0 B u m _ E q i 1 O 5 h y f 5 8 8 w B _ x v H y m N 7 h 0 Y n q 6 P 4 w k N u t r M - 3 3 B o x _ U r t q L z r h X 2 q z 5 B r s _ M g g j 6 B t - N 1 s y R 5 i 8 V k j 9 k B 6 - 0 v B w x 7 b j 6 5 g K 7 t y U g s i n E _ 6 8 k B 1 o s B 1 m S 4 7 o X r g h u B z 8 8 6 B o q w d c 9 9 2 o B 1 4 - T p _ z e v 1 o M 8 w j n C p 0 p 1 B g l U 9 s 7 0 B k 6 n r B 1 i r l B y u 1 D o 3 m s H x h W m y 9 r D p 7 p m B m m 0 J t h r o C j 7 s k C 3 - p B l _ 2 q B 3 r y B i 4 4 6 C i q 6 g D x r i H 6 q - Q k 0 4 f 6 x W 9 r r Z j t 7 3 B 0 w 7 l B h 7 0 D o z v x C h 4 0 a p v y B 6 p n 4 B k l 2 n C y 6 9 D 6 4 n G 3 u v S x 9 q X i s 5 p B h j j j C 6 0 x M 8 2 k O u _ l p B x 7 D k k 4 j B 7 g n Z _ - 2 B m v m F 7 7 2 j B _ i o y G 3 v x x B - w V p 9 0 y B v x i B y - 1 g B 2 i x a o 7 k B v 2 l K g z N w 8 y m C g w u v F v m t P t o o Q 4 _ q L m 2 4 G 5 9 x x C h n 4 9 B 3 m x C 2 k 5 t C - j j V 0 x 4 m B 6 q 7 M o k x N 9 3 B s 0 - X w 8 w q C s m 9 _ C h 5 v N - o 2 B z z g U - k m l B m j z f 2 1 1 N s p y Z 9 q u C w j 4 i C 2 6 3 9 B i _ q C - s h n C 6 m h o B 2 5 9 4 B h o D m x 7 P s n t g C x r p 4 B p o j B i 7 _ W y 5 x S _ w 0 1 B s 8 j Z v 1 - B 1 7 i b s m y 5 B j t _ b 8 9 2 B r 2 g W z 8 3 i B v s L 1 7 x U 7 k 4 x B q g j t C 0 - h O 4 t 6 V - i j E x x z 4 B s i _ 1 B 0 7 h j D g t n b 4 u 0 C z 1 q 1 B - 5 i h B z q 8 W 1 n N s k v j C 6 u o h F u k w w B v o h z B j z m L 7 z j 8 C z i 0 r E s k L 9 i j w E w w - D j x h s D v s h o C k r H 3 w u h B _ h 2 o G s c 2 w 4 j E j k 6 3 B n i 9 C 1 2 j 5 C g w 3 K 9 z n H l 3 9 i B u 2 D 7 z z 8 B _ n n 9 B 7 4 1 Z y j 6 6 B n x 3 z B _ 1 1 W - t h X y 1 6 C m 6 8 E s o n 8 B 9 j u j H o o B i 6 l o B y 1 v s C 5 p g U t m _ E q k C 8 g 4 M n o n H l 9 j W w 9 q p B y s j z B 9 q z N l 2 3 H w z g H v o o Q s 0 j i B 0 2 D 2 _ 0 Y n o z W j m p U o 5 7 1 B u r 4 s C h 7 v H q r v y B m x n E v t - 0 D 7 m 2 R 9 s 3 F 0 i 5 o B m g n s C u 5 2 q E k w i G u p - W i - r H 4 0 q F r 6 q f j 9 1 f t 9 q X p 8 j V n 1 6 X y 7 E q g 2 0 C l k 4 t D y v 1 U 4 5 s R y j G h x i N r g y C n 7 p U 1 9 l Z 9 M z t 2 R q - l c 1 9 r s B z w r C 0 7 9 U 7 3 o E 7 u q - B p i t t B 6 z l d 0 9 p k B n s 3 B u l s O r 3 _ R v n y R 0 y u N 7 y l P m _ 9 h B o k 7 z B x 1 6 D 9 o 6 e t v m Z 3 4 3 I 4 k x K 1 4 9 x B 9 8 o I q 3 5 f 4 p n b 6 0 8 G q s g T y 9 6 V k o i C w - 8 c t o 9 V 2 z 8 i B k 9 4 t B l 5 o C x 6 - R 7 o 8 N h x h Q 2 3 R j 7 _ s B o x 5 q B m u p g B 1 n K l n u O 6 0 4 F n x p p B 4 1 n W 5 n _ b u 9 n F g 9 J 6 g g Y h g 7 M y 2 j i B x k y i B y z j N 4 7 9 t B l y o r C x s l C 5 i 2 J 1 5 h - B r i v y C x 9 x U i 2 h C 5 5 B y n 0 U z t i E n v 7 f - 5 y h D h l z c 3 - P w h s h B - w j b s k u D 8 u i 6 B x y x - B 7 k 9 C 5 y - t C p t 5 - B 5 y o M o g r U p u 9 c s u u w D 7 0 Y 8 m m n B 9 w 5 E t n q O 3 3 m 2 B 8 8 8 Z l 1 w L 7 r 4 c j i 4 W 0 6 n L i w z D 7 7 r t B z h x g B 6 o z 4 B y r r B z u n g C o r h I 5 w 9 E r u 8 c r y s d x s l G m r i g B 0 0 u y G g p m f 8 3 8 f n 2 v F j t p u H m v x E o 6 q v F 5 o x 9 C m h 5 W x o L 0 h n E 6 x i Z 8 - m y B v s 2 r B o 1 3 Q n 5 r Z r z 3 z B w h 9 4 B 9 w _ D 1 j _ E 7 w p h B m _ n I j l t k D q 6 2 G 8 _ q k B q 1 o s B p 1 m q C _ B x s 3 z B s p r c y s 0 R r w 2 U m 1 e 4 o h L o k t O l p v d 5 6 v 4 D m 6 s d z o k I 4 5 j D z o o D _ s q Z k t 5 w B 0 v _ k B n S i - 6 o B r 7 u k B 3 r t 8 B o r Z k l 8 Q n - m w B 5 3 u c 6 6 k X j 8 T j m w K i v 2 s B 8 t l 5 B - t k D 8 8 7 Q n l 2 Z _ q 0 C t 3 v a i v u K 0 2 1 B p 8 2 u B 8 v l k B r j g w B 6 6 1 M _ 3 t i E 8 y 8 a i s u S p 4 _ N y 1 i Q 8 2 0 2 C x 2 m L r x 3 F 9 - s C 0 h 6 r E w v t x E l j u R n 2 7 f 4 8 t S x 7 9 I i 4 5 T i v 2 b k p q B y v 4 0 D u n B p 3 - k E 2 h 3 C p m 5 4 C 8 x 0 - B q 1 c l z r I n i 5 O 3 r 1 n B 5 v 4 a y j k Z 1 C o h g N v m 1 j B k q t S h y i O m - v v C 0 3 _ P u i x H i L 6 y - j C 3 o j n B m s w d 9 s s N q 0 7 G w 0 y z B 5 u u 0 C v y C i 1 i Q y g _ f 4 B 1 y z a 2 1 0 g B _ q H - k 4 s B o h y X j l 4 y C y t q D 2 k - I n g 3 m B m l z f 6 j _ V q q 5 G t j q W x w q 4 B 9 6 3 Y 9 4 S u 5 7 H z 6 1 m B 3 1 7 x C m 1 6 d q S m 8 - a _ 8 z g B 6 8 2 7 B w _ y I q 9 l C 0 h B q z 4 n B p p 2 K g 9 s B i 2 t f l u z W i z 5 D w u y L 3 v 1 6 B s 1 q y C 5 s l B 2 o q 0 C u _ 7 X 6 k o L 4 w 3 j C i T 9 Q l z l o D i q w t D j 9 y h D n z C y q 6 x B 1 - W g m h t C h i t k H 2 7 y o B k o m q B 2 t y j B _ _ 9 _ B x u q O 8 n 5 o B 1 i r t D s p o L 7 k r X u 1 m V 8 o x H 8 B i - k L m k 6 x D 9 _ 0 X k u 5 o B l 1 1 g D 3 n j 9 B o 2 k C l _ p J j j x m B x 1 p p B n 8 i i C m 5 8 e z p N o 5 4 f s r g n B _ i n B m j l 9 C u 5 g K s z 9 9 B 8 n B k w l r C 5 t 0 v C n j H h x 3 l B 6 0 7 _ E - k s B n j j p C 5 y 6 0 B g 9 v D - g m Z l n s M 7 _ - 0 E 5 9 w m B 5 u q _ B l k w C j - j C p m o u B 6 p r m C x r r 9 B g k u B t z h T g n 3 7 B 0 6 k 1 B k 4 k B 4 l 2 8 B h 6 5 h B j t y F j h n C v u k r B q 1 z q C j g - X 7 q l Q r 3 n x E p _ q i C 9 G u q o J 1 s 2 R 5 8 8 h D k w _ p J g 2 D 6 5 i Q 9 i m X 8 o 8 v E x h w G z u 4 p E - z v 7 D 2 8 k B s k w t D j 3 n D o i R 1 4 p _ E o m 2 d 3 u h P - j 7 i C h i 6 F u s h K h _ m q C 5 r v X t z 4 K 7 0 X t 6 - y B 2 s _ 7 B 5 x Q g x p k B t r z E k l n j B l r C r j w p B n 4 k m B u 8 o X 1 9 p J y 0 5 p B w 4 3 w B 2 8 1 c z z 4 S z z h R n t r C - s 9 Q x 4 k 7 B q x 9 - B m 6 1 d _ k p S 8 j u 6 C g j 7 d 8 2 l h B 6 j 5 l C 5 9 l X z 7 g T s u _ Y 9 k 5 K 8 7 u z C z l _ B 1 1 6 4 C 5 o - u D k o y j B h 2 v S 5 p 4 t I g u l d 6 6 H 1 m z r E v k l M 0 _ q u B s x o 7 B j x 6 Z 7 o 1 0 D j l H q 4 L j j 0 w B z g j i C 5 7 u j D 5 m y O t 7 t 5 D o p m b w 5 x l C l 0 i F q l - 7 C i o o B u 2 v g F 1 7 s N 5 r v m C j z _ D q 6 t x E _ q 0 B _ m q n F j w n g B o 7 2 S n 7 i p E r 0 l M z 7 j h B j _ v m B g j n U 3 6 p j B x 8 q f 4 - q N 8 z w t B 9 z 1 Z 6 w 3 Q - j i M 8 0 m _ B j 5 3 s E 7 0 - Z w 6 4 f v 9 u E s 4 h 0 B z m 6 _ B i q 2 _ B t r j B i 0 - o C t n w N y z r B s m k u C 7 - s q D l z 0 I 2 4 4 2 B 3 s 2 q C k o - Q g k _ K 1 v 6 D 4 g z n B m x v j C i 0 o 8 C g z j T - 0 p D m g - B i z 6 W z 0 z S i p 3 Z k 2 m b t r h Q 0 _ 5 T 0 1 i U 5 t u t C 9 - i c g n 2 F s y g h B m y S m m 8 1 B 5 t t 8 C 8 m - S z g t C m 0 s x B 8 w r U x 5 l t C z y i F _ 0 8 e x 4 3 I r m 9 9 C y n _ 9 B o r m H m t 6 1 D n 7 - t C z j y R w 8 I 5 4 s E i n 6 r B 3 9 p r B p p 1 E h l 1 Q 0 4 n I g k v P 6 _ s q B 1 5 1 j B q s Q 0 x 3 8 B r 8 3 - C 3 s l M p m t P p t z 3 B l p n w C 2 6 9 q F 7 s j k G j 0 q m B w _ 4 u E s x h D k - m 9 B - x g i B n i r B 9 _ x i B j s l l C s q o w B _ s g O g g i 2 B 3 1 i g C 6 r 5 V o p u H 0 t k O _ x y Z 6 r p g B 4 z j n C v 5 - K n h 9 p F y i 7 2 D o 0 x B 5 z 4 S r x 3 j b - x o c k 8 w d m x u j N j N l w k j D 5 z q - U 6 m _ w B i k x h a o 4 h C 9 x o E r 7 4 u V 0 2 y - C q t k s F 9 r 3 B 7 4 n z G _ j 7 d - w z C q u g 4 H x 6 8 J 8 g s 0 J n 6 - B y p 8 w K q w t I r s q m N 5 k W t z q l D w k 5 7 T 4 n n j C n y z B k k 6 m Q j 2 x k G 1 y 4 S 1 2 2 k E v x 2 3 E 4 0 o l E g l 4 h B h - g 1 F 0 h j 8 E 3 l i k B z x 4 k K j m p n C g 0 r q E z z y V _ 9 g r B 4 w 0 t G v z r - D 6 2 v 3 B l _ t F t 6 6 t E 1 3 i q B r q 8 n B _ t k k E l x g _ F t o g l D q h z m C 1 6 w 1 B k s 7 Q p y v h Q 5 0 i w F _ 9 _ 7 C t h 2 6 B h y 0 6 T - 0 u W 9 z u B 9 t i n F p 8 3 r I p x m E t q 2 j b 3 h p K x n h o C h _ 7 _ F s 2 8 z T - m 4 m H - n N _ z l h C 0 2 k 9 C s 6 9 l E q 8 6 F u p 6 0 G z 6 q G 4 6 q U q k 7 d 0 z m K l 1 8 0 D k q 3 u D z t s i H s g _ n B o z j - I t j V h w _ k F h o C k u _ t E 1 9 t e h 5 w q B s P 8 z u 1 L k 9 - a u 0 t u D 5 0 q 0 B _ n i T - m x 4 I g o h W - j 1 R _ v v p E 3 8 3 X v - 4 F 8 v x - B 9 z t r B i m q v D q l 3 5 B i h h x B 1 l j U o z p c 1 4 w m I 3 3 _ V r z 0 E _ 5 j C 6 4 X 1 q u w D i s r O u w i R v - h S i h q w E l i g Z m 9 P _ o 2 t C 2 i 5 B g 3 k s C v u i I 6 i 6 C 7 q g j B m h 4 I k 6 g s E i o i x C - o y S i 4 o E 3 z 3 J m y 8 W q 0 g Z r 2 7 K q i u g B r 8 k i B s r _ H y 3 g F x 2 o w F 7 x l t D m h 0 x D h m v x D 7 r l L t g 9 H 2 z k B w q 7 n C 5 t q 4 D 2 W - j r z J 3 d 5 r h c m 2 2 M 2 x i 4 B g h z W 6 r p P q 0 v B 1 q x S 8 _ - k B - x r B r 2 - M 1 t n b 1 u g x C 8 - 1 0 B 1 n 1 J 0 h h X h y 1 h C 5 s m z D 1 x q C 1 m y q D q q 0 h B i x 5 k B w f 8 j j O j s - H 4 0 0 n G z 7 5 q B k j 3 5 B r 0 0 i B z 9 2 e - p i 2 C t n u s B h v y L i 0 4 J 8 z 2 i B - j - Y g 1 1 x B t 3 9 Y q t 7 n B 7 v k g B k 5 j k G y 2 _ X l v - _ S o w 3 t C v 3 t u C 3 - x l C i w g E i r u 2 B s h i 2 D 6 E t 2 8 L w 6 p q B 4 r m J l 4 3 v C 8 g o G u 6 o R h - y Z 5 9 t B 4 z 2 5 B i p 4 S 4 7 k b o k 5 x B 0 8 _ N 5 h 5 C k 5 2 U r 9 - R w h r C i n 1 O 0 z z b 1 o B x v r b q q t z F 5 g z z B 0 9 4 Q n _ m P 1 2 9 L g h _ - B 7 g l Z s 6 y n D g 0 u F 6 - q o B y b q m v K p u 9 w C g N y v v _ I t 2 B x z 0 Y l 3 j v D 9 3 w c k n 1 H z 9 o H _ i 8 N q 3 w 9 K i h i P j o o 1 E g y l t B m v v 3 L - t 3 Z y 5 0 w B y m 0 u C _ 0 7 D 1 i 4 G j y r I v 2 2 I i 4 g E 5 o n b 4 n 3 E o - u q C m i - 5 B k m g i B w - m n E i v q a z g 7 z C 0 0 o B 3 9 _ E - o i j E y _ r 9 B 0 u 6 k B z n 4 y B i - 6 X x l v 1 B t g g E 4 k 8 g C _ r 4 N z g 3 w B h 4 z G v l o o B j u i o C m l u L k t m D Q 4 q g m D g k u k C o 0 g 2 C v 6 p e r u 7 u C 8 x v k B s 8 k b 1 g r C t j 7 W 4 0 8 p F h - n P y w g L o w 3 g D 3 t - _ E i z q 0 E 6 z w o B r x 5 Y 4 4 7 E 7 0 - I u j 2 P x m - 5 B i 8 7 H n z J z m 8 7 E t y 4 e 9 p 9 R s s 7 N 3 n t u C 3 q 4 O 0 w m y B _ 1 s P y y M z 9 2 8 B o r 9 4 C 0 u i q B 2 k g B 2 2 n X h 9 u a 4 X j 0 t U y 8 j 0 D j 8 8 n B 1 9 h Y i x v n B _ _ 5 d k u - C j 6 4 7 D S n l h n I z t g x C y q m d 2 3 4 E 4 l y q C _ x 4 R h y r I y h u P 7 i o x C i 6 s K 3 1 _ 8 B 6 y n i B v h k t C n Q s 1 m p B n m v z I z x 2 R 0 v 8 E 4 z _ H q 1 p b 8 v 6 w B 7 - m M z 1 d o 2 p i C 5 6 u _ D j m t F w p i N y z h U 8 z 9 F u x r V l v s c 5 k - y B x i 0 q F l 6 H t i 0 V l g k h D 0 n m O t o - 5 C 7 s o 1 B 2 z o 3 B 8 m y 1 E 3 l 0 L p B - l 9 H x i 8 Q x v i r B l _ s 0 B 3 5 s U q 7 z S q 9 k f r n 2 S i 8 1 q B _ j v d l g 8 D o x i g B _ _ C 8 - n B r 7 4 l G 7 5 l 5 B u y s 9 C 1 h x Y g y l V x x - Y 3 t z x B h g z Q h 6 j B 8 9 j I s w 9 C u z o C n 8 y B - s 2 a t w 2 L s - Y 8 q u 5 F 5 h m n C u p z F j 2 q G q n 0 B 4 l p H 3 h w X k x l J 0 l 1 y B j C 5 0 9 e 9 8 p X 7 s s P n s u B 9 v k R g g 9 6 B - w S - m _ j B q g 4 L 0 g x G 0 h 6 k E 7 x 2 g B 3 0 x W z l - B 8 z q h B w 1 9 B v 2 _ D w w v Y _ q D y - n T z s 6 j B _ p E m j q b _ y l Q k 8 2 J h 9 h N j h 2 O x 3 y 3 C 7 2 y s C 4 i r T u p v E - - r 2 B h q v u E 2 o g U w z z B 5 8 v W z i 0 H y z Z 1 g 1 W 9 j 9 M 3 4 h p B 3 6 9 L s l - c l 2 i s B 1 m m B 9 w 6 T r h 3 l B z u 0 S _ - m V 6 q v d u - r z D 0 5 2 T u i o x B h y t 5 E p x _ P k l e 1 j n H w k t _ B 0 8 6 C k u r 1 B o g h F n z n d g p _ n B z 0 4 3 B y n y r B 9 9 r k B 4 t q V y w m D 7 q 9 h D 7 z g T g z j x B m v 9 C z v 0 p D u i _ M z l 0 B - k h o H _ 1 7 L n - o L w j 5 M s v t I 5 9 t b 4 z L r 5 v C g k s f 4 q w p G q o r r B - 3 q g B g 8 m I 3 g h n D g 3 t 3 B n o - B m 2 3 g D v m 3 I l 7 o j E g p z O 1 5 s U 5 w 5 w F 5 u u I h 6 y h C 1 z u C t 7 3 2 C l v - 0 C 3 x v G w x 9 j C j 0 4 - E q - w G o i 3 p F 4 k q M z u u B 9 j y b 3 y 9 s B 2 l l r B j k 9 d w 9 t l B x s - B 5 r - 1 F v 7 h d h m 5 Y s h - N u 1 w r B g 9 j d 4 h r q B 4 2 z K 1 y s c q h 4 u D - k r K x r y 7 I 9 3 R k - 9 a 1 3 9 R l s 4 a l q w h E v 1 O 9 1 4 l F q g t i B p j i C s 5 k h B p y v s C 3 8 _ I h q y x D 2 v w J 6 k k d t _ u J - l _ F i - h q C 9 m v Z 8 4 9 4 E j 6 y E 8 3 1 C 1 9 u u B t n h M j 0 8 5 B q u P z n 1 z B p 3 u O j x v a x l y s L _ v q P n g k o D l q h G g w o H 7 n l 9 D j w E h 0 7 k C w o - 8 D 9 t 2 0 C l w E 5 h _ t C 6 4 9 3 E 7 2 F q m x z F q h 4 V 1 o x 2 B 4 x E r - h S 9 _ 8 c 6 3 n L u o m P 4 l 4 z B t p _ 4 B 9 s G m 6 x i C m x z o B w 9 8 V _ 1 b i 0 y m E 7 u _ C _ 5 2 j E 2 y 2 z C h w r I v v y W t v k 8 C t k 8 K g m s i J o w 2 F l 9 s i G v r y c s k t S k p p 7 F w v 9 r D r 6 2 j C t 3 c 7 0 j g B g h r 2 D 9 0 2 y B j m n N s 4 0 p C i o r s B m t 9 i B 5 p s o B g 5 v M 7 6 m 4 D y 9 N z q m i C j p 0 R t j n s C z 4 4 n E 1 1 m V 5 5 o 7 B 3 X o l 4 y C 5 l v 8 B l 4 o 7 B p t y C z 0 n p C t u - O g 3 p z D _ m z b u 9 _ x D l y 0 2 C j 9 8 Z l w w T z 5 r H _ 3 0 v D g m g - I 0 k k D 9 s 5 B v p n G 9 h 0 V o l q e y 2 t H y l i P k t N p 6 g o B 2 4 5 h C _ z I v 9 0 l B 2 6 K n 6 2 i C r 7 k u B t y _ p D i 6 F g 0 o 4 C j x 3 o C k n g V h o s R p t l q B w x g k D x _ Q j w r a r m n 3 B z p 5 f u 3 n B 0 m w z B p z 1 4 B s r c l 9 l d w v 8 k C n 7 h I q 1 6 8 B k _ P 5 _ 3 1 C w y 9 u B w g t K _ g Y 5 r r M 6 l x X r p i r B 5 t o g C 6 7 9 Y 0 7 z E i 6 1 8 B _ z z g B x v l G 7 j 8 i B 3 8 z z H 9 s O - L z g u h X p - R j g x V 5 l 2 v B v y 9 E 0 q 3 x D 4 2 o 6 G _ j 7 D C k y _ n D _ j 5 r B s t 3 g D 9 r 9 L l v x 1 C w g 6 K q z g _ D t 7 L h 5 0 q C 7 j 6 7 B _ u _ u B s r g O p 5 5 R 7 n 9 l B 9 _ 0 f k y w C h q z N g - n B 4 9 m y B _ g - c 2 g r q B g _ t 0 B u 6 p b j 0 s m E 9 6 8 v B H 5 q p O r k m r C g _ 1 u E 5 x o a h i l Z t j v M - 2 w m D q m g 8 F m 3 x L i 6 1 w B 3 r w Q x p _ q C 0 z m P y 1 k - B y k v k C l 3 _ N w n r L w j 2 8 B l r j 7 B 1 5 1 V s 6 1 e 1 t p O h i - 3 K 0 3 s z C x r g P v v 9 E 9 - 4 h B v m _ s D 2 h r e j 0 l X p 6 Y m x z P 8 u _ u B p m _ F k 6 m K 8 7 w t C m s S 7 1 4 9 B m w - 6 B i 0 2 9 C n t y J 1 j 8 D n q 6 U x w w - B _ s g 2 C n x C s j 1 i C - z g 1 B n 9 p 3 B l 9 r B s u r g F p x s u B 1 0 K k 0 o C x n x m F 8 8 4 m C 9 s 8 B 0 m v 8 C - i 9 9 F v j 3 B 7 t y 7 B 7 j K 2 s k _ B o 8 - k H 9 j E z 4 y 3 E 9 q s V o h x p D q W t 5 y n H m h r 4 B w u 7 H t g 7 u E y 0 p V q 9 o u B g w 8 2 E j 9 l B v 3 p m E k y o g F 5 x r L o t t B x w 2 q E - m z q C r 5 4 j B v 0 w I 6 z g E l 9 1 N V s 1 y D m l z G - i 5 h B w _ Y 9 0 - 3 E w g q n D - q 4 Q g o h U t i 9 t F o y s o F p k N 1 6 q i B s l T 2 y q z B 4 n _ P g 3 m f m o l 3 C m y L t l 3 b y z q J 3 6 p H 4 y l j B l 6 9 X 3 w 2 J m j r K h r 4 a y v 1 3 B m 5 n g B w i 4 m B v n t F l s 7 y D w p k h B l 4 - 3 B 4 m 6 a s v 5 c 5 8 h S i x 2 l P y i k z C 0 0 B 5 t 1 J t 2 l j E 7 7 3 7 C q g 9 8 B 7 8 h D - 4 P q y z u C g k u t B 0 j j Y 8 r u C 6 j 8 k C y p 9 9 D 9 h B o 2 o N 1 o h n D y l p a h 7 3 1 C u r v w C o o i D v x y m G 4 m - C 5 - p 0 B _ - 2 3 C t _ f h q k H 1 x y o E j l x w D i v s B 0 p g 6 B m z i 6 C 2 l 2 Z 0 u m 0 B 5 6 7 0 D h w C 3 l 6 o B - 0 t p B u y 9 7 B 0 2 1 E 0 i 1 B q 0 q v F m s 5 v B - j m h D q 6 8 4 C p o k T i m 3 u D 5 4 y e t 0 2 n C k g y C w 0 h 0 D s m w u B p l k R l 7 9 F r g 7 6 B y - x x G y u w C m j y t E i o w u K 1 j u 2 C v 6 - E q k 4 3 F u h 9 7 C 2 3 r h D 6 k 5 t C r 7 w Y 2 x L s u 9 _ C v 8 k 0 E n r g h C g 2 k B k v N 1 w w 6 G 4 x 1 3 B 6 t B h o m u B q s - l B g r 8 N s h u Q v _ 6 m D 4 q 7 t C t y B n n h u T 2 t j N s z q m C l q 7 0 B m m r Q 3 l i Y x t i e 3 y s m C y o D p 2 y 3 C y 5 m 7 B o q z G t i 8 z B l m 3 G r z n 2 U 9 D p 0 j q C o 9 0 0 L 2 - 2 2 I q i 9 8 B w _ u R o y n O 2 v 2 l T g u - m D o k o g B s 9 t 8 E h v 6 9 J 5 h j y B 5 j s P 7 o 7 E m z 3 0 V 6 - 3 t D p 7 5 j B k h u y E _ y - 9 S 6 u i R x 2 2 r J i n - 8 D x j k l B m s z Y h x _ r D q i h l B z 9 2 k J 9 4 y g D 7 u w E w B h v x 3 B g s - 6 B p k 5 h B v 5 m c r 5 u M 9 t w g B k o s i C i w _ B 8 t 9 j C 0 4 m B y 5 r - B 6 6 n t C 5 j 3 n C t v o a w 1 C q 0 k D z h 1 m B o g 6 4 C 3 8 o H s - t T n n 0 B 1 v 0 U 2 h 9 k C 6 g j 9 B y r r S l 3 2 B 7 9 z v B z 0 v s B 7 h 9 X g y g L l _ t o B r u k u E z q x I 9 - 4 9 B _ k z R l 4 3 C g t p c h r k g F k p p 5 E 0 u r v B 7 D x q o v B 3 u v J v i J - 6 o n H 8 3 x B o - u B 0 i 0 s B 1 1 4 K i k t u D i 8 n S _ 9 r y B - s 4 R - - 8 g D - 3 n h C i n p c h 1 u M v - r 0 I _ t i g B q 6 p K p 9 v _ P t l 7 B 2 1 3 p B 7 h v H g 3 4 H _ k n 9 D g 3 p V 0 - 5 P t 7 v L q 8 u C i r v v C g s 1 N p u k Q 5 7 7 o C x 0 4 J u o k l C z u o e 7 v g T r o 3 S m g n E g 7 j 9 C v m s Y 1 u Y 9 w x c 3 t t p B p l s P w y 1 j C m 8 h 5 B l - - 2 B j p m r B t 7 3 i D _ h k d u t s B w g q b w 0 n 6 B v 6 j 6 B u n o H 6 v 6 a l n m 2 L k 8 k e n - 4 E n 3 8 v B j j 6 7 C w o w I r E 5 p o g B j p 7 V y i o Z k w r o D i 4 x B 5 l g g B s p w y K v 7 7 K w v 2 B 3 j w J l v 3 E l 9 3 - C m 6 4 g B t 5 _ K 5 6 p 4 D n z 2 R k o z o B y - 6 n H g r n Q 8 q u L r i e p v q G o j Q r 6 n i C 0 _ 0 J - 4 v n B y w r U h w _ k B h q 8 b o 9 o 1 B h j r D 4 i l _ B 6 6 5 c n 7 2 l H v w s L j y y g B 1 6 h 9 B s t 2 b p 5 w Z 3 0 k T x 6 g j C 1 z g 1 B s t l F h v v - B t k B i - y 7 F _ 4 s 1 C q O v l v X x g v K 8 h 1 v B w 6 g B - w t U v l t V s 0 h Y w 2 1 F m 0 - n F 7 i 3 I 6 h 1 2 E 9 h J 3 t k i D - 5 w 7 C 4 r m a 2 0 3 D 1 u z 3 B 5 r 3 5 D j k 8 P - r n D 6 i 4 q B g g s v D 0 h p G n o u w C q 8 3 R 2 8 p E - v l s B t 5 h - C 7 _ 2 p D k s C q t x L l v E - 9 v o C k h 7 0 C z q 8 n E m 2 r G 0 o t E 8 5 - v H q 3 k 4 D 6 r h W 3 d 4 7 0 w B i 6 9 G - j m n C m m q h B p j u C - o v v B 3 6 1 S 7 4 h n D i g k L m 6 p K z 5 2 0 B p 3 _ u C 2 g h I 5 t p y B y w 3 g E g - C 6 q i 5 B r 8 z X t u l 7 B x _ 9 B t 3 1 s I 8 i x F 0 k 4 n B i 5 _ l H n 8 r N p 0 s t C i k w p W 9 k V m n 4 I o 6 t L 3 m 8 w D 0 w m 1 G 6 9 8 f 1 9 - S q v 2 q C - g o s B l 0 p g B 7 o 0 z B w l n m E 7 9 7 x B j 0 2 W g 3 3 s D t i G z 0 x m F l 2 v x E m q l i H u j _ x H 0 p z D 0 m i p B 4 p i i C r m i V 8 h 7 U 6 Q 9 8 _ W x y 5 1 D z _ h K 1 o 1 K u 1 t J - 5 z v O n 5 0 G 6 j 6 q D 6 m v l C h 0 u 9 F q 7 3 E m 9 j c p g n q F s 4 H h n 5 o C 1 t 6 7 B z 9 h S 1 u k 0 F 2 n 3 u B - 3 z p c p - l J 3 0 r 8 W 5 w v G g 9 4 k D g 0 q 7 J r w I s 0 1 - I x x B t 5 r t B z 2 p r E o s j C 5 2 8 7 F i m 6 x B 3 k j q D i 5 i B 2 i q 0 C r 4 r I 9 - h 1 J 2 t p E 2 s r 6 F 2 s v j C n s 1 3 C h r C _ 4 4 R 6 - v w D s j w w D 4 2 0 K 4 2 l s F i q X 0 s 2 E o v z j D i q s D p g r y K 3 5 v B v p p k Q 2 t j E - 4 F 8 3 x 5 S k 1 t u T u s x e v 5 t d 5 k - u D 6 k l S g y s p H g g r M o u E o 0 n l B u h 3 z D v p 8 r B 8 - 8 l H v 3 6 n E 6 u h i B s 5 z D y z s r G 5 7 l 0 C g j 3 Q i v _ p I 0 3 z D 4 3 m U 3 j o i Y k i x 3 D 1 u 6 G 8 h q k G 8 r q r T j 5 u E n y g J t z O h 7 z 5 E i s t 5 E k h 2 k L p 5 j k C n r r s E r 0 k 6 H t 7 r 3 C 5 j x k G _ 3 1 c w m 4 n M w u G 5 u t k H g o t n G - - s k O o g o f k 2 2 G v n l 2 S 3 s y V 1 s 9 m D 1 w 0 1 C 5 h x n C i q 7 5 B _ 8 l i G 9 6 F _ n y q J y j n 4 J 8 7 h j J 6 0 L 7 w r 4 J g l 7 O 3 x l B y s j p G 2 o y 5 L y m 9 D v y k 1 K i k m n N r h I j 1 2 6 J p o 6 X g k 2 w E h 5 m F - 5 m m F q 2 r c z 6 6 t K g - j u K z 6 6 t K w m i y B 5 3 4 s E 2 h s 9 u B 8 l i t C 2 6 z C q u w j C - k 6 r I _ 2 _ B 2 h u q G g _ 8 U z n 2 4 G u m 7 J u 5 w I 6 x 3 j H 8 g h L y 0 0 g C x 0 r 1 D - j h 2 C 3 p x t B y m i 6 E u t 9 o B 1 q 7 S i g 7 _ F u 2 5 9 B p k i G 6 h F 3 y 9 8 C g 8 k 5 D 5 p q T 6 l s m D w m k z I - 1 0 Q - 0 6 H 0 p 8 1 E y 4 t D 0 p 9 o B 9 6 y z G 6 u z K u p E 5 v k _ G & l t ; / r i n g & g t ; & l t ; / r p o l y g o n s & g t ; & l t ; / r l i s t & g t ; & l t ; b b o x & g t ; M U L T I P O I N T   ( ( - 7 3 . 9 8 5 5 4 5   - 3 3 . 7 5 0 5 4 4 ) ,   ( - 3 4 . 7 8 4 6 0 9 7 9 7 9 9 9 9   5 . 2 6 4 8 8 7 0 0 0 0 0 0 0 1 ) ) & l t ; / b b o x & g t ; & l t ; / r e n t r y v a l u e & g t ; & l t ; / r e n t r y & g t ; & l t ; r e n t r y & g t ; & l t ; r e n t r y k e y & g t ; & l t ; l a t & g t ; - 3 5 . 1 8 0 5 3 0 5 4 8 0 9 5 7 & l t ; / l a t & g t ; & l t ; l o n & g t ; - 6 5 . 0 9 3 6 5 0 8 1 7 8 7 1 1 & l t ; / l o n & g t ; & l t ; l o d & g t ; 1 & l t ; / l o d & g t ; & l t ; t y p e & g t ; C o u n t r y R e g i o n & l t ; / t y p e & g t ; & l t ; l a n g & g t ; e s - E S & l t ; / l a n g & g t ; & l t ; u r & g t ; C O & l t ; / u r & g t ; & l t ; / r e n t r y k e y & g t ; & l t ; r e n t r y v a l u e & g t ; & l t ; r l i s t & g t ; & l t ; r p o l y g o n s & g t ; & l t ; i d & g t ; 6 4 5 3 6 0 0 6 9 6 4 6 4 8 3 4 5 6 9 & l t ; / i d & g t ; & l t ; r i n g & g t ; u j q v u m n 8 h E y r g 6 C k y x 3 H q w w 9 C o 2 l _ B - w - C 1 l o 0 B l n 8 I p 8 3 k D u y l E 7 3 y p C r 2 n _ B p - i 1 H & l t ; / r i n g & g t ; & l t ; / r p o l y g o n s & g t ; & l t ; r p o l y g o n s & g t ; & l t ; i d & g t ; 6 4 5 3 6 0 0 7 3 0 8 2 4 5 7 2 9 3 7 & l t ; / i d & g t ; & l t ; r i n g & g t ; u y v t r p 8 5 h E w x 5 x G l z 3 p H i 4 2 j F 3 3 v 2 C 1 6 - q F - z u u h B & l t ; / r i n g & g t ; & l t ; / r p o l y g o n s & g t ; & l t ; r p o l y g o n s & g t ; & l t ; i d & g t ; 6 4 5 3 6 2 4 6 1 0 8 4 2 7 3 8 6 9 3 & l t ; / i d & g t ; & l t ; r i n g & g t ; s 2 h 1 r u 5 o k I 7 8 y 8 I t 1 p p E _ p k n l C 9 n - g H 0 n v 8 P u x s 8 B v g t 7 C l o z 1 E m y y m U k y z 6 O 6 _ j q E v h p u E l z w q G 4 - x 5 M l 8 3 7 E 2 n v 1 B q r n m I n 3 8 l L 6 y r h C h h 1 5 H y o 9 7 E 7 m k 5 E h r x 9 V v n 2 p B 3 k 6 R j j m n C 5 w t 8 G k 7 t m S 5 6 - 2 F g q 3 - F v 8 w w D i 8 8 7 C 8 l 2 3 H 0 g 2 x D 9 5 r 9 F 1 i x h N w k g 1 B 8 x 0 0 F - g l u F r 1 m 4 k B _ v 6 j B - k 0 q C 5 4 6 Z n t r h O n r _ S k m 9 l C _ g k 9 N 0 5 7 h B 0 5 w f t u - w B 0 l y d x - 2 u C l w 7 g C h k i o F g h g t R r x n 5 D _ 0 7 0 C k i t i B w x 6 8 k B 1 6 u - I u x p q D j 2 g p H i s 9 4 I x m g 9 R 7 p 3 m C 6 6 2 h H g m 8 3 J r q 8 l R n q w r G 2 p 8 o C 2 m 6 t B q g 0 l C y m x r F 5 i t 5 U v 6 9 x S 5 7 m q O g y k 9 E 0 6 o u R j z h Y w 3 q v D - o n 1 L y t 8 n L 6 k k 9 H 5 t r v E y 9 m Z 3 q 6 q E _ 2 j l E i 9 2 p C 9 u 7 b k 9 8 G v 6 - H 5 v t 9 H l u h o B 3 s 2 8 D 8 0 z U 4 h l 2 E t 2 0 5 B w n 7 7 I z k k w R g 5 i z B 2 g h 6 d j i h m H n j j s B 7 y 4 2 F 6 7 7 t B 4 g 5 s C s p r x a k w t s P 2 o q p C 2 7 h 1 L 5 w - o D n l 2 0 C u h k y G 5 x g t p B l 4 k h C _ 7 u g c h 3 l e s l p x F t j s 3 I s 9 v 8 H 4 h 3 q Q j u m n D w x z g D 4 t 3 w G 3 x 1 i F o s x z D s j 7 x L w - w q a p t p n E g w 8 g S j g - u B 5 u 0 h E 6 g j w L n 9 j j E r 6 7 9 P _ 0 w 8 F - v m 8 M p v s 1 Z h x 1 3 B n - m p Q t 6 1 z B p g 2 r G _ g u 0 P 5 2 l 8 H 9 p j 1 L p 1 j l h B o 4 j o D w 3 n p G z z 7 t D 5 j k t M j q s k C y k j 0 M 2 8 0 x j B 6 6 l 6 C r 5 m 4 B 0 g u n H s x 4 z O n y p 7 E - 3 p x K 4 q 5 s B o p q l N n g i h B i i s - K m 5 j 7 D j s s I q y z 0 B 3 1 n w H s 8 4 s M 2 o 3 t V s _ x n D t m s 7 i E - 3 r z C 5 - _ t J p 1 t w z B r v t 6 K 8 r r 3 P i 3 2 v I q s 8 s G m z 7 k F w y v _ G z _ 3 i b q 7 7 h U 3 g 0 7 B - o z t D - q p l G v j o 1 K p 2 v f g x s 7 C r h 0 8 H 3 m 3 k B 9 j x 7 L 7 2 p 5 G 3 - _ w G _ x y u J t m g 2 M j 4 x n X m o j 8 O h w u x G q s - 8 D j l i s C t u 8 1 B 0 y 1 x Q 4 1 s i B g s 9 g h B 0 r 7 h L z y s _ D v t o z O 3 r m 1 R 2 x l 5 F 9 s h z k B w 3 n j M k x 4 m J x i r 5 B z k 8 x B i i i m C g _ 1 y D v o x 6 L v 2 x O h 1 k _ B 3 9 w x G t g i 0 K h 7 r 9 B s r 9 _ S 3 v o s L 6 o w 8 Q l g 4 k I 2 r r i C o 3 - 2 I y q g i E _ y i p M 0 s e m 5 B 2 - V 8 r n q D m 2 p o I u t 4 v G v 6 s g E 1 1 z y D z 9 z h C o 7 u 8 D 3 t o y a g q 8 o D j u y 6 F u 4 j _ B y 5 m V 1 5 i n B i _ 6 1 D j 7 j y C n 9 o t L j l x l D j 2 q f 3 n x k F q 3 7 4 D 9 2 r 8 7 B s q 0 v G - 2 w w D k i y f 8 o x G 7 9 0 q B k 7 6 g J k m y E l v b v 8 L h o 7 C o k y i O 6 h 0 j G 2 r 9 s E m p 0 u L 3 q 6 x H 7 9 n z W z g r 2 K 3 8 t y C & l t ; / r i n g & g t ; & l t ; / r p o l y g o n s & g t ; & l t ; r p o l y g o n s & g t ; & l t ; i d & g t ; 6 4 5 3 6 2 5 1 2 6 2 3 8 8 1 4 2 1 7 & l t ; / i d & g t ; & l t ; r i n g & g t ; s - k - w 7 x 1 h E v 7 s y t C 0 x z u _ B w v 2 k K w 0 y w r B _ j s 7 F 4 u v i Q v 7 0 w c l o q s t D q n 6 l 7 E r 6 2 o J m 2 l g N v w 6 4 U g 1 y 8 o L u 9 - l o D s o v p _ B 5 s p f l i 3 0 N x 6 p 6 N m q t j Q z w s 3 e x m p q 5 B 4 m n n 3 B h v r q W x - x y e 1 r n s q B & l t ; / r i n g & g t ; & l t ; / r p o l y g o n s & g t ; & l t ; r p o l y g o n s & g t ; & l t ; i d & g t ; 6 4 5 3 6 2 6 7 7 5 5 0 6 2 5 5 8 8 1 & l t ; / i d & g t ; & l t ; r i n g & g t ; k 1 y q 0 x n r h E 2 n o o 3 B w o 2 x W v 1 6 0 Y j s 9 q 6 B p 8 m 0 m B _ g 5 o S 6 - m _ 9 B & l t ; / r i n g & g t ; & l t ; / r p o l y g o n s & g t ; & l t ; r p o l y g o n s & g t ; & l t ; i d & g t ; 6 4 7 0 0 3 8 2 5 7 8 6 1 1 3 2 2 9 7 & l t ; / i d & g t ; & l t ; r i n g & g t ; 9 - k m y x l u 7 E 9 p 2 a 1 n 3 e 0 v 5 u C x u 3 N x s z F p s w F 9 k k J z q w J - y 9 c k t 1 9 B i j k d & l t ; / r i n g & g t ; & l t ; / r p o l y g o n s & g t ; & l t ; r p o l y g o n s & g t ; & l t ; i d & g t ; 6 6 4 6 0 7 3 4 0 2 3 6 2 6 9 1 5 8 9 & l t ; / i d & g t ; & l t ; r i n g & g t ; 6 2 y 9 v w 8 1 z I k x o c 0 - g v B v 3 g Z - o r n B 3 t 0 e 4 1 _ 4 C s h o D o n o B 0 t 3 1 B x v n 9 J & l t ; / r i n g & g t ; & l t ; / r p o l y g o n s & g t ; & l t ; r p o l y g o n s & g t ; & l t ; i d & g t ; 6 6 4 6 0 7 3 4 0 2 3 6 2 6 9 1 5 9 4 & l t ; / i d & g t ; & l t ; r i n g & g t ; 7 1 8 1 z z m y p I j j l 5 m P 5 h s k p 4 H 6 3 r i t p C k 4 z o 5 k C 2 6 w o T l y 4 6 4 D 6 u 4 w l N s 1 m q 0 p C 2 j - p 4 q B m 3 8 i z D n g 5 6 1 C z t 7 g 2 p B s 0 l r L o 2 2 g M 7 g - 3 c t x m h i D j q k 5 6 B u 3 g i l E 3 r o _ n 5 B 4 p 5 1 0 H 3 0 q 9 2 E h u v n _ N q k p 0 R o q - 8 l i C _ y k n z H 1 9 u 2 q B 8 l t u 4 i F 2 8 2 z j N i 8 6 s 7 B 7 n 2 8 0 b y - x 3 j j C 7 1 o s w L p 7 k h - f 0 h y t g d - k l x s n B t 2 n y - Q 1 s l 9 _ B 6 h o u m C 4 7 - n h R 4 6 v 6 y J - o r 8 B o - l s z N i z 6 h l B s o y s i D y v u 9 7 C w 9 q k 3 G g h o p q B k o m - g D z y 5 _ - C 0 6 s z k g B 8 r w q _ B k i 0 h l o B x n 6 w t I n q v r 8 F p 4 _ 1 k V _ 1 k y x Y y p 4 w 8 H k q 4 m q L z s v 0 v K p 9 x m u J - o n m 4 d p u m t n B 8 2 x 1 3 L w i r 1 6 B u t k u g C r h q 0 3 V z 6 8 r L z j j y _ B q x _ m m D - h 1 t 7 C x x 7 g q G p 0 q 4 R 2 5 3 u i C 9 g w 8 m B j l 8 h P 3 k y m T s k 5 0 j B k 5 r x 8 B n u k p d l t j n l E 2 h z g Q 5 y g w a v 0 7 3 r B 7 q j m j E 5 g w g - B 1 s 0 j R n j p i d 6 n z x 7 D 5 i y k t B 0 m 7 v n B j p o z _ E p t l m 2 H 5 5 8 F 8 2 9 w B l _ g k 9 B 9 - l 0 N t _ s x R _ j u 5 o D x k 3 0 v Y n j 0 x i n B h n p n o d m x o y v g B 6 7 n 5 1 E h n m 9 j p B k 9 4 8 n t C l p 8 y g L 2 z _ 2 s B s 2 y _ 9 B 8 _ 6 1 1 I o 9 j 6 n 8 B _ x 4 q i L t o y p j U q t m r h o C o g u g u l B u s h B p k h x E - 1 s z G 1 - j 6 0 E p - x n w O _ w q n 7 u B z 3 o u 9 C v i n k T 4 5 5 y 3 C w k 1 l Y k w g n w B j w 8 1 m I 5 w 0 2 - B m 1 l q K x 7 9 1 m B v z 5 l 0 C s r w u h E r _ 0 0 s C r k q q 1 B k j x 2 8 E l z r g i G 2 w y q m k D z v 4 8 6 M 3 y 3 k u e - 8 s - 1 q B 2 h m n _ M o k 3 3 Q 7 8 y 5 q B n w 9 o l C 1 t o 6 b o p 6 9 h O 7 q k o S 1 2 v o t D 5 m q p v C p 0 h o j P w 4 3 3 j B 4 i w l S - _ q t k G v 0 k 0 I 5 t x t w D w 9 x h h B n 5 x m c x p g 6 R k 9 z 7 K m _ 0 n K z k t n C m _ y 2 l F q k 0 Y u i 2 i y B t s x B p u o D 5 1 y g p K z 5 4 s g B y g 5 5 X q q t v a u y _ 3 3 B t 5 l 0 l C z w 0 2 c h o r m x D t v l n _ E p j g p Q 2 h n 4 1 B r m m z u C 6 t v q h B 5 s 3 D z v m q U o _ y _ B 0 p p R 6 k r v a g 3 j l X 9 4 z m M v j z z n C 6 0 9 1 D l w k u H 3 z v i l B k m y 3 J 2 s 9 6 i B k 9 1 p b n u o o Z _ 2 0 x w B m 5 - l 9 B 9 g p 1 t B v i 4 2 U p k 0 _ a g 1 y v z F 5 t - h 8 E s o o 1 j E m v j n J t m w v _ E g - h t h D q y 0 - N i 2 t y 4 B 2 o 4 o i B i 8 l - Y s 5 0 h Q 5 2 3 x M 3 t s w 9 B o g p j u B h 0 i 2 T u 1 x n J 7 0 q _ k B u 6 r r d g i n n I 6 9 s g f l r y - O m h r 0 d q v w l R g 8 i 2 g B p h 6 z g B - z k u F y g t t T p 6 6 6 J 1 4 u 1 w B 7 s 4 2 K x n p v h B y r 5 1 i B r - s g i B l q z m P h i 1 0 M 9 i v t V 5 g j 8 7 B _ w v u w B n q 0 - h D n k s s j F 5 y 6 t j E v z q u p F g 3 4 5 o B r y 5 i n B q i 7 1 i B x 3 4 o Y 8 q o t m B 2 9 t l l C p k v 1 _ H l 3 _ 2 9 C 1 _ v 5 4 B r v o t S u u m q 0 G m g 6 y g J - w g t o M _ v w 7 x I o k v o q P u 8 q n d g k z g - B p j z z Q 5 n k _ s B g 4 _ 4 2 Q 0 r z 6 _ O 7 r s 9 n Y 2 z u 2 y m C 5 r 8 - s D 7 x t y i I 1 w o j H h 5 n z Y v 5 u o h D g 5 h u 9 E q n m t 1 G 7 8 w y 7 B 6 i r 7 l E i n 6 p 5 G 5 j x w I m h 6 i 4 N n t w g _ C k 5 6 q a 7 1 9 r J v r p k 3 C i o i 8 L 3 - 8 0 y C x z v p W w _ p 8 X 3 9 p y w C k h k 8 5 B - v _ 3 5 D 7 o o u 9 H w 1 p r u J j n q p r W g n 3 v i C n 2 k r 9 R h 9 v 4 7 F 7 0 - g 4 B o i 4 1 Q j k u w Z h u i t T k x 6 n g B 2 _ h 2 S v y z p j B _ 3 5 z l C h w l 7 i E x 2 7 _ 6 B s w k n g W 2 - i 6 b n n 3 n x 4 C y q s 0 i C r 0 h l l F y y p i C 6 - i m y C y y i 8 S g t i 6 p B 6 g 1 z 3 O k t g 7 j E s k s h m g B m o x 4 _ 9 C 4 o r 6 j B 6 5 7 _ 8 G 4 - _ x l G z r p 5 6 P o 1 0 j 6 z C k j y z 8 D 2 _ i j s E y 3 _ 1 M n _ l n 8 G - 1 i g 7 B n 2 p p 0 B y x z q t B p 5 2 6 j B j m 9 8 n B 5 h i t j B o y p q 3 I l 6 5 i 5 B u k 0 m x J 3 h r 2 H 5 9 i x 8 O o z 6 j q C p g 6 7 K z 3 1 3 Q j t t q 2 B _ - 1 z Q t r q n Q x w h i k B u m y m F l 6 i t L m j o 1 b 1 0 j s j C 7 k 1 1 t B 9 m r r l Q h y h u 6 P g - g 1 - h B j 0 m 5 4 H k _ 5 3 p P o p u g x I 6 t 6 v 3 E i g j i - F g 2 6 6 M r w t 5 i B s 9 - i H 0 2 1 g N p _ g 6 p F k 6 4 j j C 8 o 2 z o C _ 1 z q q C 2 m y g 7 B m q q 2 F 6 i 4 p e m 1 q q L m w y r h B 5 5 m q 3 E w x p 2 Q j x q w X z m t 5 H k w u - G 9 5 u r J y y 0 k l Q - w x n x k B 4 r 7 v v J 9 _ h t 5 Q j l l k 3 P u q 4 g - C 4 v z 9 n C n y 5 0 Y u v r h X l _ k s k B t 5 7 s E 3 6 h g 5 B v 4 j 4 R k 0 t _ f g - 5 2 G i 8 8 v R u l 2 h M s 8 p 0 D h 3 x 3 u H p j 7 w l H 1 i m 4 C x s v k j B 8 j - 9 b _ j 8 m g C g t 8 5 I 5 _ h 4 U q v l p F u j 8 1 D 1 s q 9 _ I i t y k W s 4 r 0 I 8 0 j g J 4 v - z H l l l u P 0 q i p D i p 5 z z E t - 9 6 F 5 x v s X v 8 - o 0 J 6 6 l n 9 u B t g 2 1 h m E 5 1 p 2 r C 6 4 r 5 3 B m y 2 p M 0 w 0 - H q _ s 6 U 0 w n n u B x h t s J y n k t L 3 v g p g B p z m v P y m g m q S w 1 _ n - N 4 z u 9 5 H 4 1 l y 4 j C z k g v h J y 8 n v y X h 1 s 1 u G 7 t w p m F 8 g 3 5 9 a 2 q 2 - l D l l q 1 5 E o 0 v m 7 q B y 8 y 9 v N _ 8 2 o w N 2 u r i 2 t B - g y v _ F _ p s s w B 7 o t s i K _ 0 u p t D s u 8 l E y n y k 1 D q i 4 i k F 5 x 3 4 K v 4 o 7 C i z g 0 6 D 4 h u 5 I y h q 3 G 5 7 n x o C 5 6 9 0 H p t _ 3 N s p o 2 S 7 z 8 2 C 9 k l 8 u C 3 n r 7 o F 5 g 6 g R i - 6 0 0 B v t 9 2 o F k v g h s B s 6 r u r E k j 1 _ i K 4 1 y g 7 B i p - 5 x G 3 g 8 9 2 E z 4 7 p i B g l k y k B v w v 2 b s l 9 y V _ p j n d x x 1 t H s w j 9 U - k z x k B g 1 - 4 I m t 7 n T r r k i k C k 5 w v M k v j x 9 C h l 6 h Q - h h w 4 F 3 9 v 2 j E l q 5 k y F v _ 5 v 0 E 7 q q u T 0 j r v 3 D p w t 3 2 b r t p 2 s B q t n q m K i r 7 m B z t t m B z k p i E - z h z D r h 1 m b 8 p u J _ 7 i N n j z E 9 v l h B h u 4 5 G 6 6 h m B 6 2 g l C z j y - L u l n 0 I - s s S 2 k x 6 B 8 k m 4 C 0 _ 5 U y 9 m M k h o 4 B x - m F h i 2 E 2 s q 9 C 8 4 3 s F 4 l g W y v z C r r m R x 2 1 f m 9 p X 2 8 j P i 3 k l D _ 5 p X r s y 6 B h g j E z p g 0 F 7 p h t B _ 5 0 - C 5 z 1 w B 1 8 m r E _ 3 0 E y o s K 0 4 s 8 B 3 h x J 0 4 y J y 0 t 8 B 4 k 7 w C 5 8 g m B 7 4 p X q p p e l - _ V 7 g 5 n B - n s k B 7 4 p X u r 5 i G 4 j h W s 9 q X m v j j K v 8 v x E 3 t o R w - o q G 3 m t S 2 t q n C z o 0 2 B r n q y B u v 6 5 G v v 9 s B - g m n a 8 t j 5 J 2 7 x x M 6 h 1 4 _ C o 7 o 2 c - p 5 B y r q n w B _ 0 u o B - 1 m p F j g _ l G t t g h L _ k p p i B l g t 8 B j r 5 _ t B 7 p 7 r I k q s 2 B x s j w N y 2 5 k X u m o X z j j m B r o u 2 B 9 u 8 g C _ 0 m Q x p g l D t 3 l 2 D 7 0 v 0 B r u 2 p C m m j n C w t q 0 B j w 1 u B q - 0 w C 9 y 9 - C p 5 z T g q 2 G n 2 m y C 4 k p r B 8 2 r i D 2 2 y _ B 1 y 4 I t v l H 6 4 m e q y 8 Z u s s 4 B m h _ V x 8 w 0 B x r 1 I k 8 9 H 4 r k P 6 l w J _ m h W r z j M h u n L r 7 k r B 3 m m j T x w l y C r 9 l Q g x h O i j 5 n B i s p Q 2 h h E 3 q w b g p 2 p C r 5 4 n B r l _ r C 3 t u k B 8 l 6 B i 2 t 2 B n 7 k O x h 1 w B j v w 0 M 7 u 5 n B 0 u w G i x 4 w C l x v 6 B 3 q p R k x j M h m p b 1 k k O 7 l 3 n B o 9 v p C 2 i m H k p o K - o p H l p 1 x E 4 o 1 p B q 4 4 Z v g z r J k _ g D n s k w D 8 g z Y 8 r 5 w C v g 3 n B o q k m B k 0 9 h E - j y t D 7 j y u B x s 0 I _ o z _ B g 2 p 5 G g m l N l j 1 T w h 2 Y v z j O k w n s O 8 p j N 0 x w p C x h u S x 7 4 i B 5 q 3 I t - 6 w C u t 7 8 C x m j Q k 1 k L x 2 o X l 3 z C q q q 0 B n z 2 I _ 4 r k B n k p R x i l H u i o h B 6 3 7 f 5 z w J 4 x h E i 3 v G l 2 0 I 9 - w G o 8 5 F _ - w y B 2 i 6 F k g 3 I 9 y x J x p 5 i B 9 w n H 2 8 n H k h i 2 P 4 0 u G 5 y m H k g 3 I o z 3 c o 6 - p H w m x D h t w k B v x 5 c i 3 v G i 0 v S x s 7 F s v n 6 M y l u J p 0 2 I 7 - y Y 3 5 q u C n u o L 6 n o h B 8 4 9 H t - 9 7 D g o w J - k 4 n B j 0 o 4 E z 7 q b x u m Q x 2 h m B 7 0 _ H u i h l E h - g o D 5 5 8 H m h z J r 2 3 k N m p t 2 B p s m r N 4 3 7 s B i n x Y k m j P 8 8 2 I g - v p B y 9 z T j o h E l y m h B 8 t k t B q h 5 c 2 v m C 6 u o X k 7 _ J 0 0 z 8 B 2 p o m F p 3 v n C 9 u v p B s 2 h O k 7 2 n B 4 j u b _ u 0 f u s t k B _ 4 9 Z _ 6 3 I s l w u C 0 z u 7 E t x 9 H n w 8 s F q w 8 n D 7 _ t j E m q - V v j p X x _ 7 v M p - x D s p 1 I x y h D i t h k P 7 z m R 5 8 y E 5 x p K k 6 4 U 9 u 2 I i u s b x 5 0 T 1 n w 6 B h h 1 T s 2 y E 5 6 3 c 8 _ j u C u j t K w i l M 2 w 6 B 5 h y Y 8 m 5 F g h 1 T u o q S 8 p j N k q w p C m 1 p S g z n Q z i l H 7 q s y B _ s 0 Y u 0 s K 8 i w G x 1 n L 7 h 2 g C 1 v h W u z y y B 6 g 0 T 2 i z C h u s h B h j - i C y q r K 9 4 j N 0 _ h E 1 w m 2 B w q o R 5 0 4 U p q m C - h o F g r 0 w B z i y C p 6 o e x x j r B t v l H 0 w o e 9 o 5 c x v 6 F h 8 x D 7 q r e z 6 o 2 B t x j N 1 i s u E 1 6 y 4 B _ y z 1 C l v h o D 8 u z k B 8 n q X 7 k 5 U h v 6 i B 8 _ n H 4 9 u p B q 6 y i D x 9 m s C y q o k B y z i 2 D j w 6 i B 4 j m H 0 v n F o y 8 g Z 8 - v S s s n i G n u t K 5 2 1 Y l w j N s _ _ D n k 1 b v q q k C - 4 o i N q w 8 C o r 6 F l 9 x T y 0 k Q n o 7 F i x _ k C n l r b p k 1 T p - i m B n r u S p p x J z o n r B j p v n B y k l M - o l Q m 3 s t D k j g 5 B 6 s 0 1 G t 6 w 8 B j z 6 u B m p o t C i y q k J z y q k J y 7 p 5 B r 8 3 f k r 3 f g o h g D v z k M v q 6 u B 2 m l 4 E 6 7 k P 9 9 0 f u 2 z 0 g B o r z - L t v _ Z - 1 o n C m 7 l M 3 g i E - y y Y h l p e _ k 8 w C 8 9 r K v 3 z Y x y t S 3 y o e _ k i P g o m M p y o X m k w V 1 g m E _ 2 k 3 C _ m 8 p B 0 3 i N j 5 k 2 H h 1 2 F 1 q p 8 C y 3 r S 7 l m H 6 6 k 4 E 6 1 t b k - z E v o k P 5 j 7 _ H 0 9 m E 9 v 3 r I o 5 m H p m 9 x O o 5 m Q n 5 u n C 4 - 5 v V 6 1 t 9 y B 7 7 - _ 0 B j y l m O s 1 7 s F y w 0 9 g B l 9 5 0 G z r n 0 6 F v 9 7 l o J i 5 p p 3 F w k l _ 1 F h 9 s i m C u x 4 v u v C q i p 3 i 3 B i k m - m 2 g B - t r x r 4 I y q j z 9 y D - w 3 o 0 j C _ z j 6 0 p F 4 y 2 q 4 8 G 9 w n g r m B x v j p x E j 6 g 4 U m _ 1 4 R 2 g - v 6 B - h o z 2 O 2 4 _ h 9 H p 0 i 5 n r D 6 m r k g 5 C n k 1 5 0 k C n 5 p h 4 q C m _ w g 3 Z 2 z q n n 2 B w t n 6 k c o l h h k H 6 3 6 2 q E m t k u h 2 P 5 s j t m h I y t p n - v G 1 q 9 t 7 1 J o 8 m 5 7 z B 7 z o n j 8 H s 7 i y 3 v B s 0 _ o z q F 2 n 9 o 5 g B m n t q y 1 B 9 x n v n s C w 9 6 z 9 a 2 1 6 x 6 J g s t 7 9 I t s 9 3 4 C 6 h g 3 o L v r x i 0 E 9 o 1 h i F u s t q q L 3 o - p h S 0 z 1 q x C s 3 g q n Q 5 y s k j e o m o 6 h R z 2 r x s c r 2 4 n w S r p r 0 t p B j s x p 5 G m x 3 m q N 0 g 0 i u C 8 9 h _ g S v o n 4 6 W 3 _ 7 2 z X s k y m i T 8 i i 7 w 5 B m n y 0 v E m n r p l N h 7 4 n k N 4 r x o v w B q _ 8 0 t D 6 8 4 v v K 4 v k p o C _ z p x i J s 3 k 6 x G 0 j u p - F _ g 0 0 j K 3 _ 1 o 4 N 4 5 y - z H o k 5 k w t B 9 h i v 5 O o 3 x z w F g 2 4 4 z E n k 9 2 g B q _ 3 2 6 C m o j y 0 K 0 3 8 5 s H l k o s w L w k 2 5 6 N 0 0 x - 5 G v o 5 n 5 E j n 5 y 8 N w y z j l k B u n t y f q 7 x v q q B j - g l 1 P v y 0 j i E i - 9 7 t N 0 w 5 w m C 0 1 r _ 5 M 8 p 3 1 t Z i 0 q 0 w D 4 2 7 8 X g t q m p D q o g l t L y y o w 3 F h k z w 1 D o j t 5 o D h 8 p 8 2 L v g m m - Z 1 g g m n G w 4 t 4 7 Q p l n i y E _ v 4 h p F g w l 5 y I x 7 3 n 8 B n 8 v r u B 4 - p i i B t q 7 h i F l 8 6 - j U w h q g v N 0 k - 8 i E 0 o w v o C j 5 h _ T i 7 k 1 w C v 0 w z 1 B r r 0 5 9 F m 1 2 h 2 C s 4 7 6 _ K 6 o g j e t v l t - K 3 1 9 8 s C _ v 6 j 7 L n 6 j 8 j G o 3 l k k C l m j r 8 E 6 r q s S j 7 u _ 1 C x s o 3 V _ r _ 4 Z q - p u k D 7 3 m 4 n B 0 m g x w B q v 3 m _ D u u o k 5 E 7 p g 4 v E p k x g g I 8 8 q n 5 E r _ 3 z 8 B 9 4 m 5 w D p l 3 7 8 C 7 q 7 5 2 E 0 p _ n h J t 4 2 s p H 4 k 0 m 1 H 7 o 8 7 v C y g r r h D w 7 i _ 7 H 6 o h _ p D 9 x 9 q v F s 7 z p z C p m g w r D j - 2 s 2 P p w h 7 v C x 2 0 9 - C j m w t 3 G r 8 9 u 7 B q 2 q 7 r C j 6 - h 5 B i m r 2 9 C x g q 0 t D t w 7 q 3 D - i q 2 i C 5 x m 2 s C v v s s k B t q s u y B 3 7 v m c j 6 t - u C g 3 3 x y C 5 o 5 k q C - n l l f r h n u c 2 k x s W h 5 8 9 9 E z w p 1 p B 6 k u i Z 8 n t j o C k x x 5 j C 8 p w 5 a u q 1 6 r B 2 4 3 v w B u 5 7 r W w z 7 - u B 0 t i y k B - n l 5 m D l x n 1 I 6 r 1 v m B 9 2 i r N - 3 z z c o 4 s n j B l 1 k k J 5 6 g 6 1 B t o j i u C 1 9 0 z Y 8 n j h N 7 z 2 z k B y m r 6 a h w w u j B o 7 9 o d w h h 4 g C y 8 q o z B 2 3 9 9 m Q - t s z i F p r 3 - k S t 2 r 4 8 D i o i 3 p G - r j K i g - S l _ 9 3 1 C g u w v 9 E 6 k s q h B z m 6 x a 9 j 6 u i C k 1 u 9 0 C m g g o o N q x 4 5 9 B y y k k s B s 4 s h R 7 9 3 k d i _ 2 v X 0 q x 3 4 B z s r 7 x B z m u 5 0 B v _ l l _ D 6 p j y 3 B w r v u h C _ x p 4 a g 7 q h X 6 5 4 t V r v - m - B 0 - n j 3 E h 5 u 6 t H x 6 g v o B 0 q t r i D t 8 m o r D g h i _ 3 B _ 8 p 6 9 D s 3 s j r F 6 5 0 9 J q 6 p 6 Q k p l 1 x M i 9 w 4 q F 3 x 6 s w F u w t q h B r v i x w B o - 6 k 1 D s h 0 y l F q 5 1 y 6 P t z 0 r q C o r r m - G l u s 0 r D 1 - x q g F h 6 t p q L g i 5 4 h F w u v n - E j n 2 7 L s x q n x F 4 w l n h E n w 8 5 _ J 2 3 7 3 9 B u z u h 7 W t 4 _ l 8 C o z 4 v l G x p m q 0 C v _ 9 0 5 G k 6 q x o H w 1 i r r G p l i t w Q 3 0 - m 5 E z g y 9 6 C w n v l n F v i 7 y r f k i k _ y J _ n - p j G v q 7 u o D l u _ m 0 B x v 5 i m B z r 9 x l E 8 4 n - k E l x 0 g 4 U 7 q 5 s u E 6 z - 3 j Q u x 6 _ l F _ 5 o s - E z h q o 0 I 7 _ 5 l 8 N y n j h 2 H t 2 5 7 P w 5 2 w g B o p 2 o y G u 5 - x 8 S z z g h o G h i j p v O w 7 n q p F _ w u i o O z 7 s l 6 J o v w w y C r w 7 h s D w 1 - m _ B g 0 8 9 6 F h _ 3 8 o a 4 y t j n c 7 g s g z L 3 j 6 6 r W y o w o t J l 8 k n l O _ u 0 7 s G x 6 g i k E 2 k 0 i 1 p C l _ 8 3 _ 0 B x g n n v I w x k m p I v l p y t G 3 l 4 3 - C t - m g q B l - 2 n 3 B 1 k l 6 - K 3 h y o 8 C j t m 7 _ C m l 9 1 x C 2 4 9 z B v 6 s 3 S k i 4 l m F r 3 6 _ j C p 4 l 3 6 J v j 7 m z B 9 g 4 z t C l x y 5 l C w v o m f g 8 6 z s D 0 7 1 t 1 G q t 7 5 g D q p o i w B j z k v z E p p 9 k k C q z 7 u o B 7 g _ _ m D 0 - z 6 x E x 1 7 1 m I 7 g j 4 u E w q 3 i i F - 0 9 _ y G 0 w 2 q i B 6 0 9 o 4 G y 0 j 6 u D h v 3 o i r B t j 6 9 w E 1 - g o q G 9 y p 9 h E - w p - 9 C 3 9 1 o 4 B k s l s s D k 5 5 t 1 B 2 q 1 o 9 E j 7 1 m 2 C 1 m - 3 t D - g 4 r j D 2 q 9 t 7 B g k v 1 Q 1 m s i 6 B 4 - 0 p U t 7 y p V v 3 n g s B 3 i 0 j _ F x j 7 y o G 9 8 7 p 8 T m w y z l B m u u 5 2 D t l l s l C o g q 1 g g B 4 g 0 5 i K q k j g o C g h 7 n n D n g p w i C g n o w 2 B 1 u 5 i 4 Q h j 6 i 1 R 1 4 _ N o h o i s s B w i y 1 1 M u j 8 1 n H 4 t 4 4 1 C 3 h 8 p k B 1 4 9 0 h E _ j 7 j g t B u u 3 i 8 i B l 0 l v n 0 B z z 8 5 y G t _ 0 1 7 C 8 _ h u m I p 2 0 3 5 u C 3 2 j 8 t g F g v 9 n x v B t 9 x 8 o G q v 0 7 5 C - r n 7 9 e 5 - t w e 3 x 0 7 d 2 - n 4 8 t B h 3 - 9 9 G 9 j 0 7 z F h n 3 q 8 Y t h x u p G - i - l u c y z t t j M o h s s n h B 9 9 u 3 4 S t 9 t w y I y l x 7 l N 5 v x k v k B h - 1 l z D j q 3 u x J 6 z 7 - w P - g 3 m 8 O l p m u w W n y o m q D 6 5 s k R - g 7 n s F _ g l 0 u F 6 1 1 r h C 5 w x j x B s h _ g U o g - 3 y p B _ 7 9 n 9 C k p 0 n k C v y y 0 v H l n 9 6 Z k k x 5 1 E 5 k - k Q 7 v - o n F 1 v 4 j h O 4 h _ x 1 N u j 0 _ y 5 N i s v l h D g t r 8 9 D _ s x 3 n h B y 6 o C - _ _ E 7 4 q v n G q u - m s C 6 n 1 n 2 J - o s u 6 v B 1 z 6 3 2 U 7 z 9 p 2 K x 1 k k l k B 5 j 7 8 w P m 3 r l 1 X 7 9 u u y C 6 8 q g e - y 9 0 x F 6 i _ x 5 H h y o x q H j 3 8 2 l F w p 5 9 W 6 x x l u B 0 y x 9 z D 1 2 1 7 5 H 6 r h v j X 7 8 7 9 t G o w 3 i 6 1 C u 1 j k x 5 E 8 8 y w 3 G 8 n w i s I 0 7 g m l G g 1 n 5 0 c g z x 2 7 I o 3 _ 8 y K k p j 3 q B n l 0 p z D 5 v o x o I s x 2 1 6 D r p 1 p U k l z r u l B p x t n y F u 5 y x v G _ s j 6 1 j C t j w j p B p u h k v C 9 w x s h E n 1 0 n q Z 0 6 w j e y m k 9 1 c k r z 1 r D - v x o l C n m y j 9 I 8 4 7 n _ 5 B 9 g _ - y p D 4 4 r o q 4 i B 4 w z t u k B h k 5 9 6 n U j y 6 o g O s 8 5 6 u E 7 y x m j P g v w 5 - B o w k 0 T k t 0 5 C 3 m - u 8 C o o n v j Y g z 1 3 n I m 1 8 5 o I y 6 r u x H 3 r h n z T h t _ j h G 8 1 1 r 3 C l 2 3 - j F g w 6 g x C m h u 0 7 C _ i h 7 5 H m k 2 1 3 E 9 u 6 q 3 B v s y - z F 9 0 i 7 u B 0 o 3 u l B q q m m 1 B 1 8 5 9 x B o v y s b 4 3 i g 1 K 6 x 0 g 2 H 1 m i m 0 i B x y _ 0 4 c s 6 s y q w B o x k 2 r F i w 4 s 7 L r m z m h S l j 7 n 9 q C z 9 1 u n c q z t 3 h B n l 2 _ g E 5 i _ 9 w C q l - t 9 E w t v o j J w k p 7 2 C 6 6 o 7 8 C s q s - t E x 7 0 m g E 7 h y 6 p D x i j t w G w p 1 7 n F i _ k n k B r n l q x T k p _ 9 q D x n s 3 5 F h z q - j E u w h u 0 G 8 6 6 5 g B 3 p r k g B 8 o j l i B x 0 w k q B r r q r w J l g 2 8 p B 5 - v j r B v - n s y G x r g 4 h G r o h s l D x - 2 y - D 1 t i 7 - i B o 8 n i u C - g 7 2 6 f 8 - h v p N p 3 o w Y t 7 1 m 5 C - o q r d r r q o P v 9 5 7 h U s 1 8 z o E 6 p m 5 9 B - 8 7 3 n B g i 4 _ f u r x x q B p x 1 7 0 E 9 w 0 r 2 F q s 1 t y G l y 3 w 6 I v 2 - 9 0 B j m y - i D y 4 8 z j B g i 0 3 6 N n l o o 4 H h - 0 s z N 4 x h v 6 E p p - v 5 J 0 m o 5 j D j - t _ h R 3 x 3 6 1 B 8 u 5 s m B n 0 x 7 c - 9 i j 3 B 9 h i 2 z C 5 4 x s 1 J 1 v s x k C 1 2 n w 3 K 1 g h g p H l x g g 8 F u x z l u U g 4 1 n b 9 s 9 s t H 3 1 i o v C x j 7 x v B v 2 2 q 1 G - 8 2 o - D p r m p R 4 m j p r B p w u v 3 L u 2 9 m m S r 7 5 _ v T r w 2 0 k D 4 o 7 z q B j v q 5 t L p k 4 9 X k 3 4 m 3 J k l 1 q r D 9 j j 8 s E - t _ 2 i I t n 2 y 2 P 0 o y s 0 F u 5 g q - C v y i x 4 B 6 p l h g L y i x u u C 4 - i j j M k 1 p t r E 7 n u i r F x w 9 o 4 M l t g u x E s 9 3 - 7 G v i o 0 m K - p 3 i y H 8 7 6 i l B r 6 t o 2 B w u 6 y 1 H 9 v 2 z 0 B y - q k h I m 0 l 8 y F q h y _ m D h r r 0 i F n 7 r 1 o C - z 1 t - E q o q 9 4 E i 6 0 8 5 B j y y 3 v D h m 6 w W r z h h m F u u z r u C - o u z j E m g 8 r r Q j v 1 5 q E q 4 n _ X u g 3 0 w N 7 _ - h 0 F u h 5 1 m C o 6 - - w n B 8 y j 5 v b m g 9 4 x K h t w v l J m 9 5 x m J r p 1 w y D m m x 8 k D y g _ 5 q B u 5 _ z s B j q k 0 f 6 4 h u 7 L 6 6 k p K 5 w z w h B 0 1 o n v I 0 3 0 p 6 F s r k m y D _ 7 - - 3 M l 5 1 o l C i q n - p C 5 - _ t u J h y q k l C 4 2 k 4 y G 8 y _ - w E 1 p y 5 6 I t 8 6 w 0 B k k m u s B t i g 3 Y 7 t q g o D 3 _ p y t B 1 o 2 9 u E q q 9 q s L x h 4 y 5 B 6 9 v s 8 G i w 1 q b o v _ r n G q n _ 7 _ B 8 r 3 4 q B 1 v z h u J 0 y 0 v 4 L v m x k 5 C t m 8 v 5 T 2 p 9 w 1 F m r w m q P m x u v 3 G 7 j 1 r n 4 B o 1 4 6 p W r p g 7 v I h x w 3 4 C 8 m 4 8 g I h y 9 3 o B r _ 1 8 y E i 1 v 3 h D r o 5 4 u B - q z p u D k i q 5 5 C 4 g i q g L h m l 5 1 B m i r g q F _ 7 r x x D w r h t l H 6 0 v r x C o l x g j C w v - w W 1 9 5 k O 5 s x 9 T g g 1 9 8 R 1 4 u l d g v p 6 2 C k 0 z k x G - r 8 v 5 C 9 _ 4 i 3 B 6 g 9 s 1 B - 5 m z x H 8 j o u 5 E 1 n 7 l u J - n i 1 i B s h z 8 l C g 1 4 m u C t 6 8 2 6 G i g 0 9 W - w h p 9 D q q r q p E h 9 l 4 6 D 3 9 u m P p j 1 8 3 C y 5 n z q B 1 9 o x E 6 x l u i B p u t 3 Z t 7 r g L p 3 7 m 0 C n t w w 4 G v i v q 6 G l w o 2 3 L p 7 _ u 1 K w 6 x 3 k D t 1 - t 8 B w 1 1 4 Q p 2 y n w L r j 4 n _ E 8 - _ 9 x D o r w p 0 E r 3 2 6 p C g k 4 3 6 B h w j y u I h h - y 1 D 5 j g 5 r V q p j 7 6 C 6 p 7 2 v D 7 r k l w D 3 h 1 1 q D g u z k P g n j y 0 J m 1 t w t C z x 6 i x G 4 1 w m n G i 9 s o - C j m r r 8 H p x _ u p B v v 6 r l J 0 k 1 y j B 2 r j 9 8 B _ z - g 7 D 4 1 _ - 1 B h 1 2 w p D 0 i 8 z x C j r x 6 y C v h n t Z 7 9 0 2 p B 0 i u - z K 8 v r 1 z D o w 3 7 u F 9 q x 5 R n 7 r 1 q E h s 9 g x D p m u 8 h Q n 2 p 8 n i B 3 g 2 k l D 6 k m 0 i M m i w u 7 B n - 1 x r G p 8 w g n T z v n - 2 G z - m z G p 1 h Q j _ 9 v p B w _ 4 7 n B n 9 9 2 j H i - h 8 j X p 6 6 o 6 D 5 0 4 u r D w j n p 4 J i g t s 7 D x 2 2 u 8 I r o 0 l s B 1 0 u q 6 D h g p m b o h 2 - i J g _ 9 p q F o m t m p C 5 - 4 p f i k 6 3 6 B u 5 1 u o C y w o 7 8 H w _ g 2 X v v 5 v m F w 3 z - l C g j n j 1 C i n u 0 4 D - 1 i v q E w r m p m F 6 k g t Q p 9 0 o l B r o z i o B k g 1 5 w B q n - n I i k z 8 4 C 1 8 6 r i F o l r p e k j u _ O h k 6 k n B w z 6 o 8 B 5 s h w 6 D u p v 6 2 B o _ y l 1 O k u v 0 u B g x y _ v E 8 p 2 o i B z y 7 3 N 2 z k 4 m B s x 0 j 9 G r - o g K 3 y v r T m o k h q B 1 s 0 u u D o _ 1 w 2 C t 4 v g o B 6 l y y K 1 g 6 _ 5 E w i y m j E p k 4 j m B v x 4 m l J w 2 u 0 i B i p k 4 Q t s m k y C r w 5 5 o B w j 0 2 c t o 1 x 9 E r n o 6 n P k 4 t 9 2 G 2 p 2 - 8 D 1 v 1 6 h D - v o 2 g E 2 t 7 u x C k 7 5 k r C 5 2 6 m 9 H j 6 s 6 5 C j g v 5 q C - h _ - h C s u y q 2 B 5 l 5 m n H z i l 5 9 D g y o o u D y u 4 7 h E _ 3 m s r N 0 n m 6 u H 2 o w 7 w C r 1 r j e p p 2 2 q C 5 8 l _ s S w x o t h B k 9 w 7 - I v 1 n s S p _ k 6 o B - 0 y 9 6 C n l 0 1 4 S n s r z 4 F y o h q x D n z m g p M h 4 q i u B p x v - v E 8 v g 2 z D m 8 1 p q J h m 3 v i B t j 0 9 S m 9 _ p 6 H o n 1 w q B g g z u y C 3 m l y 0 C 6 r y z v G k 3 - p s D z y 2 h p H p t g 2 n C i l 3 m p D y k 5 t p J r m k 2 y D y - w j t B n y _ 0 8 I n w p x k F 4 2 t k r B t r n 6 - B u l j 4 7 I p v w z q B 0 s 9 i 0 Y r s 2 7 u D v z o s 9 D 6 z 1 6 u B 4 n 1 s z g B m m z u y C 4 g x x 7 B 6 h p z _ G h 0 6 u 6 C 8 5 n 2 u E q 5 m w i E _ 6 3 0 o D 1 9 h u 7 B z 4 j 8 g C v 1 6 l 4 B m t g 1 y C i 5 7 y 8 F v 2 w z o H q 3 k v 9 B r 5 v r w B 4 g 2 0 O m 5 4 6 X j u r v v F g n 5 j h C 3 3 6 k r B 8 - r g V 2 w m k 6 J - m g q 9 I i l r r 9 B s 2 i y 2 C l 6 4 s e m 7 3 4 2 E 9 2 t o s G i 9 5 y j X _ s z g v E g x 3 8 v B 4 k - 2 - D x j 0 0 s B q 1 z 5 l F 4 m j _ X 8 l 6 3 i D g x 8 g 0 C 1 y h y - D 8 - j v M g 5 9 6 3 E z q i 8 Y l 7 o h d u - 1 u i D x g 8 4 H u k m 7 m j B _ p 2 5 g B j n 9 j 0 H 9 o j n 7 Q g g l z o C k 1 8 m 3 F t x 3 0 h C 3 9 - s t E x 8 0 j B 2 o 6 7 G t 9 5 6 9 D h z i 6 l E 0 3 2 j l C r 5 u 1 z G o p x 5 n C t - k 8 n C - 8 _ h 4 C 2 v s o r J 7 v 2 x y i B q n i _ s B 0 m l q 0 H h u o i 1 C x q g 1 O 9 r l 0 _ B 7 i p y 7 C q 4 6 o R s - z y C 2 g 1 4 r F 9 i q r a j k z 4 s B 7 h 6 h V 4 w k t o B r j s 6 u D 7 - _ j g B x 2 1 4 a s i u p p B 1 p t y y C x 0 t q m P 8 n 7 w 2 F h - 0 x q C y 0 x 3 d p o 5 z r B m 4 g o p X z x _ - T k 5 i h h B 3 r p m r F z t o i z B n z 4 u o B p x w n X 4 l - s 0 E w s 0 x 4 B q g p 4 h I n q u 7 a m 2 s 2 1 C g 7 5 i k S z v x 9 c 3 n u x V p q u 8 5 E q 8 t r b y r l z r J 3 m m n n H u 9 j 3 1 L 9 n 0 0 p K o v l 7 F z 7 s r a z p _ u d q 8 1 5 7 B p v t v u C q g _ z 7 B r 5 g r 1 B k n t g v K _ z 3 8 _ C s p y o 4 K o i z 3 6 E y g t u o B h n n t 5 B g 8 o 3 v P p k v 5 v F x m 6 y 0 B h r r 4 r I 2 j x g g B o z 3 w h B t x - 5 i B 3 i m z w B - x - 4 V 2 _ 8 2 i M v z n w r F w y w s g r B 1 s 7 v n D 9 8 0 0 o H t - t p g 7 B 9 _ 3 2 4 J 4 v l _ x D o j m h o D 1 k x s _ J p x 6 m J w 8 9 7 G 9 t t 6 e 9 7 k 7 9 H - z r y v O l 9 u m Y m n z m o D q v y 9 h C n 3 q 5 m V 0 k 0 2 x B v n y 4 w B z 1 t 1 s C p j _ 6 t G x x 8 - v E m _ v l t I 4 x r u e l 2 5 q h C u 8 w j 6 M - u 3 r h H r p - q 2 H _ 7 y 9 y P z - s r V m 0 x 9 i C u 0 s 9 m B p y z n V h k z g d r j 2 s o C i 3 9 _ n E 7 j 0 7 m B 3 n 3 z w B i m 5 r x K 7 1 l o g K 8 g k h X i 9 - w s E i 8 y g - E l 2 o j V o 2 9 3 4 E q k 5 k 4 B 0 8 x o y B w 0 y 1 4 R v k 2 q m F g y h h n H o 8 7 t 9 C m o m 6 Q 6 t 0 z B s 1 7 w 6 B m g - p z C h i 3 1 p B 8 v s k 8 D q o i _ u C t 8 v t 8 C 2 v n x m C 6 k p 1 s L q 6 s g 4 d x i 1 i 8 S 1 o 6 o x B h 0 3 1 d w i 0 w w C x g 2 n o H 7 7 2 p g Q j 7 y v 1 K x 6 0 7 c 6 v 2 7 T 8 p _ 4 V 8 i y m p Z 4 q - 1 h N m n 7 g t t H g s 6 n - O q l 9 7 n n C _ y 2 0 J 6 5 n - v C m t h _ Z 9 0 p _ o Q 2 g x - k S j x 9 w p B u 8 - i 7 E 8 r j 4 X v z 5 s w I h 6 5 - n M 7 u 6 h v D r 1 k g 8 P 7 i 6 o r H r 6 o 6 R g r m 1 W s 8 m g y B g 2 o k G p 9 3 q 8 S s 8 4 x x C h 0 2 2 j E q q z 0 n G _ h n w k E h h 8 l l L h _ m w h D u j 0 1 u G - 7 2 2 t B t q s l z B 0 t j g x C o _ _ 6 r Q h w q h 9 T i 1 3 x j P m 9 p 1 C i h 1 4 w F h 8 u 3 i B 0 l - q j D s s - o v H i m y 1 7 D q _ 9 0 3 E z 5 x n O y n o - Z w g k 3 Y i 4 7 0 p B _ m h 1 w B 1 6 1 8 t C u h - j 9 D n 6 w 7 y H 3 0 8 o w K m - p - 3 I l v 5 5 g D j - v - 8 H u h j i 6 C s v 7 m f o h s 8 l C l s i z g F 9 y 8 l c 4 - m t g B r x k 6 m F 8 1 6 4 f 5 k 0 v m O 0 x w 4 v C l u x z v B q g 6 g r B 5 x 8 o 8 H o 1 i 0 h C u 2 7 3 5 C 0 l 3 - q B p 6 5 9 q C q o q h B i r _ v t C 9 - l o a q n l n u B i x z 3 r D 9 w 2 8 m M 3 h u 4 S 5 1 w l 7 C h o s l T 1 u o u i E t v 1 1 m h B r v 3 9 4 N z 4 h p k M w - 3 K 9 g h t 0 n d - 6 j 6 6 p G r y g i t R y - 5 g p m G p z t r 3 0 B 7 z x u 3 M n n z 2 n H z _ o g 1 d t 3 t 6 h v B o g m q S y x o 8 y P o _ 8 u 1 D & l t ; / r i n g & g t ; & l t ; / r p o l y g o n s & g t ; & l t ; r p o l y g o n s & g t ; & l t ; i d & g t ; 6 6 4 6 0 7 3 4 0 2 3 6 2 6 9 1 5 9 4 & l t ; / i d & g t ; & l t ; r i n g & g t ; 4 1 k j r j 1 w 7 F 3 k z V 1 p 1 M t _ l H 7 - u i G s 3 o 6 H 5 x t Q l q 7 E & l t ; / r i n g & g t ; & l t ; / r p o l y g o n s & g t ; & l t ; r p o l y g o n s & g t ; & l t ; i d & g t ; 6 6 4 6 0 7 3 4 0 2 3 6 2 6 9 1 5 9 4 & l t ; / i d & g t ; & l t ; r i n g & g t ; 4 1 v _ m _ 9 i 3 E _ m 8 1 O i p v 7 j C 1 r v j - B k p 1 g 4 B & l t ; / r i n g & g t ; & l t ; / r p o l y g o n s & g t ; & l t ; r p o l y g o n s & g t ; & l t ; i d & g t ; 6 6 4 7 2 1 9 2 9 9 6 3 7 2 6 4 3 9 3 & l t ; / i d & g t ; & l t ; r i n g & g t ; z k r z 9 h 8 t w I 9 8 y P x 7 z I D x 2 - M k _ 0 H p h y L 1 s _ I _ 1 y N l r k J w l y L o m 7 F j x g J l 3 0 F o 8 j L & l t ; / r i n g & g t ; & l t ; / r p o l y g o n s & g t ; & l t ; r p o l y g o n s & g t ; & l t ; i d & g t ; 6 6 7 1 2 3 8 7 8 3 9 8 1 0 6 0 1 0 5 & l t ; / i d & g t ; & l t ; r i n g & g t ; k 8 _ _ 6 o u x w I x q - 1 E 2 9 j 6 H j n g Z 8 r i - B v w j t - B p g h w B _ k k 1 D 6 j 9 _ D v - v 7 B j y t w G 0 6 y p C y 2 m 9 D w j r s H m m 9 9 D - p q 4 C 5 8 7 x G _ u m 8 D o u 0 q N o m - 3 Q u w q t X j 1 o C 9 q 5 - B g p o 9 H l 2 m C 2 1 w 7 H m r _ s F i u 3 k H 6 n 0 s O _ g _ 2 l B 1 5 r h G & l t ; / r i n g & g t ; & l t ; / r p o l y g o n s & g t ; & l t ; r p o l y g o n s & g t ; & l t ; i d & g t ; 6 6 7 1 2 3 8 8 5 2 7 0 0 5 3 6 8 3 7 & l t ; / i d & g t ; & l t ; r i n g & g t ; y k 9 v 3 n r n h E 2 x k 7 B k 3 - r E n h 4 o G 9 x p k B 7 v 6 y E i i s g J t q j t O & l t ; / r i n g & g t ; & l t ; / r p o l y g o n s & g t ; & l t ; r p o l y g o n s & g t ; & l t ; i d & g t ; 6 6 7 1 2 3 9 2 9 9 3 7 7 1 3 5 6 2 1 & l t ; / i d & g t ; & l t ; r i n g & g t ; q l m 2 j v 0 4 0 I p w n 3 B k v _ a p m k y B i n i C h v j M 1 u k n B q 0 r L 4 k h a g - 2 D & l t ; / r i n g & g t ; & l t ; / r p o l y g o n s & g t ; & l t ; r p o l y g o n s & g t ; & l t ; i d & g t ; 6 6 7 1 2 8 1 0 1 2 0 9 9 5 1 4 3 7 7 & l t ; / i d & g t ; & l t ; r i n g & g t ; 4 g q 7 6 s j y s I g p - 6 m G 6 r v j h C 6 i l h n j B 0 y r _ 5 R 1 4 - 0 Z o w h i n C i q i l O h - 6 y z K _ g g 6 T 5 1 q w z F 4 v 1 w 8 B 0 z 5 o m B 5 8 - 9 W 1 1 7 r 2 C 4 r q q G p v v m o D p 2 5 x I g x _ x m B x u q 9 0 G 1 _ 1 _ q B x 7 2 u q B y l z j f s m 5 o s D s 9 v o g C 8 p t t 0 N p h 4 o k C t 3 - 2 n E g l l n x B i 4 _ t g D 7 1 0 u p H 1 o i k u L r 7 1 _ H 3 t 3 v R z m p y g D 1 x 8 8 x U u 4 t s r B j 2 q i Q i k u y O k x v h i F 9 8 q 0 T v v h 7 3 B i n y _ n O k k i 1 y J u 7 - 3 l d j x 8 w q k H t - h _ v P _ k n 1 9 Q 4 n w 1 h D w j 4 h U m q w v g _ B l l z 7 x d y 8 1 q h b i 6 s v 9 Z h v y x u U s i 5 j H i v g 4 I q j w _ h G g - k m C 7 k 2 7 C x 6 l l D u u 6 9 B 4 g i y N v 5 j P 5 5 j z C 6 0 l g m B i 1 8 p g D r w x r w C i 0 0 K 8 5 3 n B 4 8 0 r B 6 k i n D q 8 v k C p 0 5 1 H 9 3 o 2 L k 7 7 g I s 5 7 l M 6 w 4 m D y m r U 5 h j g C s q 9 a 2 - n 4 C l 2 g w B 6 i 8 H v r i 4 B g 2 j h B - 6 4 n B 9 m _ Z 4 x v Q 5 2 q 9 B 3 2 p y B 1 7 p 1 I y g 4 _ G v 5 g x J n j 4 y F j y _ - F 4 n n x O o u 4 4 B j - r E 8 8 7 k G o 9 v K - n 2 2 O k t y j M _ l o o C 5 m i 0 N u p t v i B 0 k n _ h C r x l l N 9 g l l F m k _ s B 6 h v 9 F z r p p I 7 s 1 v M t 5 3 G 4 0 1 a u _ t M x 8 9 u E 3 s z g C 2 z 4 m M 2 w 8 z B 3 w n f w w 5 q R i m l q D p o 4 9 w B 7 j n 9 9 C 9 w 2 i y G g k 0 y 6 B v r - 5 s D 3 n m i x E u m y g E 2 i m H 4 6 2 i K k - z E q 3 7 F 6 v t l C 3 j v 8 B q y s b 2 w k m B _ r n h B 5 j 7 i I - k u v B x p g r k B x y 1 j 9 C s h o i k C j w 9 1 - F y 6 o x q I v i 1 t r D p 3 q w I q o n t 1 B r 5 t w E r 1 1 0 h P s g 2 v 4 B 8 9 q m 8 C j n s 4 B 8 1 y 1 1 E p m 2 i g B o 2 - q z D n g j m H s 6 s 3 h C l - r 7 2 E 4 t s 2 b - 5 0 5 M i w o s i I _ 7 i p U r 8 j i L 1 i t h O g z - j 0 J 5 u u 0 - C t m 2 w 4 D p 9 r w m P p 7 l 8 Q l s 8 h G j w p o G x 2 r 5 l _ B p t 0 k l E 9 o o s t o 4 B _ u y 0 - U i 8 s 6 x s B j z - x Q t 4 u u U y w q o B z 7 i 4 n B j z 2 i C 6 k h v C 4 i 0 y Z o 7 g 9 B s o m y j B y 2 w 9 P u s r 9 V g y y x O v g g c p - g w B w v u s 3 C y 5 y 9 C 6 k v i U s z x 4 W n t 0 1 9 D x 1 3 y a h 2 5 t D 8 _ o 9 O z w 0 y H - o u j F n 3 1 U h l 4 7 F h 9 7 9 g B 3 1 q m C 6 p 6 Q k r 8 n B t w 9 S u t 4 Q q g 6 x M 4 l s r C y r q i B k m 7 U r q z 1 B 6 t y - B _ n y 1 H x m i w C p 7 y s D - _ 4 i B 7 n u D 7 p 6 5 B - 1 5 i M t p q l O _ u g D o 2 i 5 J 3 n _ 2 Z n 8 4 n L 8 n 4 s q B i 2 2 p r B 8 0 j 9 i C h - _ v Y 9 x 7 t Q t 3 2 w H h w q h b q h u h h F g - 5 z G i - u 0 C 1 x h - T 5 2 o 5 k E g - v _ Z 6 1 t i Y 6 l u o m D g h g w p G s 7 m w o B r 7 6 h G g u p 1 n B u q - j n E 0 0 s 4 i C v 9 p 2 s B 4 5 m y u F h n l 0 Y w u 2 u L l s k v v J 5 z q 0 - u D n _ 7 4 k H v x q _ z k B 3 _ 1 h r D & l t ; / r i n g & g t ; & l t ; / r p o l y g o n s & g t ; & l t ; r p o l y g o n s & g t ; & l t ; i d & g t ; 6 4 5 3 6 0 0 6 9 6 4 6 4 8 3 4 5 6 5 & l t ; / i d & g t ; & l t ; r i n g & g t ; t 2 l 4 n u o w z I 2 7 C - c i t B 5 9 J 8 5 D i - H m h D 7 U u 1 V 7 r B 2 o D 5 i G & l t ; / r i n g & g t ; & l t ; / r p o l y g o n s & g t ; & l t ; r p o l y g o n s & g t ; & l t ; i d & g t ; 6 4 5 3 6 2 4 5 0 7 7 6 3 5 2 3 5 9 3 & l t ; / i d & g t ; & l t ; r i n g & g t ; 5 j 8 1 g 7 5 6 h E m y m I u t q E t 2 t J 9 p 3 p C 8 g 2 r B n 2 h r C y i h V h _ u 2 E r o 0 Q p v j 0 B p s 8 G & l t ; / r i n g & g t ; & l t ; / r p o l y g o n s & g t ; & l t ; r p o l y g o n s & g t ; & l t ; i d & g t ; 6 4 5 3 6 2 4 6 1 0 8 4 2 7 3 8 6 9 7 & l t ; / i d & g t ; & l t ; r i n g & g t ; h _ 6 2 i z 2 5 h E u q 3 E p q q C s _ y S l 0 y _ C 2 g w _ B 1 - h d 9 z v x E 1 h o W & l t ; / r i n g & g t ; & l t ; / r p o l y g o n s & g t ; & l t ; r p o l y g o n s & g t ; & l t ; i d & g t ; 6 4 5 3 6 2 5 1 2 6 2 3 8 8 1 4 2 1 3 & l t ; / i d & g t ; & l t ; r i n g & g t ; t p 7 8 j 7 m 3 z I t t 1 B 3 r g H q g k B 1 2 C z 5 9 J g q u B i n u B y _ r U w s w E w 7 m W j u 0 B l _ 4 G 6 l O q 7 g E s r 4 E 1 p F y 4 3 M m m 1 C u j v W & l t ; / r i n g & g t ; & l t ; / r p o l y g o n s & g t ; & l t ; r p o l y g o n s & g t ; & l t ; i d & g t ; 6 6 4 6 9 9 6 2 3 6 2 1 5 7 7 9 3 4 5 & l t ; / i d & g t ; & l t ; r i n g & g t ; z 0 w s 6 v h 0 z I v q X t s H 9 s K 9 m P l - L 1 5 K 4 n B s 3 m B & l t ; / r i n g & g t ; & l t ; / r p o l y g o n s & g t ; & l t ; r p o l y g o n s & g t ; & l t ; i d & g t ; 6 6 4 6 9 9 6 2 3 6 2 1 5 7 7 9 3 4 6 & l t ; / i d & g t ; & l t ; r i n g & g t ; _ 6 4 1 - 6 l z z I w 9 W k 3 M t 8 q n B _ h 9 J - 9 o D m r J 2 y R & l t ; / r i n g & g t ; & l t ; / r p o l y g o n s & g t ; & l t ; r p o l y g o n s & g t ; & l t ; i d & g t ; 6 6 4 7 1 8 1 6 7 5 7 2 3 7 5 1 4 3 3 & l t ; / i d & g t ; & l t ; r i n g & g t ; m w 9 0 l z 4 0 0 I x 1 9 J 4 1 i O 4 k 1 J 3 6 - L 1 t I 2 6 y N 6 u j E u 1 d _ k x K 2 r 1 C & l t ; / r i n g & g t ; & l t ; / r p o l y g o n s & g t ; & l t ; r p o l y g o n s & g t ; & l t ; i d & g t ; 6 6 4 7 1 8 3 9 0 9 1 0 6 7 4 5 3 6 1 & l t ; / i d & g t ; & l t ; r i n g & g t ; 0 s u l n n 5 2 z I q _ v N o - 0 F t t p E g 2 n D t o 4 J t y g Y v 7 y B v z q B g 8 9 B k y 6 Y k p n R 7 2 F q x R n y 7 C 7 i c z 9 X 5 2 o B 1 8 i L p t S s w n C y u y E z s i E u 3 r B q u s B & l t ; / r i n g & g t ; & l t ; / r p o l y g o n s & g t ; & l t ; r p o l y g o n s & g t ; & l t ; i d & g t ; 6 6 4 7 1 8 3 9 0 9 1 0 6 7 4 5 3 6 2 & l t ; / i d & g t ; & l t ; r i n g & g t ; o z 3 r - 0 u 0 z I z 0 e m y 7 C k x 3 H r i 9 C n y w G 9 i 1 G i g j C 2 4 i E m s G n 3 W m l j K & l t ; / r i n g & g t ; & l t ; / r p o l y g o n s & g t ; & l t ; r p o l y g o n s & g t ; & l t ; i d & g t ; 6 6 4 7 1 8 3 9 7 7 8 2 6 2 2 2 0 9 7 & l t ; / i d & g t ; & l t ; r i n g & g t ; y j 7 i n v 9 4 z I r y t C 5 o o B t h s F h x y F - 1 G q 2 U u s L 5 z s D & l t ; / r i n g & g t ; & l t ; / r p o l y g o n s & g t ; & l t ; r p o l y g o n s & g t ; & l t ; i d & g t ; 6 6 4 7 1 8 3 9 7 7 8 2 6 2 2 2 0 9 8 & l t ; / i d & g t ; & l t ; r i n g & g t ; l y l z k y s 5 z I i x 9 H z l O o l t F x o j B h 5 q B & l t ; / r i n g & g t ; & l t ; / r p o l y g o n s & g t ; & l t ; r p o l y g o n s & g t ; & l t ; i d & g t ; 6 6 4 7 1 8 4 0 1 2 1 8 5 9 6 0 4 5 3 & l t ; / i d & g t ; & l t ; r i n g & g t ; i n i 4 z l - 1 z I k l I w 6 C p u _ B 3 q F v r C j v u B o s Q 1 - I 5 8 e 9 H k 5 8 D & l t ; / r i n g & g t ; & l t ; / r p o l y g o n s & g t ; & l t ; r p o l y g o n s & g t ; & l t ; i d & g t ; 6 6 4 7 1 8 4 1 1 5 2 6 5 1 7 5 5 6 1 & l t ; / i d & g t ; & l t ; r i n g & g t ; w y l - t y n x z I 9 l m C 8 q Z _ r p C t j k D 4 6 M _ y s I & l t ; / r i n g & g t ; & l t ; / r p o l y g o n s & g t ; & l t ; r p o l y g o n s & g t ; & l t ; i d & g t ; 6 6 4 7 2 0 7 5 1 4 2 4 7 0 0 4 1 6 9 & l t ; / i d & g t ; & l t ; r i n g & g t ; p h l x l h 3 r z I 3 n O w k B w g J l i E i 5 D 4 v Q q p Q x n E 5 i I - r F 8 y L q v F 5 0 F m s g B & l t ; / r i n g & g t ; & l t ; / r p o l y g o n s & g t ; & l t ; r p o l y g o n s & g t ; & l t ; i d & g t ; 6 6 4 7 2 0 7 5 4 8 6 0 6 7 4 2 5 5 3 & l t ; / i d & g t ; & l t ; r i n g & g t ; - h 3 m n y 0 q z I g n P 6 1 5 C w 7 p B w 2 G h 2 B n c n p B x r G t v F i 5 C k 3 c - m H r f _ 8 G m 2 S n m G y k s C p o k B t 2 J z - d 7 u E q p C x i l B & l t ; / r i n g & g t ; & l t ; / r p o l y g o n s & g t ; & l t ; r p o l y g o n s & g t ; & l t ; i d & g t ; 6 6 4 7 2 0 7 5 4 8 6 0 6 7 4 2 5 6 6 & l t ; / i d & g t ; & l t ; r i n g & g t ; s z - j j m t q z I s t a p j U s g C n j J 6 n O 6 i L l w I & l t ; / r i n g & g t ; & l t ; / r p o l y g o n s & g t ; & l t ; r p o l y g o n s & g t ; & l t ; i d & g t ; 6 6 4 7 2 0 7 5 4 8 6 0 6 7 4 2 5 6 7 & l t ; / i d & g t ; & l t ; r i n g & g t ; m 9 t z t n o r z I s _ E t t C 6 j P 0 S 6 - Q i t C i q D 0 n J 3 I p - B & l t ; / r i n g & g t ; & l t ; / r p o l y g o n s & g t ; & l t ; r p o l y g o n s & g t ; & l t ; i d & g t ; 6 6 4 7 2 0 7 5 4 8 6 0 6 7 4 2 5 6 8 & l t ; / i d & g t ; & l t ; r i n g & g t ; _ s j j 9 6 j q z I i V v 7 4 C y m E 5 t B r k M h m G 5 i Q x 2 O 5 m G 8 v W l m m B 4 s P & l t ; / r i n g & g t ; & l t ; / r p o l y g o n s & g t ; & l t ; r p o l y g o n s & g t ; & l t ; i d & g t ; 6 6 4 7 2 0 7 5 4 8 6 0 6 7 4 2 5 6 9 & l t ; / i d & g t ; & l t ; r i n g & g t ; w 1 l 3 g x g r z I 5 h B r l C 5 2 L r m C - m I h j H h 2 G s 9 F & l t ; / r i n g & g t ; & l t ; / r p o l y g o n s & g t ; & l t ; r p o l y g o n s & g t ; & l t ; i d & g t ; 6 6 4 7 2 0 7 5 8 2 9 6 6 4 8 0 9 1 8 & l t ; / i d & g t ; & l t ; r i n g & g t ; v _ 3 h n 0 z w z I 6 p 3 B u N t 9 B g 6 J 2 r B s R 5 u C 5 x V x r K g u T q - B _ p B r u F 4 u E u 1 D m r D j k K 9 p F p - g B & l t ; / r i n g & g t ; & l t ; / r p o l y g o n s & g t ; & l t ; r p o l y g o n s & g t ; & l t ; i d & g t ; 6 6 4 7 2 0 7 5 8 2 9 6 6 4 8 0 9 1 9 & l t ; / i d & g t ; & l t ; r i n g & g t ; 2 5 9 g 4 1 _ v z I i - L 0 s R v u N 4 o Z k 7 H 8 4 C 0 k M & l t ; / r i n g & g t ; & l t ; / r p o l y g o n s & g t ; & l t ; r p o l y g o n s & g t ; & l t ; i d & g t ; 6 6 4 7 2 0 7 6 1 7 3 2 6 2 1 9 2 8 1 & l t ; / i d & g t ; & l t ; r i n g & g t ; 2 z k - 8 g n t z I g r 6 D q n q H l 7 U l z r B w 2 5 I q o h E 2 7 8 X w 9 I 7 1 F j y N l t w D 5 o F o l 1 C & l t ; / r i n g & g t ; & l t ; / r p o l y g o n s & g t ; & l t ; r p o l y g o n s & g t ; & l t ; i d & g t ; 6 6 4 7 2 0 7 6 1 7 3 2 6 2 1 9 2 8 2 & l t ; / i d & g t ; & l t ; r i n g & g t ; t k q v h z h q z I p 9 I w n E w 9 E 7 R h _ D 8 _ I i r I 9 o a u 7 I i i K 2 q J 1 z 5 B & l t ; / r i n g & g t ; & l t ; / r p o l y g o n s & g t ; & l t ; r p o l y g o n s & g t ; & l t ; i d & g t ; 6 6 7 1 2 3 8 5 4 3 4 6 2 8 9 1 5 2 9 & l t ; / i d & g t ; & l t ; r i n g & g t ; i - t p 7 5 y o w I n 0 v V 4 t i D p i 5 G o x 2 K y 8 s K 5 7 t B o y 5 E 6 z G v - p U n z _ B m m k P n 2 _ M 1 5 p V k - 4 G g u v G g n 4 K t n o C w 5 O z m 1 G m s q B t 9 v B j _ l L w 7 w G w j m N n - 2 G k n 4 B t w Q 8 m 7 R & l t ; / r i n g & g t ; & l t ; / r p o l y g o n s & g t ; & l t ; r p o l y g o n s & g t ; & l t ; i d & g t ; 6 6 7 1 2 3 8 7 8 3 9 8 1 0 6 0 1 0 1 & l t ; / i d & g t ; & l t ; r i n g & g t ; 3 n p w w t o j w I z o T j 9 b 1 y K u y U u p F 2 7 G 7 n K 4 i o B w i L 4 y P k 8 a p o c 5 1 Y h o G i w B 6 u f u 4 7 C u h 1 B r l R & l t ; / r i n g & g t ; & l t ; / r p o l y g o n s & g t ; & l t ; r p o l y g o n s & g t ; & l t ; i d & g t ; 6 6 7 1 2 3 8 8 5 2 7 0 0 5 3 6 8 4 1 & l t ; / i d & g t ; & l t ; r i n g & g t ; q h p r p l u n w I 5 6 I - 7 O j i Z q m _ B v 3 D z 9 D q 7 a 8 v K x q V m h E 0 k Z & l t ; / r i n g & g t ; & l t ; / r p o l y g o n s & g t ; & l t ; r p o l y g o n s & g t ; & l t ; i d & g t ; 6 6 7 1 2 3 9 2 6 5 0 1 7 3 9 7 2 5 7 & l t ; / i d & g t ; & l t ; r i n g & g t ; p s x z l h 4 h w I x r E h 9 a g 0 O y o P w l J v g K 4 n G i o G s h I h t S 3 _ K 9 p G 5 w i B m x J z l D q t 1 B - y O o _ O s j U i i G 7 r Z x _ g B 7 u Y 8 y L j 3 X & l t ; / r i n g & g t ; & l t ; / r p o l y g o n s & g t ; & l t ; r p o l y g o n s & g t ; & l t ; i d & g t ; 6 6 7 1 2 3 9 2 9 9 3 7 7 1 3 5 6 2 5 & l t ; / i d & g t ; & l t ; r i n g & g t ; h 0 j l x _ p - v I y r L w m e 3 2 L z j Z 3 g a m q P r _ a r 5 R h u I y g C s g H s 8 E 9 u P k 1 D 7 p y B 1 p K g _ G n p V x y r F 8 j o B g 9 R - j X o _ H 1 N q v S h _ P z j W 6 6 G q _ K y w L m 4 M 3 0 F 7 L j w J 5 g R i j n C k 4 M & l t ; / r i n g & g t ; & l t ; / r p o l y g o n s & g t ; & l t ; r p o l y g o n s & g t ; & l t ; i d & g t ; 6 6 7 1 2 3 9 3 6 8 0 9 6 6 1 2 3 6 1 & l t ; / i d & g t ; & l t ; r i n g & g t ; p 8 7 o h 1 o g w I u m y B k z m E 8 h 6 M g o a 4 g n B p 6 o M x z x I q 6 - W n 8 o I l 4 t H g v n B s j t B _ y 3 P l 6 m B l t h B 8 l U 1 _ V 4 5 i D o g g K 6 r z i B 0 i q B s 6 l D 9 5 5 I 3 l 8 R m 4 w S & l t ; / r i n g & g t ; & l t ; / r p o l y g o n s & g t ; & l t ; r p o l y g o n s & g t ; & l t ; i d & g t ; 6 6 7 1 2 3 9 4 3 6 8 1 6 0 8 9 0 9 7 & l t ; / i d & g t ; & l t ; r i n g & g t ; j n h 4 4 _ 2 5 v I y 4 8 P j i u B 2 h e j 5 3 U o j 3 G - y q J q l g D m 0 w B 6 u r L j 3 u B m l 6 E 3 m o W t t t D z i d r s O y p 1 C u v k D & l t ; / r i n g & g t ; & l t ; / r p o l y g o n s & g t ; & l t ; r p o l y g o n s & g t ; & l t ; i d & g t ; 6 6 7 1 2 4 1 6 3 5 8 3 9 3 4 4 6 4 9 & l t ; / i d & g t ; & l t ; r i n g & g t ; x j g 6 y w - - u I u 0 M q 3 J y z g C r v c i j L j l H k 6 M _ _ K 3 2 9 B & l t ; / r i n g & g t ; & l t ; / r p o l y g o n s & g t ; & l t ; r p o l y g o n s & g t ; & l t ; i d & g t ; 6 6 7 1 6 2 0 3 1 4 5 1 5 8 9 8 3 7 7 & l t ; / i d & g t ; & l t ; r i n g & g t ; 2 8 8 s l 9 r 4 g I 7 4 g K v 7 t M w p g i B l s 7 D - 3 r E z v 2 E q p 4 D 1 z 9 B 1 1 s n B v 8 2 Q g m k D o j y Y l 5 l B y m w b x k 3 R 6 k v B m 0 - C r t 8 C s q i L 4 6 w I - x v I 5 0 1 B t 0 x P u t 7 D t 3 5 J m - y n B h s h N 3 i p D 3 t g E j n r D r 6 _ M r h j L 8 o s C _ k - E r p 3 H q r x B p r a o 5 p B r v S r z X 4 k n B m 4 i B w n Z 0 n v F g p x B s 6 2 C q _ 3 E g h w D u 1 o C 1 i b 5 - h E 9 r 0 B 0 4 H 6 k v B 3 i l C u 5 i z B - 5 h D & l t ; / r i n g & g t ; & l t ; / r p o l y g o n s & g t ; & l t ; r p o l y g o n s & g t ; & l t ; i d & g t ; 6 6 7 1 6 2 1 2 4 2 2 2 8 8 3 4 3 1 3 & l t ; / i d & g t ; & l t ; r i n g & g t ; y o 8 p v 6 _ r h I l r g j B z v 5 n B 3 6 R n h h E y x a 5 g p i B 2 t j B 2 l 4 D 5 8 R - m 4 I h 9 m F 2 y h H m x n U w - q c t 8 g C q z g j B s t Q 2 u 4 C 1 p L m z q C n x I g i w B 0 j F v 7 h D 2 - T j 3 o B o _ Y h 2 q B 4 3 l B r s p C g 4 r C y w x B h l b n - 2 B & l t ; / r i n g & g t ; & l t ; / r p o l y g o n s & g t ; & l t ; r p o l y g o n s & g t ; & l t ; i d & g t ; 6 6 7 1 6 2 1 3 1 0 9 4 8 3 1 1 0 4 9 & l t ; / i d & g t ; & l t ; r i n g & g t ; m l 1 i 1 8 0 s h I 8 3 u E 4 0 1 2 B 5 h 3 H v 0 i B - 2 H 7 7 N r t q H r m y B 6 1 1 L r 4 p B y 2 z D 5 4 Q 3 9 o D i p H z x 3 E y 7 m B & l t ; / r i n g & g t ; & l t ; / r p o l y g o n s & g t ; & l t ; r p o l y g o n s & g t ; & l t ; i d & g t ; 6 6 7 1 6 2 1 6 8 8 9 0 5 4 3 3 0 9 7 & l t ; / i d & g t ; & l t ; r i n g & g t ; 4 v 5 z 6 i j r h I 8 - q B 1 z 5 D p 1 2 H j z S q i s N j s 8 E g o 3 B h _ u B o r m C x s R g 7 k G 4 w - Q _ h U n z s E n 3 n B z 2 5 B i r J j t 6 G 7 5 o B 2 6 Z h r 4 B 3 _ 1 D 6 5 5 C 6 9 u C g v h B l 5 j E & l t ; / r i n g & g t ; & l t ; / r p o l y g o n s & g t ; & l t ; r p o l y g o n s & g t ; & l t ; i d & g t ; 6 6 7 1 8 1 0 9 0 7 9 8 4 6 2 5 6 7 3 & l t ; / i d & g t ; & l t ; r i n g & g t ; y _ v 4 j 5 r 0 h I y j 7 U - z g F i r U u - i d u k 2 K l 0 N _ _ u H p n z C 3 4 u B r h O g O 4 m o D g k - E 8 1 d h j j L 7 l 7 H q l 6 a & l t ; / r i n g & g t ; & l t ; / r p o l y g o n s & g t ; & l t ; r p o l y g o n s & g t ; & l t ; i d & g t ; 6 6 7 1 8 1 0 9 7 6 7 0 4 1 0 2 4 0 9 & l t ; / i d & g t ; & l t ; r i n g & g t ; 3 t _ m p x v 5 h I p j u E n 7 g H - q h F i _ - H 0 v 0 H q 5 y B k z k C 8 7 w C t k p I j z g G 4 m f z 9 - S & l t ; / r i n g & g t ; & l t ; / r p o l y g o n s & g t ; & l t ; / r l i s t & g t ; & l t ; b b o x & g t ; M U L T I P O I N T   ( ( - 7 4 . 0 0 0 0 1   - 8 9 . 9 0 0 0 1 ) ,   ( - 2 4 . 9 9 9 9 9   - 2 1 . 7 7 8 4 4 ) ) & l t ; / b b o x & g t ; & l t ; / r e n t r y v a l u e & g t ; & l t ; / r e n t r y & g t ; & l t ; / R e g i o n C a c h e & g t ; & l t ; R e g i o n S o u r c e s   x m l n s : i = " h t t p : / / w w w . w 3 . o r g / 2 0 0 1 / X M L S c h e m a - i n s t a n c e " & g t ; & l t ; r s o u r c e & g t ; & l t ; r s o u r c e i d & g t ; 3 1 & l t ; / r s o u r c e i d & g t ; & l t ; r s o u r c e n a m e & g t ; M S F T & l t ; / r s o u r c e n a m e & g t ; & l t ; / r s o u r c e & g t ; & l t ; r s o u r c e & g t ; & l t ; r s o u r c e i d & g t ; 1 & l t ; / r s o u r c e i d & g t ; & l t ; r s o u r c e n a m e & g t ; M i c r o s o f t & l t ; / r s o u r c e n a m e & g t ; & l t ; / r s o u r c e & g t ; & l t ; r s o u r c e & g t ; & l t ; r s o u r c e i d & g t ; 2 & l t ; / r s o u r c e i d & g t ; & l t ; r s o u r c e n a m e & g t ; N a v t e q & l t ; / r s o u r c e n a m e & g t ; & l t ; / r s o u r c e & g t ; & l t ; r s o u r c e & g t ; & l t ; r s o u r c e i d & g t ; 1 2 & l t ; / r s o u r c e i d & g t ; & l t ; r s o u r c e n a m e & g t ; W i k i p e d i a & l t ; / r s o u r c e n a m e & g t ; & l t ; / r s o u r c e & g t ; & l t ; / R e g i o n S o u r c e s & g t ; < / r p > < / V i s u a l i z a t i o n P S t a t e > 
</file>

<file path=customXml/itemProps1.xml><?xml version="1.0" encoding="utf-8"?>
<ds:datastoreItem xmlns:ds="http://schemas.openxmlformats.org/officeDocument/2006/customXml" ds:itemID="{4165CD5C-9573-45B2-96B6-76B91A66587A}">
  <ds:schemaRefs>
    <ds:schemaRef ds:uri="http://www.w3.org/2001/XMLSchema"/>
    <ds:schemaRef ds:uri="http://microsoft.data.visualization.engine.tours/1.0"/>
  </ds:schemaRefs>
</ds:datastoreItem>
</file>

<file path=customXml/itemProps2.xml><?xml version="1.0" encoding="utf-8"?>
<ds:datastoreItem xmlns:ds="http://schemas.openxmlformats.org/officeDocument/2006/customXml" ds:itemID="{E2F8310E-DC7A-430C-ADE6-EE08B7523C16}">
  <ds:schemaRefs>
    <ds:schemaRef ds:uri="http://www.w3.org/2001/XMLSchema"/>
    <ds:schemaRef ds:uri="http://microsoft.data.visualization.Client.Excel/1.0"/>
  </ds:schemaRefs>
</ds:datastoreItem>
</file>

<file path=customXml/itemProps3.xml><?xml version="1.0" encoding="utf-8"?>
<ds:datastoreItem xmlns:ds="http://schemas.openxmlformats.org/officeDocument/2006/customXml" ds:itemID="{50A018E4-97C4-4822-84CB-DBEB1431622C}">
  <ds:schemaRefs>
    <ds:schemaRef ds:uri="http://www.w3.org/2001/XMLSchema"/>
    <ds:schemaRef ds:uri="http://microsoft.data.visualization.Client.Excel.LState/1.0"/>
  </ds:schemaRefs>
</ds:datastoreItem>
</file>

<file path=customXml/itemProps4.xml><?xml version="1.0" encoding="utf-8"?>
<ds:datastoreItem xmlns:ds="http://schemas.openxmlformats.org/officeDocument/2006/customXml" ds:itemID="{839333A7-8F02-419B-87DD-DB0B1FFC5BDF}">
  <ds:schemaRefs>
    <ds:schemaRef ds:uri="http://www.w3.org/2001/XMLSchema"/>
    <ds:schemaRef ds:uri="http://microsoft.data.visualization.Client.Excel.PState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PARTICIPANTE</vt:lpstr>
      <vt:lpstr>Censo</vt:lpstr>
      <vt:lpstr>Hoja2</vt:lpstr>
      <vt:lpstr>Paises</vt:lpstr>
      <vt:lpstr>Socios</vt:lpstr>
      <vt:lpstr>Colegio</vt:lpstr>
      <vt:lpstr>Multinacional</vt:lpstr>
      <vt:lpstr>BaseGeneral</vt:lpstr>
      <vt:lpstr>Almacen</vt:lpstr>
      <vt:lpstr>Cuota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2013-03-05T11:37:52Z</dcterms:created>
  <dcterms:modified xsi:type="dcterms:W3CDTF">2018-08-18T02:28:53Z</dcterms:modified>
</cp:coreProperties>
</file>