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ine Ablage\LVA\PhD Lectures\MachineLearningCourse\data\aerialImages\Google\RESOLUTION19\FR\assessment\"/>
    </mc:Choice>
  </mc:AlternateContent>
  <bookViews>
    <workbookView xWindow="0" yWindow="0" windowWidth="23040" windowHeight="1045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9" i="1" s="1"/>
  <c r="C18" i="1"/>
  <c r="C17" i="1"/>
  <c r="C16" i="1"/>
  <c r="C14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2" i="1"/>
  <c r="F11" i="1"/>
  <c r="C12" i="1"/>
  <c r="D12" i="1"/>
  <c r="E12" i="1"/>
  <c r="B12" i="1"/>
  <c r="G12" i="1" l="1"/>
</calcChain>
</file>

<file path=xl/sharedStrings.xml><?xml version="1.0" encoding="utf-8"?>
<sst xmlns="http://schemas.openxmlformats.org/spreadsheetml/2006/main" count="21" uniqueCount="20">
  <si>
    <t>Ablaincourt-Pressoir</t>
  </si>
  <si>
    <t>no wt</t>
  </si>
  <si>
    <t>wt</t>
  </si>
  <si>
    <t>class no wt</t>
  </si>
  <si>
    <t>class wt</t>
  </si>
  <si>
    <t>Ablainzevelle</t>
  </si>
  <si>
    <t>Achiet-le-Grand</t>
  </si>
  <si>
    <t>Adriers</t>
  </si>
  <si>
    <t>Agenville</t>
  </si>
  <si>
    <t>Airaines</t>
  </si>
  <si>
    <t>Airan</t>
  </si>
  <si>
    <t>Allaire</t>
  </si>
  <si>
    <t>Allery</t>
  </si>
  <si>
    <t>Allanche</t>
  </si>
  <si>
    <t>true positives</t>
  </si>
  <si>
    <t>true negatives</t>
  </si>
  <si>
    <t>false positives</t>
  </si>
  <si>
    <t>false negatives</t>
  </si>
  <si>
    <t>Windturbine classification</t>
  </si>
  <si>
    <t>true positives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</si>
</sst>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6" sqref="F16"/>
    </sheetView>
  </sheetViews>
  <sheetFormatPr baseColWidth="10" defaultRowHeight="14.4" x14ac:dyDescent="0.3"/>
  <cols>
    <col min="1" max="1" width="17.5546875" bestFit="1" customWidth="1"/>
  </cols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15</v>
      </c>
    </row>
    <row r="2" spans="1:7" x14ac:dyDescent="0.3">
      <c r="A2" t="s">
        <v>0</v>
      </c>
      <c r="B2">
        <v>329</v>
      </c>
      <c r="C2">
        <v>0</v>
      </c>
      <c r="D2">
        <v>329</v>
      </c>
      <c r="E2">
        <v>0</v>
      </c>
      <c r="F2">
        <f>E2-C2</f>
        <v>0</v>
      </c>
      <c r="G2">
        <f>D2-B2</f>
        <v>0</v>
      </c>
    </row>
    <row r="3" spans="1:7" x14ac:dyDescent="0.3">
      <c r="A3" t="s">
        <v>5</v>
      </c>
      <c r="B3">
        <v>320</v>
      </c>
      <c r="C3">
        <v>10</v>
      </c>
      <c r="D3">
        <v>326</v>
      </c>
      <c r="E3">
        <v>4</v>
      </c>
      <c r="F3">
        <f t="shared" ref="F3:F10" si="0">E3-C3</f>
        <v>-6</v>
      </c>
      <c r="G3">
        <f t="shared" ref="G3:G11" si="1">D3-B3</f>
        <v>6</v>
      </c>
    </row>
    <row r="4" spans="1:7" x14ac:dyDescent="0.3">
      <c r="A4" t="s">
        <v>6</v>
      </c>
      <c r="B4">
        <v>328</v>
      </c>
      <c r="C4">
        <v>2</v>
      </c>
      <c r="D4">
        <v>329</v>
      </c>
      <c r="E4">
        <v>1</v>
      </c>
      <c r="F4">
        <f t="shared" si="0"/>
        <v>-1</v>
      </c>
      <c r="G4">
        <f t="shared" si="1"/>
        <v>1</v>
      </c>
    </row>
    <row r="5" spans="1:7" x14ac:dyDescent="0.3">
      <c r="A5" t="s">
        <v>7</v>
      </c>
      <c r="B5">
        <v>330</v>
      </c>
      <c r="C5">
        <v>0</v>
      </c>
      <c r="D5">
        <v>330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t="s">
        <v>8</v>
      </c>
      <c r="B6">
        <v>328</v>
      </c>
      <c r="C6">
        <v>1</v>
      </c>
      <c r="D6">
        <v>329</v>
      </c>
      <c r="E6">
        <v>0</v>
      </c>
      <c r="F6">
        <f t="shared" si="0"/>
        <v>-1</v>
      </c>
      <c r="G6">
        <f t="shared" si="1"/>
        <v>1</v>
      </c>
    </row>
    <row r="7" spans="1:7" x14ac:dyDescent="0.3">
      <c r="A7" t="s">
        <v>9</v>
      </c>
      <c r="B7">
        <v>330</v>
      </c>
      <c r="C7">
        <v>0</v>
      </c>
      <c r="D7">
        <v>328</v>
      </c>
      <c r="E7">
        <v>2</v>
      </c>
      <c r="F7">
        <f t="shared" si="0"/>
        <v>2</v>
      </c>
      <c r="G7">
        <f t="shared" si="1"/>
        <v>-2</v>
      </c>
    </row>
    <row r="8" spans="1:7" x14ac:dyDescent="0.3">
      <c r="A8" t="s">
        <v>10</v>
      </c>
      <c r="B8">
        <v>483</v>
      </c>
      <c r="C8">
        <v>1</v>
      </c>
      <c r="D8">
        <v>483</v>
      </c>
      <c r="E8">
        <v>1</v>
      </c>
      <c r="F8">
        <f t="shared" si="0"/>
        <v>0</v>
      </c>
      <c r="G8">
        <f t="shared" si="1"/>
        <v>0</v>
      </c>
    </row>
    <row r="9" spans="1:7" x14ac:dyDescent="0.3">
      <c r="A9" t="s">
        <v>11</v>
      </c>
      <c r="B9">
        <v>330</v>
      </c>
      <c r="C9">
        <v>0</v>
      </c>
      <c r="D9">
        <v>327</v>
      </c>
      <c r="E9">
        <v>3</v>
      </c>
      <c r="F9">
        <f t="shared" si="0"/>
        <v>3</v>
      </c>
      <c r="G9">
        <f t="shared" si="1"/>
        <v>-3</v>
      </c>
    </row>
    <row r="10" spans="1:7" x14ac:dyDescent="0.3">
      <c r="A10" t="s">
        <v>13</v>
      </c>
      <c r="B10">
        <v>328</v>
      </c>
      <c r="C10">
        <v>0</v>
      </c>
      <c r="D10">
        <v>328</v>
      </c>
      <c r="E10">
        <v>0</v>
      </c>
      <c r="F10">
        <f t="shared" si="0"/>
        <v>0</v>
      </c>
      <c r="G10">
        <f t="shared" si="1"/>
        <v>0</v>
      </c>
    </row>
    <row r="11" spans="1:7" x14ac:dyDescent="0.3">
      <c r="A11" t="s">
        <v>12</v>
      </c>
      <c r="B11">
        <v>328</v>
      </c>
      <c r="C11">
        <v>0</v>
      </c>
      <c r="D11">
        <v>328</v>
      </c>
      <c r="E11">
        <v>0</v>
      </c>
      <c r="F11">
        <f t="shared" ref="F3:F11" si="2">ABS(B11-D11)</f>
        <v>0</v>
      </c>
      <c r="G11">
        <f t="shared" si="1"/>
        <v>0</v>
      </c>
    </row>
    <row r="12" spans="1:7" x14ac:dyDescent="0.3">
      <c r="B12">
        <f>SUM(B2:B11)</f>
        <v>3434</v>
      </c>
      <c r="C12">
        <f t="shared" ref="C12:E12" si="3">SUM(C2:C11)</f>
        <v>14</v>
      </c>
      <c r="D12">
        <f t="shared" si="3"/>
        <v>3437</v>
      </c>
      <c r="E12">
        <f t="shared" si="3"/>
        <v>11</v>
      </c>
      <c r="G12">
        <f>SUM(G2:G11)</f>
        <v>3</v>
      </c>
    </row>
    <row r="13" spans="1:7" x14ac:dyDescent="0.3">
      <c r="B13" t="s">
        <v>18</v>
      </c>
    </row>
    <row r="14" spans="1:7" x14ac:dyDescent="0.3">
      <c r="B14" t="s">
        <v>14</v>
      </c>
      <c r="C14">
        <f>E3+E4+E5+E6+E8</f>
        <v>6</v>
      </c>
    </row>
    <row r="15" spans="1:7" x14ac:dyDescent="0.3">
      <c r="B15" t="s">
        <v>15</v>
      </c>
      <c r="C15">
        <f>D2+D5+D8+D10+D9+D7+B6+B4+B3+D11</f>
        <v>3429</v>
      </c>
    </row>
    <row r="16" spans="1:7" x14ac:dyDescent="0.3">
      <c r="B16" t="s">
        <v>16</v>
      </c>
      <c r="C16">
        <f>E9+E7</f>
        <v>5</v>
      </c>
    </row>
    <row r="17" spans="2:3" x14ac:dyDescent="0.3">
      <c r="B17" t="s">
        <v>17</v>
      </c>
      <c r="C17">
        <f>G3+G4+G6</f>
        <v>8</v>
      </c>
    </row>
    <row r="18" spans="2:3" x14ac:dyDescent="0.3">
      <c r="C18">
        <f>C14/(C14+C17)</f>
        <v>0.42857142857142855</v>
      </c>
    </row>
    <row r="19" spans="2:3" x14ac:dyDescent="0.3">
      <c r="C19">
        <f>C15/(C15+C16)</f>
        <v>0.99854397204426326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Schmidt</dc:creator>
  <cp:lastModifiedBy>Johannes Schmidt</cp:lastModifiedBy>
  <dcterms:created xsi:type="dcterms:W3CDTF">2019-05-13T08:04:06Z</dcterms:created>
  <dcterms:modified xsi:type="dcterms:W3CDTF">2019-05-13T08:40:07Z</dcterms:modified>
</cp:coreProperties>
</file>