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erryorabona/Documents/ryc/race/ryc nav/chart-gen/"/>
    </mc:Choice>
  </mc:AlternateContent>
  <xr:revisionPtr revIDLastSave="0" documentId="13_ncr:1_{1DC29F32-AF0A-1344-B34A-59CFFEFD3E7E}" xr6:coauthVersionLast="47" xr6:coauthVersionMax="47" xr10:uidLastSave="{00000000-0000-0000-0000-000000000000}"/>
  <bookViews>
    <workbookView xWindow="12880" yWindow="500" windowWidth="38320" windowHeight="17980" activeTab="4" xr2:uid="{00000000-000D-0000-FFFF-FFFF00000000}"/>
  </bookViews>
  <sheets>
    <sheet name="Bearing &amp; Distance template" sheetId="1" r:id="rId1"/>
    <sheet name="data" sheetId="2" r:id="rId2"/>
    <sheet name="to-from-list" sheetId="7" r:id="rId3"/>
    <sheet name="Sheet1" sheetId="6" r:id="rId4"/>
    <sheet name="calculated d&amp;b" sheetId="3" r:id="rId5"/>
    <sheet name="values" sheetId="5" r:id="rId6"/>
    <sheet name="BadRhumbLines" sheetId="4" r:id="rId7"/>
  </sheets>
  <definedNames>
    <definedName name="ExternalData_1" localSheetId="1" hidden="1">data!$C$1:$F$677</definedName>
    <definedName name="ExternalData_1" localSheetId="2" hidden="1">'to-from-list'!$A$1:$D$677</definedName>
    <definedName name="_xlnm.Print_Area" localSheetId="4">'calculated d&amp;b'!$A$1:$Z$26</definedName>
    <definedName name="results" localSheetId="1">data!$C$1:$F$577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3" l="1"/>
  <c r="P26" i="3"/>
  <c r="W12" i="3"/>
  <c r="X12" i="3"/>
  <c r="Y12" i="3"/>
  <c r="W14" i="3"/>
  <c r="X14" i="3"/>
  <c r="Y14" i="3"/>
  <c r="F26" i="3"/>
  <c r="Q26" i="3"/>
  <c r="R26" i="3"/>
  <c r="S26" i="3"/>
  <c r="T26" i="3"/>
  <c r="U26" i="3"/>
  <c r="W26" i="3"/>
  <c r="X26" i="3"/>
  <c r="Y26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T4" i="3"/>
  <c r="U4" i="3"/>
  <c r="V4" i="3"/>
  <c r="D5" i="3"/>
  <c r="F5" i="3"/>
  <c r="G5" i="3"/>
  <c r="H5" i="3"/>
  <c r="I5" i="3"/>
  <c r="J5" i="3"/>
  <c r="K5" i="3"/>
  <c r="L5" i="3"/>
  <c r="M5" i="3"/>
  <c r="N5" i="3"/>
  <c r="O5" i="3"/>
  <c r="P5" i="3"/>
  <c r="Q5" i="3"/>
  <c r="R5" i="3"/>
  <c r="T5" i="3"/>
  <c r="U5" i="3"/>
  <c r="V5" i="3"/>
  <c r="D6" i="3"/>
  <c r="E6" i="3"/>
  <c r="G6" i="3"/>
  <c r="H6" i="3"/>
  <c r="I6" i="3"/>
  <c r="J6" i="3"/>
  <c r="K6" i="3"/>
  <c r="L6" i="3"/>
  <c r="M6" i="3"/>
  <c r="N6" i="3"/>
  <c r="O6" i="3"/>
  <c r="P6" i="3"/>
  <c r="Q6" i="3"/>
  <c r="R6" i="3"/>
  <c r="T6" i="3"/>
  <c r="U6" i="3"/>
  <c r="V6" i="3"/>
  <c r="W6" i="3"/>
  <c r="X6" i="3"/>
  <c r="Y6" i="3"/>
  <c r="Z6" i="3"/>
  <c r="D7" i="3"/>
  <c r="E7" i="3"/>
  <c r="F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W7" i="3"/>
  <c r="D8" i="3"/>
  <c r="E8" i="3"/>
  <c r="F8" i="3"/>
  <c r="G8" i="3"/>
  <c r="I8" i="3"/>
  <c r="J8" i="3"/>
  <c r="K8" i="3"/>
  <c r="L8" i="3"/>
  <c r="M8" i="3"/>
  <c r="N8" i="3"/>
  <c r="O8" i="3"/>
  <c r="P8" i="3"/>
  <c r="Q8" i="3"/>
  <c r="R8" i="3"/>
  <c r="T8" i="3"/>
  <c r="U8" i="3"/>
  <c r="V8" i="3"/>
  <c r="W8" i="3"/>
  <c r="D9" i="3"/>
  <c r="E9" i="3"/>
  <c r="F9" i="3"/>
  <c r="G9" i="3"/>
  <c r="H9" i="3"/>
  <c r="J9" i="3"/>
  <c r="K9" i="3"/>
  <c r="L9" i="3"/>
  <c r="M9" i="3"/>
  <c r="N9" i="3"/>
  <c r="O9" i="3"/>
  <c r="P9" i="3"/>
  <c r="Q9" i="3"/>
  <c r="R9" i="3"/>
  <c r="T9" i="3"/>
  <c r="U9" i="3"/>
  <c r="V9" i="3"/>
  <c r="W9" i="3"/>
  <c r="D10" i="3"/>
  <c r="E10" i="3"/>
  <c r="F10" i="3"/>
  <c r="G10" i="3"/>
  <c r="H10" i="3"/>
  <c r="I10" i="3"/>
  <c r="K10" i="3"/>
  <c r="L10" i="3"/>
  <c r="M10" i="3"/>
  <c r="N10" i="3"/>
  <c r="O10" i="3"/>
  <c r="P10" i="3"/>
  <c r="Q10" i="3"/>
  <c r="R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L11" i="3"/>
  <c r="M11" i="3"/>
  <c r="N11" i="3"/>
  <c r="O11" i="3"/>
  <c r="P11" i="3"/>
  <c r="Q11" i="3"/>
  <c r="R11" i="3"/>
  <c r="T11" i="3"/>
  <c r="U11" i="3"/>
  <c r="V11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T12" i="3"/>
  <c r="U12" i="3"/>
  <c r="V12" i="3"/>
  <c r="D13" i="3"/>
  <c r="E13" i="3"/>
  <c r="F13" i="3"/>
  <c r="G13" i="3"/>
  <c r="H13" i="3"/>
  <c r="I13" i="3"/>
  <c r="J13" i="3"/>
  <c r="K13" i="3"/>
  <c r="L13" i="3"/>
  <c r="N13" i="3"/>
  <c r="O13" i="3"/>
  <c r="P13" i="3"/>
  <c r="Q13" i="3"/>
  <c r="R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T14" i="3"/>
  <c r="U14" i="3"/>
  <c r="V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R15" i="3"/>
  <c r="T15" i="3"/>
  <c r="U15" i="3"/>
  <c r="V15" i="3"/>
  <c r="W15" i="3"/>
  <c r="X15" i="3"/>
  <c r="Y15" i="3"/>
  <c r="Z15" i="3"/>
  <c r="D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T16" i="3"/>
  <c r="U16" i="3"/>
  <c r="V16" i="3"/>
  <c r="W16" i="3"/>
  <c r="X16" i="3"/>
  <c r="Y16" i="3"/>
  <c r="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T17" i="3"/>
  <c r="U17" i="3"/>
  <c r="V17" i="3"/>
  <c r="W17" i="3"/>
  <c r="X17" i="3"/>
  <c r="Y17" i="3"/>
  <c r="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T18" i="3"/>
  <c r="U18" i="3"/>
  <c r="V18" i="3"/>
  <c r="W18" i="3"/>
  <c r="X18" i="3"/>
  <c r="Y18" i="3"/>
  <c r="Z18" i="3"/>
  <c r="W19" i="3"/>
  <c r="X19" i="3"/>
  <c r="Y19" i="3"/>
  <c r="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U20" i="3"/>
  <c r="V20" i="3"/>
  <c r="W20" i="3"/>
  <c r="X20" i="3"/>
  <c r="Y20" i="3"/>
  <c r="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T21" i="3"/>
  <c r="V21" i="3"/>
  <c r="W21" i="3"/>
  <c r="X21" i="3"/>
  <c r="Y21" i="3"/>
  <c r="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T22" i="3"/>
  <c r="U22" i="3"/>
  <c r="W22" i="3"/>
  <c r="X22" i="3"/>
  <c r="Y22" i="3"/>
  <c r="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X23" i="3"/>
  <c r="Y23" i="3"/>
  <c r="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Y24" i="3"/>
  <c r="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Z25" i="3"/>
  <c r="C5" i="3"/>
  <c r="C6" i="3"/>
  <c r="C8" i="3"/>
  <c r="C9" i="3"/>
  <c r="C10" i="3"/>
  <c r="C12" i="3"/>
  <c r="C14" i="3"/>
  <c r="C15" i="3"/>
  <c r="C16" i="3"/>
  <c r="C17" i="3"/>
  <c r="C18" i="3"/>
  <c r="C20" i="3"/>
  <c r="C21" i="3"/>
  <c r="C23" i="3"/>
  <c r="C24" i="3"/>
  <c r="C25" i="3"/>
  <c r="C26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T3" i="3"/>
  <c r="U3" i="3"/>
  <c r="W3" i="3"/>
  <c r="X3" i="3"/>
  <c r="Y3" i="3"/>
  <c r="Z3" i="3"/>
  <c r="D3" i="3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77" i="2"/>
  <c r="B578" i="2"/>
  <c r="B579" i="2"/>
  <c r="B580" i="2"/>
  <c r="I577" i="2" l="1"/>
  <c r="I108" i="2"/>
  <c r="I98" i="2"/>
  <c r="I88" i="2"/>
  <c r="I81" i="2"/>
  <c r="I78" i="2"/>
  <c r="I71" i="2"/>
  <c r="I70" i="2"/>
  <c r="I68" i="2"/>
  <c r="I61" i="2"/>
  <c r="I60" i="2"/>
  <c r="I58" i="2"/>
  <c r="I51" i="2"/>
  <c r="I50" i="2"/>
  <c r="I48" i="2"/>
  <c r="I41" i="2"/>
  <c r="I40" i="2"/>
  <c r="I38" i="2"/>
  <c r="I31" i="2"/>
  <c r="I30" i="2"/>
  <c r="I28" i="2"/>
  <c r="I21" i="2"/>
  <c r="I20" i="2"/>
  <c r="I18" i="2"/>
  <c r="I11" i="2"/>
  <c r="I10" i="2"/>
  <c r="I8" i="2"/>
  <c r="B3" i="2"/>
  <c r="B4" i="2"/>
  <c r="I4" i="2" s="1"/>
  <c r="B5" i="2"/>
  <c r="I5" i="2" s="1"/>
  <c r="B6" i="2"/>
  <c r="I6" i="2" s="1"/>
  <c r="B7" i="2"/>
  <c r="I7" i="2" s="1"/>
  <c r="B8" i="2"/>
  <c r="B9" i="2"/>
  <c r="I9" i="2" s="1"/>
  <c r="B10" i="2"/>
  <c r="B11" i="2"/>
  <c r="B12" i="2"/>
  <c r="I12" i="2" s="1"/>
  <c r="B13" i="2"/>
  <c r="I13" i="2" s="1"/>
  <c r="B14" i="2"/>
  <c r="I14" i="2" s="1"/>
  <c r="B15" i="2"/>
  <c r="I15" i="2" s="1"/>
  <c r="B16" i="2"/>
  <c r="I16" i="2" s="1"/>
  <c r="B17" i="2"/>
  <c r="I17" i="2" s="1"/>
  <c r="B18" i="2"/>
  <c r="B19" i="2"/>
  <c r="I19" i="2" s="1"/>
  <c r="B20" i="2"/>
  <c r="B21" i="2"/>
  <c r="B22" i="2"/>
  <c r="I22" i="2" s="1"/>
  <c r="B23" i="2"/>
  <c r="I23" i="2" s="1"/>
  <c r="B24" i="2"/>
  <c r="I24" i="2" s="1"/>
  <c r="B25" i="2"/>
  <c r="I25" i="2" s="1"/>
  <c r="B26" i="2"/>
  <c r="I26" i="2" s="1"/>
  <c r="B27" i="2"/>
  <c r="I27" i="2" s="1"/>
  <c r="B28" i="2"/>
  <c r="B29" i="2"/>
  <c r="I29" i="2" s="1"/>
  <c r="B30" i="2"/>
  <c r="B31" i="2"/>
  <c r="B32" i="2"/>
  <c r="I32" i="2" s="1"/>
  <c r="B33" i="2"/>
  <c r="I33" i="2" s="1"/>
  <c r="B34" i="2"/>
  <c r="I34" i="2" s="1"/>
  <c r="B35" i="2"/>
  <c r="I35" i="2" s="1"/>
  <c r="B36" i="2"/>
  <c r="I36" i="2" s="1"/>
  <c r="B37" i="2"/>
  <c r="I37" i="2" s="1"/>
  <c r="B38" i="2"/>
  <c r="B39" i="2"/>
  <c r="I39" i="2" s="1"/>
  <c r="B40" i="2"/>
  <c r="B41" i="2"/>
  <c r="B42" i="2"/>
  <c r="I42" i="2" s="1"/>
  <c r="B43" i="2"/>
  <c r="I43" i="2" s="1"/>
  <c r="B44" i="2"/>
  <c r="I44" i="2" s="1"/>
  <c r="B45" i="2"/>
  <c r="I45" i="2" s="1"/>
  <c r="B46" i="2"/>
  <c r="I46" i="2" s="1"/>
  <c r="B47" i="2"/>
  <c r="I47" i="2" s="1"/>
  <c r="B48" i="2"/>
  <c r="B49" i="2"/>
  <c r="I49" i="2" s="1"/>
  <c r="B50" i="2"/>
  <c r="B51" i="2"/>
  <c r="B52" i="2"/>
  <c r="I52" i="2" s="1"/>
  <c r="B53" i="2"/>
  <c r="I53" i="2" s="1"/>
  <c r="B54" i="2"/>
  <c r="I54" i="2" s="1"/>
  <c r="B55" i="2"/>
  <c r="I55" i="2" s="1"/>
  <c r="B56" i="2"/>
  <c r="I56" i="2" s="1"/>
  <c r="B57" i="2"/>
  <c r="I57" i="2" s="1"/>
  <c r="B58" i="2"/>
  <c r="B59" i="2"/>
  <c r="I59" i="2" s="1"/>
  <c r="B60" i="2"/>
  <c r="B61" i="2"/>
  <c r="B62" i="2"/>
  <c r="I62" i="2" s="1"/>
  <c r="B63" i="2"/>
  <c r="I63" i="2" s="1"/>
  <c r="B64" i="2"/>
  <c r="I64" i="2" s="1"/>
  <c r="B65" i="2"/>
  <c r="I65" i="2" s="1"/>
  <c r="B66" i="2"/>
  <c r="I66" i="2" s="1"/>
  <c r="B67" i="2"/>
  <c r="I67" i="2" s="1"/>
  <c r="B68" i="2"/>
  <c r="B69" i="2"/>
  <c r="I69" i="2" s="1"/>
  <c r="B70" i="2"/>
  <c r="B71" i="2"/>
  <c r="B72" i="2"/>
  <c r="I72" i="2" s="1"/>
  <c r="B73" i="2"/>
  <c r="I73" i="2" s="1"/>
  <c r="B74" i="2"/>
  <c r="I74" i="2" s="1"/>
  <c r="B75" i="2"/>
  <c r="I75" i="2" s="1"/>
  <c r="B76" i="2"/>
  <c r="I76" i="2" s="1"/>
  <c r="B77" i="2"/>
  <c r="I77" i="2" s="1"/>
  <c r="B78" i="2"/>
  <c r="B79" i="2"/>
  <c r="I79" i="2" s="1"/>
  <c r="B80" i="2"/>
  <c r="I80" i="2" s="1"/>
  <c r="B81" i="2"/>
  <c r="B82" i="2"/>
  <c r="I82" i="2" s="1"/>
  <c r="B83" i="2"/>
  <c r="I83" i="2" s="1"/>
  <c r="B84" i="2"/>
  <c r="I84" i="2" s="1"/>
  <c r="B85" i="2"/>
  <c r="I85" i="2" s="1"/>
  <c r="B86" i="2"/>
  <c r="I86" i="2" s="1"/>
  <c r="B87" i="2"/>
  <c r="I87" i="2" s="1"/>
  <c r="B88" i="2"/>
  <c r="B89" i="2"/>
  <c r="I89" i="2" s="1"/>
  <c r="B90" i="2"/>
  <c r="I90" i="2" s="1"/>
  <c r="B91" i="2"/>
  <c r="I91" i="2" s="1"/>
  <c r="B92" i="2"/>
  <c r="I92" i="2" s="1"/>
  <c r="B93" i="2"/>
  <c r="I93" i="2" s="1"/>
  <c r="B94" i="2"/>
  <c r="I94" i="2" s="1"/>
  <c r="B95" i="2"/>
  <c r="I95" i="2" s="1"/>
  <c r="B96" i="2"/>
  <c r="I96" i="2" s="1"/>
  <c r="B97" i="2"/>
  <c r="I97" i="2" s="1"/>
  <c r="B98" i="2"/>
  <c r="B99" i="2"/>
  <c r="I99" i="2" s="1"/>
  <c r="B100" i="2"/>
  <c r="I100" i="2" s="1"/>
  <c r="B101" i="2"/>
  <c r="I101" i="2" s="1"/>
  <c r="B102" i="2"/>
  <c r="I102" i="2" s="1"/>
  <c r="B103" i="2"/>
  <c r="I103" i="2" s="1"/>
  <c r="B104" i="2"/>
  <c r="I104" i="2" s="1"/>
  <c r="B105" i="2"/>
  <c r="I105" i="2" s="1"/>
  <c r="B106" i="2"/>
  <c r="I106" i="2" s="1"/>
  <c r="B107" i="2"/>
  <c r="I107" i="2" s="1"/>
  <c r="B108" i="2"/>
  <c r="B109" i="2"/>
  <c r="I109" i="2" s="1"/>
  <c r="B110" i="2"/>
  <c r="I110" i="2" s="1"/>
  <c r="B111" i="2"/>
  <c r="I111" i="2" s="1"/>
  <c r="B112" i="2"/>
  <c r="I112" i="2" s="1"/>
  <c r="B113" i="2"/>
  <c r="I113" i="2" s="1"/>
  <c r="B114" i="2"/>
  <c r="I114" i="2" s="1"/>
  <c r="B115" i="2"/>
  <c r="I115" i="2" s="1"/>
  <c r="B116" i="2"/>
  <c r="I116" i="2" s="1"/>
  <c r="B117" i="2"/>
  <c r="I117" i="2" s="1"/>
  <c r="B118" i="2"/>
  <c r="I118" i="2" s="1"/>
  <c r="B119" i="2"/>
  <c r="I119" i="2" s="1"/>
  <c r="B120" i="2"/>
  <c r="I120" i="2" s="1"/>
  <c r="B121" i="2"/>
  <c r="I121" i="2" s="1"/>
  <c r="B122" i="2"/>
  <c r="I122" i="2" s="1"/>
  <c r="B123" i="2"/>
  <c r="I123" i="2" s="1"/>
  <c r="B124" i="2"/>
  <c r="I124" i="2" s="1"/>
  <c r="B125" i="2"/>
  <c r="I125" i="2" s="1"/>
  <c r="B126" i="2"/>
  <c r="I126" i="2" s="1"/>
  <c r="B127" i="2"/>
  <c r="I127" i="2" s="1"/>
  <c r="B128" i="2"/>
  <c r="I128" i="2" s="1"/>
  <c r="B129" i="2"/>
  <c r="I129" i="2" s="1"/>
  <c r="B130" i="2"/>
  <c r="I130" i="2" s="1"/>
  <c r="B131" i="2"/>
  <c r="I131" i="2" s="1"/>
  <c r="B132" i="2"/>
  <c r="I132" i="2" s="1"/>
  <c r="B133" i="2"/>
  <c r="I133" i="2" s="1"/>
  <c r="B134" i="2"/>
  <c r="I134" i="2" s="1"/>
  <c r="B135" i="2"/>
  <c r="I135" i="2" s="1"/>
  <c r="B136" i="2"/>
  <c r="I136" i="2" s="1"/>
  <c r="B137" i="2"/>
  <c r="I137" i="2" s="1"/>
  <c r="B138" i="2"/>
  <c r="I138" i="2" s="1"/>
  <c r="B139" i="2"/>
  <c r="I139" i="2" s="1"/>
  <c r="B140" i="2"/>
  <c r="I140" i="2" s="1"/>
  <c r="B141" i="2"/>
  <c r="I141" i="2" s="1"/>
  <c r="B142" i="2"/>
  <c r="I142" i="2" s="1"/>
  <c r="B143" i="2"/>
  <c r="I143" i="2" s="1"/>
  <c r="B144" i="2"/>
  <c r="I144" i="2" s="1"/>
  <c r="B145" i="2"/>
  <c r="I145" i="2" s="1"/>
  <c r="B146" i="2"/>
  <c r="I146" i="2" s="1"/>
  <c r="B147" i="2"/>
  <c r="I147" i="2" s="1"/>
  <c r="B148" i="2"/>
  <c r="I148" i="2" s="1"/>
  <c r="B149" i="2"/>
  <c r="I149" i="2" s="1"/>
  <c r="B150" i="2"/>
  <c r="I150" i="2" s="1"/>
  <c r="B151" i="2"/>
  <c r="I151" i="2" s="1"/>
  <c r="B152" i="2"/>
  <c r="I152" i="2" s="1"/>
  <c r="B153" i="2"/>
  <c r="I153" i="2" s="1"/>
  <c r="B154" i="2"/>
  <c r="I154" i="2" s="1"/>
  <c r="B155" i="2"/>
  <c r="I155" i="2" s="1"/>
  <c r="B156" i="2"/>
  <c r="I156" i="2" s="1"/>
  <c r="B157" i="2"/>
  <c r="I157" i="2" s="1"/>
  <c r="B158" i="2"/>
  <c r="I158" i="2" s="1"/>
  <c r="B159" i="2"/>
  <c r="I159" i="2" s="1"/>
  <c r="B160" i="2"/>
  <c r="I160" i="2" s="1"/>
  <c r="B161" i="2"/>
  <c r="I161" i="2" s="1"/>
  <c r="B162" i="2"/>
  <c r="I162" i="2" s="1"/>
  <c r="B163" i="2"/>
  <c r="I163" i="2" s="1"/>
  <c r="B164" i="2"/>
  <c r="I164" i="2" s="1"/>
  <c r="B165" i="2"/>
  <c r="I165" i="2" s="1"/>
  <c r="B166" i="2"/>
  <c r="I166" i="2" s="1"/>
  <c r="B167" i="2"/>
  <c r="I167" i="2" s="1"/>
  <c r="B168" i="2"/>
  <c r="I168" i="2" s="1"/>
  <c r="B169" i="2"/>
  <c r="I169" i="2" s="1"/>
  <c r="B170" i="2"/>
  <c r="I170" i="2" s="1"/>
  <c r="B171" i="2"/>
  <c r="I171" i="2" s="1"/>
  <c r="B172" i="2"/>
  <c r="I172" i="2" s="1"/>
  <c r="B173" i="2"/>
  <c r="I173" i="2" s="1"/>
  <c r="B174" i="2"/>
  <c r="I174" i="2" s="1"/>
  <c r="B175" i="2"/>
  <c r="I175" i="2" s="1"/>
  <c r="B176" i="2"/>
  <c r="I176" i="2" s="1"/>
  <c r="B177" i="2"/>
  <c r="I177" i="2" s="1"/>
  <c r="B178" i="2"/>
  <c r="I178" i="2" s="1"/>
  <c r="B179" i="2"/>
  <c r="I179" i="2" s="1"/>
  <c r="B180" i="2"/>
  <c r="I180" i="2" s="1"/>
  <c r="B181" i="2"/>
  <c r="I181" i="2" s="1"/>
  <c r="B182" i="2"/>
  <c r="I182" i="2" s="1"/>
  <c r="B183" i="2"/>
  <c r="I183" i="2" s="1"/>
  <c r="B184" i="2"/>
  <c r="I184" i="2" s="1"/>
  <c r="B185" i="2"/>
  <c r="I185" i="2" s="1"/>
  <c r="B186" i="2"/>
  <c r="I186" i="2" s="1"/>
  <c r="B187" i="2"/>
  <c r="I187" i="2" s="1"/>
  <c r="B188" i="2"/>
  <c r="I188" i="2" s="1"/>
  <c r="B189" i="2"/>
  <c r="I189" i="2" s="1"/>
  <c r="B190" i="2"/>
  <c r="I190" i="2" s="1"/>
  <c r="B191" i="2"/>
  <c r="I191" i="2" s="1"/>
  <c r="B192" i="2"/>
  <c r="I192" i="2" s="1"/>
  <c r="B193" i="2"/>
  <c r="I193" i="2" s="1"/>
  <c r="B194" i="2"/>
  <c r="I194" i="2" s="1"/>
  <c r="B195" i="2"/>
  <c r="I195" i="2" s="1"/>
  <c r="B196" i="2"/>
  <c r="I196" i="2" s="1"/>
  <c r="B197" i="2"/>
  <c r="I197" i="2" s="1"/>
  <c r="B198" i="2"/>
  <c r="I198" i="2" s="1"/>
  <c r="B199" i="2"/>
  <c r="I199" i="2" s="1"/>
  <c r="B200" i="2"/>
  <c r="I200" i="2" s="1"/>
  <c r="B201" i="2"/>
  <c r="I201" i="2" s="1"/>
  <c r="B202" i="2"/>
  <c r="I202" i="2" s="1"/>
  <c r="B203" i="2"/>
  <c r="I203" i="2" s="1"/>
  <c r="B204" i="2"/>
  <c r="I204" i="2" s="1"/>
  <c r="B205" i="2"/>
  <c r="I205" i="2" s="1"/>
  <c r="B206" i="2"/>
  <c r="I206" i="2" s="1"/>
  <c r="B207" i="2"/>
  <c r="I207" i="2" s="1"/>
  <c r="B208" i="2"/>
  <c r="I208" i="2" s="1"/>
  <c r="B209" i="2"/>
  <c r="I209" i="2" s="1"/>
  <c r="B210" i="2"/>
  <c r="I210" i="2" s="1"/>
  <c r="B211" i="2"/>
  <c r="I211" i="2" s="1"/>
  <c r="B212" i="2"/>
  <c r="I212" i="2" s="1"/>
  <c r="B213" i="2"/>
  <c r="I213" i="2" s="1"/>
  <c r="B214" i="2"/>
  <c r="I214" i="2" s="1"/>
  <c r="B215" i="2"/>
  <c r="I215" i="2" s="1"/>
  <c r="B216" i="2"/>
  <c r="I216" i="2" s="1"/>
  <c r="B217" i="2"/>
  <c r="I217" i="2" s="1"/>
  <c r="B218" i="2"/>
  <c r="I218" i="2" s="1"/>
  <c r="B219" i="2"/>
  <c r="I219" i="2" s="1"/>
  <c r="B220" i="2"/>
  <c r="I220" i="2" s="1"/>
  <c r="B221" i="2"/>
  <c r="I221" i="2" s="1"/>
  <c r="B222" i="2"/>
  <c r="I222" i="2" s="1"/>
  <c r="B223" i="2"/>
  <c r="I223" i="2" s="1"/>
  <c r="B224" i="2"/>
  <c r="I224" i="2" s="1"/>
  <c r="B225" i="2"/>
  <c r="I225" i="2" s="1"/>
  <c r="B226" i="2"/>
  <c r="I226" i="2" s="1"/>
  <c r="B227" i="2"/>
  <c r="I227" i="2" s="1"/>
  <c r="B228" i="2"/>
  <c r="I228" i="2" s="1"/>
  <c r="B229" i="2"/>
  <c r="I229" i="2" s="1"/>
  <c r="B230" i="2"/>
  <c r="I230" i="2" s="1"/>
  <c r="B231" i="2"/>
  <c r="I231" i="2" s="1"/>
  <c r="B232" i="2"/>
  <c r="I232" i="2" s="1"/>
  <c r="B233" i="2"/>
  <c r="I233" i="2" s="1"/>
  <c r="B234" i="2"/>
  <c r="I234" i="2" s="1"/>
  <c r="B235" i="2"/>
  <c r="I235" i="2" s="1"/>
  <c r="B236" i="2"/>
  <c r="I236" i="2" s="1"/>
  <c r="B237" i="2"/>
  <c r="I237" i="2" s="1"/>
  <c r="B238" i="2"/>
  <c r="I238" i="2" s="1"/>
  <c r="B239" i="2"/>
  <c r="I239" i="2" s="1"/>
  <c r="B240" i="2"/>
  <c r="I240" i="2" s="1"/>
  <c r="B241" i="2"/>
  <c r="I241" i="2" s="1"/>
  <c r="B242" i="2"/>
  <c r="I242" i="2" s="1"/>
  <c r="B243" i="2"/>
  <c r="I243" i="2" s="1"/>
  <c r="B244" i="2"/>
  <c r="I244" i="2" s="1"/>
  <c r="B245" i="2"/>
  <c r="I245" i="2" s="1"/>
  <c r="B246" i="2"/>
  <c r="I246" i="2" s="1"/>
  <c r="B247" i="2"/>
  <c r="I247" i="2" s="1"/>
  <c r="B248" i="2"/>
  <c r="I248" i="2" s="1"/>
  <c r="B249" i="2"/>
  <c r="I249" i="2" s="1"/>
  <c r="B250" i="2"/>
  <c r="I250" i="2" s="1"/>
  <c r="B251" i="2"/>
  <c r="I251" i="2" s="1"/>
  <c r="B252" i="2"/>
  <c r="I252" i="2" s="1"/>
  <c r="B253" i="2"/>
  <c r="I253" i="2" s="1"/>
  <c r="B254" i="2"/>
  <c r="I254" i="2" s="1"/>
  <c r="B255" i="2"/>
  <c r="I255" i="2" s="1"/>
  <c r="B256" i="2"/>
  <c r="I256" i="2" s="1"/>
  <c r="B257" i="2"/>
  <c r="I257" i="2" s="1"/>
  <c r="B258" i="2"/>
  <c r="I258" i="2" s="1"/>
  <c r="B259" i="2"/>
  <c r="I259" i="2" s="1"/>
  <c r="B260" i="2"/>
  <c r="I260" i="2" s="1"/>
  <c r="B261" i="2"/>
  <c r="I261" i="2" s="1"/>
  <c r="B262" i="2"/>
  <c r="I262" i="2" s="1"/>
  <c r="B263" i="2"/>
  <c r="I263" i="2" s="1"/>
  <c r="B264" i="2"/>
  <c r="I264" i="2" s="1"/>
  <c r="B265" i="2"/>
  <c r="I265" i="2" s="1"/>
  <c r="B266" i="2"/>
  <c r="I266" i="2" s="1"/>
  <c r="B267" i="2"/>
  <c r="I267" i="2" s="1"/>
  <c r="B268" i="2"/>
  <c r="I268" i="2" s="1"/>
  <c r="B269" i="2"/>
  <c r="I269" i="2" s="1"/>
  <c r="B270" i="2"/>
  <c r="I270" i="2" s="1"/>
  <c r="B271" i="2"/>
  <c r="I271" i="2" s="1"/>
  <c r="B272" i="2"/>
  <c r="I272" i="2" s="1"/>
  <c r="B273" i="2"/>
  <c r="I273" i="2" s="1"/>
  <c r="B274" i="2"/>
  <c r="I274" i="2" s="1"/>
  <c r="B275" i="2"/>
  <c r="I275" i="2" s="1"/>
  <c r="B276" i="2"/>
  <c r="I276" i="2" s="1"/>
  <c r="B277" i="2"/>
  <c r="I277" i="2" s="1"/>
  <c r="B278" i="2"/>
  <c r="I278" i="2" s="1"/>
  <c r="B279" i="2"/>
  <c r="I279" i="2" s="1"/>
  <c r="B280" i="2"/>
  <c r="I280" i="2" s="1"/>
  <c r="B281" i="2"/>
  <c r="I281" i="2" s="1"/>
  <c r="B282" i="2"/>
  <c r="I282" i="2" s="1"/>
  <c r="B283" i="2"/>
  <c r="I283" i="2" s="1"/>
  <c r="B284" i="2"/>
  <c r="I284" i="2" s="1"/>
  <c r="B285" i="2"/>
  <c r="I285" i="2" s="1"/>
  <c r="B286" i="2"/>
  <c r="I286" i="2" s="1"/>
  <c r="B287" i="2"/>
  <c r="I287" i="2" s="1"/>
  <c r="B288" i="2"/>
  <c r="I288" i="2" s="1"/>
  <c r="B289" i="2"/>
  <c r="I289" i="2" s="1"/>
  <c r="B290" i="2"/>
  <c r="I290" i="2" s="1"/>
  <c r="B291" i="2"/>
  <c r="I291" i="2" s="1"/>
  <c r="B292" i="2"/>
  <c r="I292" i="2" s="1"/>
  <c r="B293" i="2"/>
  <c r="I293" i="2" s="1"/>
  <c r="B294" i="2"/>
  <c r="I294" i="2" s="1"/>
  <c r="B295" i="2"/>
  <c r="I295" i="2" s="1"/>
  <c r="B296" i="2"/>
  <c r="I296" i="2" s="1"/>
  <c r="B297" i="2"/>
  <c r="I297" i="2" s="1"/>
  <c r="B298" i="2"/>
  <c r="I298" i="2" s="1"/>
  <c r="B299" i="2"/>
  <c r="I299" i="2" s="1"/>
  <c r="B300" i="2"/>
  <c r="I300" i="2" s="1"/>
  <c r="B301" i="2"/>
  <c r="I301" i="2" s="1"/>
  <c r="B302" i="2"/>
  <c r="I302" i="2" s="1"/>
  <c r="B303" i="2"/>
  <c r="I303" i="2" s="1"/>
  <c r="B304" i="2"/>
  <c r="I304" i="2" s="1"/>
  <c r="B305" i="2"/>
  <c r="I305" i="2" s="1"/>
  <c r="B306" i="2"/>
  <c r="I306" i="2" s="1"/>
  <c r="B307" i="2"/>
  <c r="I307" i="2" s="1"/>
  <c r="B308" i="2"/>
  <c r="I308" i="2" s="1"/>
  <c r="B309" i="2"/>
  <c r="I309" i="2" s="1"/>
  <c r="B310" i="2"/>
  <c r="I310" i="2" s="1"/>
  <c r="B311" i="2"/>
  <c r="I311" i="2" s="1"/>
  <c r="B312" i="2"/>
  <c r="I312" i="2" s="1"/>
  <c r="B313" i="2"/>
  <c r="I313" i="2" s="1"/>
  <c r="B314" i="2"/>
  <c r="I314" i="2" s="1"/>
  <c r="B315" i="2"/>
  <c r="I315" i="2" s="1"/>
  <c r="B316" i="2"/>
  <c r="I316" i="2" s="1"/>
  <c r="B317" i="2"/>
  <c r="I317" i="2" s="1"/>
  <c r="B318" i="2"/>
  <c r="I318" i="2" s="1"/>
  <c r="B319" i="2"/>
  <c r="I319" i="2" s="1"/>
  <c r="B320" i="2"/>
  <c r="I320" i="2" s="1"/>
  <c r="B321" i="2"/>
  <c r="I321" i="2" s="1"/>
  <c r="B322" i="2"/>
  <c r="I322" i="2" s="1"/>
  <c r="B323" i="2"/>
  <c r="I323" i="2" s="1"/>
  <c r="B324" i="2"/>
  <c r="I324" i="2" s="1"/>
  <c r="B325" i="2"/>
  <c r="I325" i="2" s="1"/>
  <c r="B326" i="2"/>
  <c r="I326" i="2" s="1"/>
  <c r="B327" i="2"/>
  <c r="I327" i="2" s="1"/>
  <c r="B328" i="2"/>
  <c r="I328" i="2" s="1"/>
  <c r="B329" i="2"/>
  <c r="I329" i="2" s="1"/>
  <c r="B330" i="2"/>
  <c r="I330" i="2" s="1"/>
  <c r="B331" i="2"/>
  <c r="I331" i="2" s="1"/>
  <c r="B332" i="2"/>
  <c r="I332" i="2" s="1"/>
  <c r="B333" i="2"/>
  <c r="I333" i="2" s="1"/>
  <c r="B334" i="2"/>
  <c r="I334" i="2" s="1"/>
  <c r="B335" i="2"/>
  <c r="I335" i="2" s="1"/>
  <c r="B336" i="2"/>
  <c r="I336" i="2" s="1"/>
  <c r="B337" i="2"/>
  <c r="I337" i="2" s="1"/>
  <c r="B338" i="2"/>
  <c r="I338" i="2" s="1"/>
  <c r="B339" i="2"/>
  <c r="I339" i="2" s="1"/>
  <c r="B340" i="2"/>
  <c r="I340" i="2" s="1"/>
  <c r="B341" i="2"/>
  <c r="I341" i="2" s="1"/>
  <c r="B342" i="2"/>
  <c r="I342" i="2" s="1"/>
  <c r="B343" i="2"/>
  <c r="I343" i="2" s="1"/>
  <c r="B344" i="2"/>
  <c r="I344" i="2" s="1"/>
  <c r="B345" i="2"/>
  <c r="I345" i="2" s="1"/>
  <c r="B346" i="2"/>
  <c r="I346" i="2" s="1"/>
  <c r="B347" i="2"/>
  <c r="I347" i="2" s="1"/>
  <c r="B348" i="2"/>
  <c r="I348" i="2" s="1"/>
  <c r="B349" i="2"/>
  <c r="I349" i="2" s="1"/>
  <c r="B350" i="2"/>
  <c r="I350" i="2" s="1"/>
  <c r="B351" i="2"/>
  <c r="I351" i="2" s="1"/>
  <c r="B352" i="2"/>
  <c r="I352" i="2" s="1"/>
  <c r="B353" i="2"/>
  <c r="I353" i="2" s="1"/>
  <c r="B354" i="2"/>
  <c r="I354" i="2" s="1"/>
  <c r="B355" i="2"/>
  <c r="I355" i="2" s="1"/>
  <c r="B356" i="2"/>
  <c r="I356" i="2" s="1"/>
  <c r="B357" i="2"/>
  <c r="I357" i="2" s="1"/>
  <c r="B358" i="2"/>
  <c r="I358" i="2" s="1"/>
  <c r="B359" i="2"/>
  <c r="I359" i="2" s="1"/>
  <c r="B360" i="2"/>
  <c r="I360" i="2" s="1"/>
  <c r="B361" i="2"/>
  <c r="I361" i="2" s="1"/>
  <c r="B362" i="2"/>
  <c r="I362" i="2" s="1"/>
  <c r="B363" i="2"/>
  <c r="I363" i="2" s="1"/>
  <c r="B364" i="2"/>
  <c r="I364" i="2" s="1"/>
  <c r="B365" i="2"/>
  <c r="I365" i="2" s="1"/>
  <c r="B366" i="2"/>
  <c r="I366" i="2" s="1"/>
  <c r="B367" i="2"/>
  <c r="I367" i="2" s="1"/>
  <c r="B368" i="2"/>
  <c r="I368" i="2" s="1"/>
  <c r="B369" i="2"/>
  <c r="I369" i="2" s="1"/>
  <c r="B370" i="2"/>
  <c r="I370" i="2" s="1"/>
  <c r="B371" i="2"/>
  <c r="I371" i="2" s="1"/>
  <c r="B372" i="2"/>
  <c r="I372" i="2" s="1"/>
  <c r="B373" i="2"/>
  <c r="I373" i="2" s="1"/>
  <c r="B374" i="2"/>
  <c r="I374" i="2" s="1"/>
  <c r="B375" i="2"/>
  <c r="I375" i="2" s="1"/>
  <c r="B376" i="2"/>
  <c r="I376" i="2" s="1"/>
  <c r="B377" i="2"/>
  <c r="I377" i="2" s="1"/>
  <c r="B378" i="2"/>
  <c r="I378" i="2" s="1"/>
  <c r="B379" i="2"/>
  <c r="I379" i="2" s="1"/>
  <c r="B380" i="2"/>
  <c r="I380" i="2" s="1"/>
  <c r="B381" i="2"/>
  <c r="I381" i="2" s="1"/>
  <c r="B382" i="2"/>
  <c r="I382" i="2" s="1"/>
  <c r="B383" i="2"/>
  <c r="I383" i="2" s="1"/>
  <c r="B384" i="2"/>
  <c r="I384" i="2" s="1"/>
  <c r="B385" i="2"/>
  <c r="I385" i="2" s="1"/>
  <c r="B386" i="2"/>
  <c r="I386" i="2" s="1"/>
  <c r="B387" i="2"/>
  <c r="I387" i="2" s="1"/>
  <c r="B388" i="2"/>
  <c r="I388" i="2" s="1"/>
  <c r="B389" i="2"/>
  <c r="I389" i="2" s="1"/>
  <c r="B390" i="2"/>
  <c r="I390" i="2" s="1"/>
  <c r="B391" i="2"/>
  <c r="I391" i="2" s="1"/>
  <c r="B392" i="2"/>
  <c r="I392" i="2" s="1"/>
  <c r="B393" i="2"/>
  <c r="I393" i="2" s="1"/>
  <c r="B394" i="2"/>
  <c r="I394" i="2" s="1"/>
  <c r="B395" i="2"/>
  <c r="I395" i="2" s="1"/>
  <c r="B396" i="2"/>
  <c r="I396" i="2" s="1"/>
  <c r="B397" i="2"/>
  <c r="I397" i="2" s="1"/>
  <c r="B398" i="2"/>
  <c r="I398" i="2" s="1"/>
  <c r="B399" i="2"/>
  <c r="I399" i="2" s="1"/>
  <c r="B400" i="2"/>
  <c r="I400" i="2" s="1"/>
  <c r="B401" i="2"/>
  <c r="I401" i="2" s="1"/>
  <c r="B402" i="2"/>
  <c r="I402" i="2" s="1"/>
  <c r="B403" i="2"/>
  <c r="I403" i="2" s="1"/>
  <c r="B404" i="2"/>
  <c r="I404" i="2" s="1"/>
  <c r="B405" i="2"/>
  <c r="I405" i="2" s="1"/>
  <c r="B406" i="2"/>
  <c r="I406" i="2" s="1"/>
  <c r="B407" i="2"/>
  <c r="I407" i="2" s="1"/>
  <c r="B408" i="2"/>
  <c r="I408" i="2" s="1"/>
  <c r="B409" i="2"/>
  <c r="I409" i="2" s="1"/>
  <c r="B410" i="2"/>
  <c r="I410" i="2" s="1"/>
  <c r="B411" i="2"/>
  <c r="I411" i="2" s="1"/>
  <c r="B412" i="2"/>
  <c r="I412" i="2" s="1"/>
  <c r="B413" i="2"/>
  <c r="I413" i="2" s="1"/>
  <c r="B414" i="2"/>
  <c r="I414" i="2" s="1"/>
  <c r="B415" i="2"/>
  <c r="I415" i="2" s="1"/>
  <c r="B416" i="2"/>
  <c r="I416" i="2" s="1"/>
  <c r="B417" i="2"/>
  <c r="I417" i="2" s="1"/>
  <c r="B418" i="2"/>
  <c r="I418" i="2" s="1"/>
  <c r="B419" i="2"/>
  <c r="I419" i="2" s="1"/>
  <c r="B420" i="2"/>
  <c r="I420" i="2" s="1"/>
  <c r="B421" i="2"/>
  <c r="I421" i="2" s="1"/>
  <c r="B422" i="2"/>
  <c r="I422" i="2" s="1"/>
  <c r="B423" i="2"/>
  <c r="I423" i="2" s="1"/>
  <c r="B424" i="2"/>
  <c r="I424" i="2" s="1"/>
  <c r="B425" i="2"/>
  <c r="I425" i="2" s="1"/>
  <c r="B426" i="2"/>
  <c r="I426" i="2" s="1"/>
  <c r="B427" i="2"/>
  <c r="I427" i="2" s="1"/>
  <c r="B428" i="2"/>
  <c r="I428" i="2" s="1"/>
  <c r="B429" i="2"/>
  <c r="I429" i="2" s="1"/>
  <c r="B430" i="2"/>
  <c r="I430" i="2" s="1"/>
  <c r="B431" i="2"/>
  <c r="I431" i="2" s="1"/>
  <c r="B432" i="2"/>
  <c r="I432" i="2" s="1"/>
  <c r="B433" i="2"/>
  <c r="I433" i="2" s="1"/>
  <c r="B434" i="2"/>
  <c r="I434" i="2" s="1"/>
  <c r="B435" i="2"/>
  <c r="I435" i="2" s="1"/>
  <c r="B436" i="2"/>
  <c r="I436" i="2" s="1"/>
  <c r="B437" i="2"/>
  <c r="I437" i="2" s="1"/>
  <c r="B438" i="2"/>
  <c r="I438" i="2" s="1"/>
  <c r="B439" i="2"/>
  <c r="I439" i="2" s="1"/>
  <c r="B440" i="2"/>
  <c r="I440" i="2" s="1"/>
  <c r="B441" i="2"/>
  <c r="I441" i="2" s="1"/>
  <c r="B442" i="2"/>
  <c r="I442" i="2" s="1"/>
  <c r="B443" i="2"/>
  <c r="I443" i="2" s="1"/>
  <c r="B444" i="2"/>
  <c r="I444" i="2" s="1"/>
  <c r="B445" i="2"/>
  <c r="I445" i="2" s="1"/>
  <c r="B446" i="2"/>
  <c r="I446" i="2" s="1"/>
  <c r="B447" i="2"/>
  <c r="I447" i="2" s="1"/>
  <c r="B448" i="2"/>
  <c r="I448" i="2" s="1"/>
  <c r="B449" i="2"/>
  <c r="I449" i="2" s="1"/>
  <c r="B450" i="2"/>
  <c r="I450" i="2" s="1"/>
  <c r="B451" i="2"/>
  <c r="I451" i="2" s="1"/>
  <c r="B452" i="2"/>
  <c r="I452" i="2" s="1"/>
  <c r="B453" i="2"/>
  <c r="I453" i="2" s="1"/>
  <c r="B454" i="2"/>
  <c r="I454" i="2" s="1"/>
  <c r="B455" i="2"/>
  <c r="I455" i="2" s="1"/>
  <c r="B456" i="2"/>
  <c r="I456" i="2" s="1"/>
  <c r="B457" i="2"/>
  <c r="I457" i="2" s="1"/>
  <c r="B458" i="2"/>
  <c r="I458" i="2" s="1"/>
  <c r="B459" i="2"/>
  <c r="I459" i="2" s="1"/>
  <c r="B460" i="2"/>
  <c r="I460" i="2" s="1"/>
  <c r="B461" i="2"/>
  <c r="I461" i="2" s="1"/>
  <c r="B462" i="2"/>
  <c r="I462" i="2" s="1"/>
  <c r="B463" i="2"/>
  <c r="I463" i="2" s="1"/>
  <c r="B464" i="2"/>
  <c r="I464" i="2" s="1"/>
  <c r="B465" i="2"/>
  <c r="I465" i="2" s="1"/>
  <c r="B466" i="2"/>
  <c r="I466" i="2" s="1"/>
  <c r="B467" i="2"/>
  <c r="I467" i="2" s="1"/>
  <c r="B468" i="2"/>
  <c r="I468" i="2" s="1"/>
  <c r="B469" i="2"/>
  <c r="I469" i="2" s="1"/>
  <c r="B470" i="2"/>
  <c r="I470" i="2" s="1"/>
  <c r="B471" i="2"/>
  <c r="I471" i="2" s="1"/>
  <c r="B472" i="2"/>
  <c r="I472" i="2" s="1"/>
  <c r="B473" i="2"/>
  <c r="I473" i="2" s="1"/>
  <c r="B474" i="2"/>
  <c r="I474" i="2" s="1"/>
  <c r="B475" i="2"/>
  <c r="I475" i="2" s="1"/>
  <c r="B476" i="2"/>
  <c r="I476" i="2" s="1"/>
  <c r="B477" i="2"/>
  <c r="I477" i="2" s="1"/>
  <c r="B478" i="2"/>
  <c r="I478" i="2" s="1"/>
  <c r="B479" i="2"/>
  <c r="I479" i="2" s="1"/>
  <c r="B480" i="2"/>
  <c r="I480" i="2" s="1"/>
  <c r="B481" i="2"/>
  <c r="I481" i="2" s="1"/>
  <c r="B482" i="2"/>
  <c r="I482" i="2" s="1"/>
  <c r="B483" i="2"/>
  <c r="I483" i="2" s="1"/>
  <c r="B484" i="2"/>
  <c r="I484" i="2" s="1"/>
  <c r="B485" i="2"/>
  <c r="I485" i="2" s="1"/>
  <c r="B486" i="2"/>
  <c r="I486" i="2" s="1"/>
  <c r="B487" i="2"/>
  <c r="I487" i="2" s="1"/>
  <c r="B488" i="2"/>
  <c r="I488" i="2" s="1"/>
  <c r="B489" i="2"/>
  <c r="I489" i="2" s="1"/>
  <c r="B490" i="2"/>
  <c r="I490" i="2" s="1"/>
  <c r="B491" i="2"/>
  <c r="I491" i="2" s="1"/>
  <c r="B492" i="2"/>
  <c r="I492" i="2" s="1"/>
  <c r="B493" i="2"/>
  <c r="I493" i="2" s="1"/>
  <c r="B494" i="2"/>
  <c r="I494" i="2" s="1"/>
  <c r="B495" i="2"/>
  <c r="I495" i="2" s="1"/>
  <c r="B496" i="2"/>
  <c r="I496" i="2" s="1"/>
  <c r="B497" i="2"/>
  <c r="I497" i="2" s="1"/>
  <c r="B498" i="2"/>
  <c r="I498" i="2" s="1"/>
  <c r="B499" i="2"/>
  <c r="I499" i="2" s="1"/>
  <c r="B500" i="2"/>
  <c r="I500" i="2" s="1"/>
  <c r="B501" i="2"/>
  <c r="I501" i="2" s="1"/>
  <c r="B502" i="2"/>
  <c r="I502" i="2" s="1"/>
  <c r="B503" i="2"/>
  <c r="I503" i="2" s="1"/>
  <c r="B504" i="2"/>
  <c r="I504" i="2" s="1"/>
  <c r="B505" i="2"/>
  <c r="I505" i="2" s="1"/>
  <c r="B506" i="2"/>
  <c r="I506" i="2" s="1"/>
  <c r="B507" i="2"/>
  <c r="I507" i="2" s="1"/>
  <c r="B508" i="2"/>
  <c r="I508" i="2" s="1"/>
  <c r="B509" i="2"/>
  <c r="I509" i="2" s="1"/>
  <c r="B510" i="2"/>
  <c r="I510" i="2" s="1"/>
  <c r="B511" i="2"/>
  <c r="I511" i="2" s="1"/>
  <c r="B512" i="2"/>
  <c r="I512" i="2" s="1"/>
  <c r="B513" i="2"/>
  <c r="I513" i="2" s="1"/>
  <c r="B514" i="2"/>
  <c r="I514" i="2" s="1"/>
  <c r="B515" i="2"/>
  <c r="I515" i="2" s="1"/>
  <c r="B516" i="2"/>
  <c r="I516" i="2" s="1"/>
  <c r="B517" i="2"/>
  <c r="I517" i="2" s="1"/>
  <c r="B518" i="2"/>
  <c r="I518" i="2" s="1"/>
  <c r="B519" i="2"/>
  <c r="I519" i="2" s="1"/>
  <c r="B520" i="2"/>
  <c r="I520" i="2" s="1"/>
  <c r="B521" i="2"/>
  <c r="I521" i="2" s="1"/>
  <c r="B522" i="2"/>
  <c r="I522" i="2" s="1"/>
  <c r="B523" i="2"/>
  <c r="I523" i="2" s="1"/>
  <c r="B524" i="2"/>
  <c r="I524" i="2" s="1"/>
  <c r="B525" i="2"/>
  <c r="I525" i="2" s="1"/>
  <c r="B526" i="2"/>
  <c r="I526" i="2" s="1"/>
  <c r="B527" i="2"/>
  <c r="I527" i="2" s="1"/>
  <c r="B528" i="2"/>
  <c r="I528" i="2" s="1"/>
  <c r="B529" i="2"/>
  <c r="I529" i="2" s="1"/>
  <c r="B530" i="2"/>
  <c r="I530" i="2" s="1"/>
  <c r="B531" i="2"/>
  <c r="I531" i="2" s="1"/>
  <c r="B532" i="2"/>
  <c r="I532" i="2" s="1"/>
  <c r="B533" i="2"/>
  <c r="I533" i="2" s="1"/>
  <c r="B534" i="2"/>
  <c r="I534" i="2" s="1"/>
  <c r="B535" i="2"/>
  <c r="I535" i="2" s="1"/>
  <c r="B536" i="2"/>
  <c r="I536" i="2" s="1"/>
  <c r="B537" i="2"/>
  <c r="I537" i="2" s="1"/>
  <c r="B538" i="2"/>
  <c r="I538" i="2" s="1"/>
  <c r="B539" i="2"/>
  <c r="I539" i="2" s="1"/>
  <c r="B540" i="2"/>
  <c r="I540" i="2" s="1"/>
  <c r="B541" i="2"/>
  <c r="I541" i="2" s="1"/>
  <c r="B542" i="2"/>
  <c r="I542" i="2" s="1"/>
  <c r="B543" i="2"/>
  <c r="I543" i="2" s="1"/>
  <c r="B544" i="2"/>
  <c r="I544" i="2" s="1"/>
  <c r="B545" i="2"/>
  <c r="I545" i="2" s="1"/>
  <c r="B546" i="2"/>
  <c r="I546" i="2" s="1"/>
  <c r="B547" i="2"/>
  <c r="I547" i="2" s="1"/>
  <c r="B548" i="2"/>
  <c r="I548" i="2" s="1"/>
  <c r="B549" i="2"/>
  <c r="I549" i="2" s="1"/>
  <c r="B550" i="2"/>
  <c r="I550" i="2" s="1"/>
  <c r="B551" i="2"/>
  <c r="I551" i="2" s="1"/>
  <c r="B552" i="2"/>
  <c r="I552" i="2" s="1"/>
  <c r="B553" i="2"/>
  <c r="I553" i="2" s="1"/>
  <c r="B554" i="2"/>
  <c r="I554" i="2" s="1"/>
  <c r="B555" i="2"/>
  <c r="I555" i="2" s="1"/>
  <c r="B556" i="2"/>
  <c r="I556" i="2" s="1"/>
  <c r="B557" i="2"/>
  <c r="I557" i="2" s="1"/>
  <c r="B558" i="2"/>
  <c r="I558" i="2" s="1"/>
  <c r="B559" i="2"/>
  <c r="I559" i="2" s="1"/>
  <c r="B560" i="2"/>
  <c r="I560" i="2" s="1"/>
  <c r="B561" i="2"/>
  <c r="I561" i="2" s="1"/>
  <c r="B562" i="2"/>
  <c r="I562" i="2" s="1"/>
  <c r="B563" i="2"/>
  <c r="I563" i="2" s="1"/>
  <c r="B564" i="2"/>
  <c r="I564" i="2" s="1"/>
  <c r="B565" i="2"/>
  <c r="I565" i="2" s="1"/>
  <c r="B566" i="2"/>
  <c r="I566" i="2" s="1"/>
  <c r="B567" i="2"/>
  <c r="I567" i="2" s="1"/>
  <c r="B568" i="2"/>
  <c r="I568" i="2" s="1"/>
  <c r="B569" i="2"/>
  <c r="I569" i="2" s="1"/>
  <c r="B570" i="2"/>
  <c r="I570" i="2" s="1"/>
  <c r="B571" i="2"/>
  <c r="I571" i="2" s="1"/>
  <c r="B572" i="2"/>
  <c r="I572" i="2" s="1"/>
  <c r="B573" i="2"/>
  <c r="I573" i="2" s="1"/>
  <c r="B574" i="2"/>
  <c r="I574" i="2" s="1"/>
  <c r="B575" i="2"/>
  <c r="I575" i="2" s="1"/>
  <c r="B576" i="2"/>
  <c r="I576" i="2" s="1"/>
  <c r="B2" i="2"/>
  <c r="I2" i="2" s="1"/>
  <c r="I3" i="2" l="1"/>
  <c r="X4" i="1"/>
  <c r="H4" i="1"/>
  <c r="H5" i="1" s="1"/>
  <c r="M4" i="1"/>
  <c r="W4" i="1"/>
  <c r="N4" i="1"/>
  <c r="G4" i="1"/>
  <c r="G5" i="1" s="1"/>
  <c r="V4" i="1"/>
  <c r="L4" i="1"/>
  <c r="F4" i="1"/>
  <c r="F5" i="1" s="1"/>
  <c r="U4" i="1"/>
  <c r="K4" i="1"/>
  <c r="T4" i="1"/>
  <c r="J4" i="1"/>
  <c r="S4" i="1"/>
  <c r="I4" i="1"/>
  <c r="E5" i="1"/>
  <c r="R4" i="1"/>
  <c r="AA4" i="1"/>
  <c r="Q4" i="1"/>
  <c r="E4" i="1"/>
  <c r="Z4" i="1"/>
  <c r="P4" i="1"/>
  <c r="Y4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6B7369-0C11-E445-A6BC-1713153F076F}" keepAlive="1" name="Query - to-from-list" description="Connection to the 'to-from-list' query in the workbook." type="5" refreshedVersion="8" background="1" saveData="1">
    <dbPr connection="Provider=Microsoft.Mashup.OleDb.1;Data Source=$Workbook$;Location=to-from-list;Extended Properties=&quot;&quot;" command="SELECT * FROM [to-from-list]"/>
  </connection>
  <connection id="2" xr16:uid="{CFD7CACD-91CA-E845-A94F-BAE98B9A048F}" keepAlive="1" name="Query - to-from-list (2)" description="Connection to the 'to-from-list (2)' query in the workbook." type="5" refreshedVersion="8" background="1" saveData="1">
    <dbPr connection="Provider=Microsoft.Mashup.OleDb.1;Data Source=$Workbook$;Location=&quot;to-from-list (2)&quot;;Extended Properties=&quot;&quot;" command="SELECT * FROM [to-from-list (2)]"/>
  </connection>
  <connection id="3" xr16:uid="{80C29D08-3024-334B-A660-D8F4A8204E01}" name="results1" type="6" refreshedVersion="8" background="1" saveData="1">
    <textPr sourceFile="/Users/jerryorabona/Documents/ryc nav/results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<sst xmlns="http://schemas.openxmlformats.org/spreadsheetml/2006/main" count="3598" uniqueCount="599">
  <si>
    <t>Magnetic Bearing &amp; Distance Between Marks (nm)</t>
  </si>
  <si>
    <t>TO</t>
  </si>
  <si>
    <r>
      <rPr>
        <b/>
        <sz val="29"/>
        <color indexed="8"/>
        <rFont val="Helvetica Neue"/>
        <family val="2"/>
      </rPr>
      <t>FROM</t>
    </r>
  </si>
  <si>
    <t>Mark</t>
  </si>
  <si>
    <t>A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</si>
  <si>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</si>
  <si>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</si>
  <si>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</si>
  <si>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</si>
  <si>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</si>
  <si>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</si>
  <si>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</si>
  <si>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</si>
  <si>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</si>
  <si>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</si>
  <si>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</si>
  <si>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</si>
  <si>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R1</t>
  </si>
  <si>
    <t>R2</t>
  </si>
  <si>
    <t>RYC</t>
  </si>
  <si>
    <t>S/F</t>
  </si>
  <si>
    <t>T</t>
  </si>
  <si>
    <t>U</t>
  </si>
  <si>
    <t>V</t>
  </si>
  <si>
    <t>W</t>
  </si>
  <si>
    <t>X</t>
  </si>
  <si>
    <t>Y</t>
  </si>
  <si>
    <t>Z</t>
  </si>
  <si>
    <t>From</t>
  </si>
  <si>
    <t>To</t>
  </si>
  <si>
    <t>bearing</t>
  </si>
  <si>
    <t>distance</t>
  </si>
  <si>
    <t>ID</t>
  </si>
  <si>
    <t>key</t>
  </si>
  <si>
    <t>x</t>
  </si>
  <si>
    <t>o</t>
  </si>
  <si>
    <t>b</t>
  </si>
  <si>
    <t>i</t>
  </si>
  <si>
    <t>l</t>
  </si>
  <si>
    <t>e</t>
  </si>
  <si>
    <t>W,RYC</t>
  </si>
  <si>
    <t>V,RYC</t>
  </si>
  <si>
    <t>V,Z</t>
  </si>
  <si>
    <t>V,Y</t>
  </si>
  <si>
    <t>U,RYC</t>
  </si>
  <si>
    <t>T,RYC</t>
  </si>
  <si>
    <t>S,RYC</t>
  </si>
  <si>
    <t>2,RYC</t>
  </si>
  <si>
    <t>1,RYC</t>
  </si>
  <si>
    <t>O,RYC</t>
  </si>
  <si>
    <t>O,Z</t>
  </si>
  <si>
    <t>O,Y</t>
  </si>
  <si>
    <t>N,RYC</t>
  </si>
  <si>
    <t>N,Z</t>
  </si>
  <si>
    <t>N,Y</t>
  </si>
  <si>
    <t>N,W</t>
  </si>
  <si>
    <t>N,S</t>
  </si>
  <si>
    <t>L,RYC</t>
  </si>
  <si>
    <t>L,Z</t>
  </si>
  <si>
    <t>K,RYC</t>
  </si>
  <si>
    <t>K,Z</t>
  </si>
  <si>
    <t>K,Y</t>
  </si>
  <si>
    <t>K,W</t>
  </si>
  <si>
    <t>K,S</t>
  </si>
  <si>
    <t>J,RYC</t>
  </si>
  <si>
    <t>J,Z</t>
  </si>
  <si>
    <t>I,RYC</t>
  </si>
  <si>
    <t>I,Z</t>
  </si>
  <si>
    <t>I,Y</t>
  </si>
  <si>
    <t>I,S</t>
  </si>
  <si>
    <t>H,RYC</t>
  </si>
  <si>
    <t>H,Z</t>
  </si>
  <si>
    <t>H,Y</t>
  </si>
  <si>
    <t>G,RYC</t>
  </si>
  <si>
    <t>G,Z</t>
  </si>
  <si>
    <t>G,Y</t>
  </si>
  <si>
    <t>G,S</t>
  </si>
  <si>
    <t>F,RYC</t>
  </si>
  <si>
    <t>F,Z</t>
  </si>
  <si>
    <t>F,V</t>
  </si>
  <si>
    <t>F,O</t>
  </si>
  <si>
    <t>F,N</t>
  </si>
  <si>
    <t>F,K</t>
  </si>
  <si>
    <t>F,J</t>
  </si>
  <si>
    <t>F,I</t>
  </si>
  <si>
    <t>F,H</t>
  </si>
  <si>
    <t>F,G</t>
  </si>
  <si>
    <t>D,RYC</t>
  </si>
  <si>
    <t>D,Z</t>
  </si>
  <si>
    <t>D,Y</t>
  </si>
  <si>
    <t>D,F</t>
  </si>
  <si>
    <t>C,RYC</t>
  </si>
  <si>
    <t>C,V</t>
  </si>
  <si>
    <t>C,U</t>
  </si>
  <si>
    <t>C,T</t>
  </si>
  <si>
    <t>C,O</t>
  </si>
  <si>
    <t>C,N</t>
  </si>
  <si>
    <t>C,L</t>
  </si>
  <si>
    <t>C,K</t>
  </si>
  <si>
    <t>C,J</t>
  </si>
  <si>
    <t>C,I</t>
  </si>
  <si>
    <t>C,H</t>
  </si>
  <si>
    <t>G,G</t>
  </si>
  <si>
    <t>C,D</t>
  </si>
  <si>
    <t>B,RYC</t>
  </si>
  <si>
    <t>B,Z</t>
  </si>
  <si>
    <t>B,Y</t>
  </si>
  <si>
    <t>B,W</t>
  </si>
  <si>
    <t>B,U</t>
  </si>
  <si>
    <t>B,S</t>
  </si>
  <si>
    <t>B,F</t>
  </si>
  <si>
    <t>A,RYC</t>
  </si>
  <si>
    <t>A,V</t>
  </si>
  <si>
    <t>A,N</t>
  </si>
  <si>
    <t>A,K</t>
  </si>
  <si>
    <t>A,G</t>
  </si>
  <si>
    <t>A,C</t>
  </si>
  <si>
    <t>A,B</t>
  </si>
  <si>
    <t>Bad Combinations:</t>
  </si>
  <si>
    <t>The "From" and "To" Can not be the Same</t>
  </si>
  <si>
    <t>96.62    5.4885</t>
  </si>
  <si>
    <t>90.62    7.2066</t>
  </si>
  <si>
    <t>85.13    10.0688</t>
  </si>
  <si>
    <t>94.68    11.041</t>
  </si>
  <si>
    <t>38.04    10.4288</t>
  </si>
  <si>
    <t>104.69    5.8108</t>
  </si>
  <si>
    <t>77.56    2.8862</t>
  </si>
  <si>
    <t>116.2    3.2608</t>
  </si>
  <si>
    <t>82.26    3.3371</t>
  </si>
  <si>
    <t>101.73    6.689</t>
  </si>
  <si>
    <t>185.42    0.706</t>
  </si>
  <si>
    <t>164.93    0.8875</t>
  </si>
  <si>
    <t>3.93    1.0236</t>
  </si>
  <si>
    <t>117.34    0.6712</t>
  </si>
  <si>
    <t>101.86    0.8633</t>
  </si>
  <si>
    <t>170.05    4.091</t>
  </si>
  <si>
    <t>123.67    0.3766</t>
  </si>
  <si>
    <t>317.95    0.7191</t>
  </si>
  <si>
    <t>298.53    0.7604</t>
  </si>
  <si>
    <t>336.82    0.7601</t>
  </si>
  <si>
    <t>107.16    3.6856</t>
  </si>
  <si>
    <t>95.77    5.303</t>
  </si>
  <si>
    <t>87.18    8.1126</t>
  </si>
  <si>
    <t>98.52    9.1748</t>
  </si>
  <si>
    <t>30.11    8.9694</t>
  </si>
  <si>
    <t>117.59    4.1635</t>
  </si>
  <si>
    <t>79.27    0.9045</t>
  </si>
  <si>
    <t>152.27    2.1385</t>
  </si>
  <si>
    <t>90.16    1.3768</t>
  </si>
  <si>
    <t>111.45    4.9624</t>
  </si>
  <si>
    <t>239.96    2.3068</t>
  </si>
  <si>
    <t>232.4    2.1452</t>
  </si>
  <si>
    <t>287.02    1.9446</t>
  </si>
  <si>
    <t>240.32    1.5354</t>
  </si>
  <si>
    <t>239.87    1.2546</t>
  </si>
  <si>
    <t>195.29    4.6461</t>
  </si>
  <si>
    <t>247.77    1.7465</t>
  </si>
  <si>
    <t>271.96    2.4128</t>
  </si>
  <si>
    <t>268.05    2.5994</t>
  </si>
  <si>
    <t>276.33    2.2425</t>
  </si>
  <si>
    <t>276.7    5.4885</t>
  </si>
  <si>
    <t>287.21    3.6856</t>
  </si>
  <si>
    <t>72.51    1.8401</t>
  </si>
  <si>
    <t>72.07    4.8163</t>
  </si>
  <si>
    <t>92.85    5.5587</t>
  </si>
  <si>
    <t>6.36    8.9006</t>
  </si>
  <si>
    <t>168.71    0.8574</t>
  </si>
  <si>
    <t>295.55    2.917</t>
  </si>
  <si>
    <t>252.37    2.6517</t>
  </si>
  <si>
    <t>296.86    2.4029</t>
  </si>
  <si>
    <t>123.58    1.3162</t>
  </si>
  <si>
    <t>269.35    5.519</t>
  </si>
  <si>
    <t>267.62    5.2259</t>
  </si>
  <si>
    <t>287.17    5.6303</t>
  </si>
  <si>
    <t>273.91    4.8665</t>
  </si>
  <si>
    <t>275.73    4.6294</t>
  </si>
  <si>
    <t>234.48    5.8353</t>
  </si>
  <si>
    <t>274.8    5.1559</t>
  </si>
  <si>
    <t>281.21    6.0472</t>
  </si>
  <si>
    <t>279.33    6.2005</t>
  </si>
  <si>
    <t>283.12    5.9033</t>
  </si>
  <si>
    <t>270.72    7.2066</t>
  </si>
  <si>
    <t>275.84    5.303</t>
  </si>
  <si>
    <t>252.54    1.8401</t>
  </si>
  <si>
    <t>71.82    2.9763</t>
  </si>
  <si>
    <t>102.34    3.8862</t>
  </si>
  <si>
    <t>354.72    8.3285</t>
  </si>
  <si>
    <t>228.74    2.1124</t>
  </si>
  <si>
    <t>279.16    4.4431</t>
  </si>
  <si>
    <t>252.45    4.4919</t>
  </si>
  <si>
    <t>277.8    3.935</t>
  </si>
  <si>
    <t>207.23    1.4403</t>
  </si>
  <si>
    <t>265.19    7.2998</t>
  </si>
  <si>
    <t>263.73    7.0188</t>
  </si>
  <si>
    <t>278.86    7.2202</t>
  </si>
  <si>
    <t>268.1    6.614</t>
  </si>
  <si>
    <t>269.2    6.3621</t>
  </si>
  <si>
    <t>238.8    7.6065</t>
  </si>
  <si>
    <t>269.01    6.894</t>
  </si>
  <si>
    <t>274.65    7.7122</t>
  </si>
  <si>
    <t>273.31    7.8866</t>
  </si>
  <si>
    <t>276.01    7.5455</t>
  </si>
  <si>
    <t>265.26    10.0688</t>
  </si>
  <si>
    <t>267.29    8.1126</t>
  </si>
  <si>
    <t>252.13    4.8163</t>
  </si>
  <si>
    <t>251.86    2.9763</t>
  </si>
  <si>
    <t>151.2    2.008</t>
  </si>
  <si>
    <t>334.03    8.1948</t>
  </si>
  <si>
    <t>242.3    4.9887</t>
  </si>
  <si>
    <t>268.28    7.2177</t>
  </si>
  <si>
    <t>252.24    7.4681</t>
  </si>
  <si>
    <t>266.68    6.738</t>
  </si>
  <si>
    <t>237.68    4.1278</t>
  </si>
  <si>
    <t>261.36    10.2187</t>
  </si>
  <si>
    <t>260.23    9.9501</t>
  </si>
  <si>
    <t>271.09    9.9637</t>
  </si>
  <si>
    <t>263.11    9.5077</t>
  </si>
  <si>
    <t>263.72    9.2453</t>
  </si>
  <si>
    <t>242.49    10.5276</t>
  </si>
  <si>
    <t>263.89    9.777</t>
  </si>
  <si>
    <t>268.39    10.519</t>
  </si>
  <si>
    <t>267.5    10.7118</t>
  </si>
  <si>
    <t>269.27    10.3328</t>
  </si>
  <si>
    <t>274.84    11.041</t>
  </si>
  <si>
    <t>278.65    9.1748</t>
  </si>
  <si>
    <t>272.93    5.5587</t>
  </si>
  <si>
    <t>282.4    3.8862</t>
  </si>
  <si>
    <t>331.21    2.008</t>
  </si>
  <si>
    <t>333.49    10.2009</t>
  </si>
  <si>
    <t>264.09    5.4136</t>
  </si>
  <si>
    <t>280.7    8.3261</t>
  </si>
  <si>
    <t>266.35    8.0963</t>
  </si>
  <si>
    <t>280.11    7.8151</t>
  </si>
  <si>
    <t>264.29    4.4782</t>
  </si>
  <si>
    <t>271.18    11.0727</t>
  </si>
  <si>
    <t>270.39    10.7735</t>
  </si>
  <si>
    <t>280.13    11.1018</t>
  </si>
  <si>
    <t>273.42    10.4248</t>
  </si>
  <si>
    <t>209.91    0</t>
  </si>
  <si>
    <t>274.23    10.185</t>
  </si>
  <si>
    <t>253.26    10.7619</t>
  </si>
  <si>
    <t>273.86    10.7131</t>
  </si>
  <si>
    <t>277.28    11.5752</t>
  </si>
  <si>
    <t>276.34    11.7406</t>
  </si>
  <si>
    <t>278.22    11.4161</t>
  </si>
  <si>
    <t>218.1    10.4288</t>
  </si>
  <si>
    <t>210.15    8.9694</t>
  </si>
  <si>
    <t>186.34    8.9006</t>
  </si>
  <si>
    <t>174.69    8.3285</t>
  </si>
  <si>
    <t>153.95    8.1948</t>
  </si>
  <si>
    <t>153.39    10.2009</t>
  </si>
  <si>
    <t>184.81    9.7211</t>
  </si>
  <si>
    <t>205.48    8.4058</t>
  </si>
  <si>
    <t>199.99    10.2687</t>
  </si>
  <si>
    <t>201.95    8.3676</t>
  </si>
  <si>
    <t>179.32    9.5745</t>
  </si>
  <si>
    <t>216.12    11.0301</t>
  </si>
  <si>
    <t>214.39    10.9846</t>
  </si>
  <si>
    <t>221.53    9.5984</t>
  </si>
  <si>
    <t>214.44    10.3253</t>
  </si>
  <si>
    <t>153.4    10.2009</t>
  </si>
  <si>
    <t>213.69    10.0778</t>
  </si>
  <si>
    <t>205.1    13.5134</t>
  </si>
  <si>
    <t>216.03    10.4069</t>
  </si>
  <si>
    <t>222.03    10.3293</t>
  </si>
  <si>
    <t>222.16    10.581</t>
  </si>
  <si>
    <t>221.89    10.0848</t>
  </si>
  <si>
    <t>284.77    5.8108</t>
  </si>
  <si>
    <t>297.64    4.1635</t>
  </si>
  <si>
    <t>348.72    0.8574</t>
  </si>
  <si>
    <t>48.72    2.1124</t>
  </si>
  <si>
    <t>62.25    4.9887</t>
  </si>
  <si>
    <t>84.02    5.4136</t>
  </si>
  <si>
    <t>4.83    9.7211</t>
  </si>
  <si>
    <t>306.87    3.499</t>
  </si>
  <si>
    <t>270.81    2.6952</t>
  </si>
  <si>
    <t>309.81    3.009</t>
  </si>
  <si>
    <t>83.08    0.9355</t>
  </si>
  <si>
    <t>277.8    5.7395</t>
  </si>
  <si>
    <t>276.61    5.4252</t>
  </si>
  <si>
    <t>294.29    6.0856</t>
  </si>
  <si>
    <t>283.14    5.158</t>
  </si>
  <si>
    <t>285.27    4.9487</t>
  </si>
  <si>
    <t>242.6    5.5389</t>
  </si>
  <si>
    <t>283.49    5.456</t>
  </si>
  <si>
    <t>288.29    6.4242</t>
  </si>
  <si>
    <t>286.37    6.5517</t>
  </si>
  <si>
    <t>290.24    6.3061</t>
  </si>
  <si>
    <t>257.6    2.8862</t>
  </si>
  <si>
    <t>259.28    0.9045</t>
  </si>
  <si>
    <t>115.51    2.917</t>
  </si>
  <si>
    <t>99.09    4.4431</t>
  </si>
  <si>
    <t>88.18    7.2177</t>
  </si>
  <si>
    <t>100.58    8.3261</t>
  </si>
  <si>
    <t>25.45    8.4058</t>
  </si>
  <si>
    <t>126.82    3.499</t>
  </si>
  <si>
    <t>177.06    2.0641</t>
  </si>
  <si>
    <t>109.46    0.5175</t>
  </si>
  <si>
    <t>118.01    4.2243</t>
  </si>
  <si>
    <t>245.38    3.1747</t>
  </si>
  <si>
    <t>240.29    2.9804</t>
  </si>
  <si>
    <t>278.31    2.7773</t>
  </si>
  <si>
    <t>247.33    2.4089</t>
  </si>
  <si>
    <t>248    2.1292</t>
  </si>
  <si>
    <t>204.46    5.108</t>
  </si>
  <si>
    <t>251.7    2.6391</t>
  </si>
  <si>
    <t>268.52    3.3013</t>
  </si>
  <si>
    <t>265.8    3.4961</t>
  </si>
  <si>
    <t>271.46    3.1186</t>
  </si>
  <si>
    <t>296.25    3.2608</t>
  </si>
  <si>
    <t>332.29    2.1385</t>
  </si>
  <si>
    <t>72.34    2.6517</t>
  </si>
  <si>
    <t>72.4    4.4919</t>
  </si>
  <si>
    <t>72.15    7.4681</t>
  </si>
  <si>
    <t>86.23    8.0963</t>
  </si>
  <si>
    <t>19.97    10.2687</t>
  </si>
  <si>
    <t>90.77    2.6952</t>
  </si>
  <si>
    <t>357.07    2.0641</t>
  </si>
  <si>
    <t>11.44    1.9273</t>
  </si>
  <si>
    <t>88.78    3.6245</t>
  </si>
  <si>
    <t>283.88    3.0819</t>
  </si>
  <si>
    <t>282.25    2.7572</t>
  </si>
  <si>
    <t>310.8    3.7698</t>
  </si>
  <si>
    <t>295.95    2.5898</t>
  </si>
  <si>
    <t>86.23    8.0962</t>
  </si>
  <si>
    <t>301.29    2.4337</t>
  </si>
  <si>
    <t>220.64    3.4103</t>
  </si>
  <si>
    <t>295.28    2.8878</t>
  </si>
  <si>
    <t>300.13    3.9377</t>
  </si>
  <si>
    <t>296.69    4.0207</t>
  </si>
  <si>
    <t>303.6    3.8696</t>
  </si>
  <si>
    <t>262.3    3.3371</t>
  </si>
  <si>
    <t>270.18    1.3768</t>
  </si>
  <si>
    <t>116.82    2.4029</t>
  </si>
  <si>
    <t>97.75    3.935</t>
  </si>
  <si>
    <t>86.59    6.738</t>
  </si>
  <si>
    <t>100    7.8151</t>
  </si>
  <si>
    <t>21.93    8.3676</t>
  </si>
  <si>
    <t>129.77    3.009</t>
  </si>
  <si>
    <t>289.46    0.5175</t>
  </si>
  <si>
    <t>191.44    1.9273</t>
  </si>
  <si>
    <t>119.2    3.7132</t>
  </si>
  <si>
    <t>251.18    3.5648</t>
  </si>
  <si>
    <t>247.03    3.3418</t>
  </si>
  <si>
    <t>280.06    3.2866</t>
  </si>
  <si>
    <t>254.43    2.8143</t>
  </si>
  <si>
    <t>255.76    2.5403</t>
  </si>
  <si>
    <t>210.18    5.1789</t>
  </si>
  <si>
    <t>257.64    3.0647</t>
  </si>
  <si>
    <t>271.32    3.7892</t>
  </si>
  <si>
    <t>268.8    3.9756</t>
  </si>
  <si>
    <t>274    3.6144</t>
  </si>
  <si>
    <t>281.82    6.689</t>
  </si>
  <si>
    <t>291.52    4.9624</t>
  </si>
  <si>
    <t>303.6    1.3162</t>
  </si>
  <si>
    <t>27.23    1.4403</t>
  </si>
  <si>
    <t>57.64    4.1278</t>
  </si>
  <si>
    <t>84.23    4.4782</t>
  </si>
  <si>
    <t>359.36    9.5745</t>
  </si>
  <si>
    <t>263.09    0.9355</t>
  </si>
  <si>
    <t>298.07    4.2243</t>
  </si>
  <si>
    <t>268.83    3.6245</t>
  </si>
  <si>
    <t>299.25    3.7132</t>
  </si>
  <si>
    <t>275.77    6.6486</t>
  </si>
  <si>
    <t>274.64    6.3386</t>
  </si>
  <si>
    <t>290.27    6.9029</t>
  </si>
  <si>
    <t>280.11    6.0453</t>
  </si>
  <si>
    <t>281.8    5.8257</t>
  </si>
  <si>
    <t>245.54    6.4237</t>
  </si>
  <si>
    <t>280.55    6.3412</t>
  </si>
  <si>
    <t>285.17    7.2816</t>
  </si>
  <si>
    <t>283.52    7.4202</t>
  </si>
  <si>
    <t>286.82    7.1513</t>
  </si>
  <si>
    <t>5.43    0.706</t>
  </si>
  <si>
    <t>59.94    2.3068</t>
  </si>
  <si>
    <t>89.28    5.519</t>
  </si>
  <si>
    <t>85.09    7.2998</t>
  </si>
  <si>
    <t>81.23    10.2187</t>
  </si>
  <si>
    <t>91.03    11.0727</t>
  </si>
  <si>
    <t>36.06    11.0301</t>
  </si>
  <si>
    <t>97.72    5.7395</t>
  </si>
  <si>
    <t>65.34    3.1747</t>
  </si>
  <si>
    <t>103.84    3.0819</t>
  </si>
  <si>
    <t>71.14    3.5648</t>
  </si>
  <si>
    <t>95.67    6.6486</t>
  </si>
  <si>
    <t>117.39    0.335</t>
  </si>
  <si>
    <t>4.54    1.7295</t>
  </si>
  <si>
    <t>59.24    0.7715</t>
  </si>
  <si>
    <t>60.05    1.0522</t>
  </si>
  <si>
    <t>166.91    3.4154</t>
  </si>
  <si>
    <t>37.58    0.6234</t>
  </si>
  <si>
    <t>341.46    1.3045</t>
  </si>
  <si>
    <t>330.58    1.2239</t>
  </si>
  <si>
    <t>350.59    1.4208</t>
  </si>
  <si>
    <t>344.94    0.8875</t>
  </si>
  <si>
    <t>52.38    2.1452</t>
  </si>
  <si>
    <t>87.55    5.2259</t>
  </si>
  <si>
    <t>83.63    7.0188</t>
  </si>
  <si>
    <t>80.1    9.9501</t>
  </si>
  <si>
    <t>90.24    10.7735</t>
  </si>
  <si>
    <t>34.34    10.9846</t>
  </si>
  <si>
    <t>96.53    5.4252</t>
  </si>
  <si>
    <t>60.26    2.9804</t>
  </si>
  <si>
    <t>102.21    2.7572</t>
  </si>
  <si>
    <t>66.99    3.3418</t>
  </si>
  <si>
    <t>94.55    6.3386</t>
  </si>
  <si>
    <t>297.4    0.335</t>
  </si>
  <si>
    <t>355.12    1.8851</t>
  </si>
  <si>
    <t>33.67    0.6593</t>
  </si>
  <si>
    <t>90.24    10.7734</t>
  </si>
  <si>
    <t>42.11    0.9159</t>
  </si>
  <si>
    <t>171.47    3.208</t>
  </si>
  <si>
    <t>7.28    0.6534</t>
  </si>
  <si>
    <t>332.89    1.5628</t>
  </si>
  <si>
    <t>323.63    1.5155</t>
  </si>
  <si>
    <t>341.2    1.6436</t>
  </si>
  <si>
    <t>183.93    1.0236</t>
  </si>
  <si>
    <t>107    1.9446</t>
  </si>
  <si>
    <t>107.09    5.6303</t>
  </si>
  <si>
    <t>98.75    7.2202</t>
  </si>
  <si>
    <t>90.95    9.9637</t>
  </si>
  <si>
    <t>99.97    11.1018</t>
  </si>
  <si>
    <t>41.46    9.5984</t>
  </si>
  <si>
    <t>114.2    6.0856</t>
  </si>
  <si>
    <t>98.27    2.7773</t>
  </si>
  <si>
    <t>130.75    3.7698</t>
  </si>
  <si>
    <t>100.02    3.2866</t>
  </si>
  <si>
    <t>110.17    6.9029</t>
  </si>
  <si>
    <t>184.54    1.7295</t>
  </si>
  <si>
    <t>175.11    1.8851</t>
  </si>
  <si>
    <t>158.41    1.4298</t>
  </si>
  <si>
    <t>147.12    1.4273</t>
  </si>
  <si>
    <t>172.81    5.0907</t>
  </si>
  <si>
    <t>168.81    1.2539</t>
  </si>
  <si>
    <t>228.55    0.7361</t>
  </si>
  <si>
    <t>228.28    0.9888</t>
  </si>
  <si>
    <t>228.88    0.4902</t>
  </si>
  <si>
    <t>297.35    0.6712</t>
  </si>
  <si>
    <t>60.3    1.5354</t>
  </si>
  <si>
    <t>93.84    4.8665</t>
  </si>
  <si>
    <t>88.01    6.614</t>
  </si>
  <si>
    <t>82.98    9.5077</t>
  </si>
  <si>
    <t>93.27    10.4248</t>
  </si>
  <si>
    <t>34.38    10.3253</t>
  </si>
  <si>
    <t>103.07    5.158</t>
  </si>
  <si>
    <t>67.3    2.4089</t>
  </si>
  <si>
    <t>115.92    2.5898</t>
  </si>
  <si>
    <t>74.39    2.8143</t>
  </si>
  <si>
    <t>100.03    6.0453</t>
  </si>
  <si>
    <t>239.25    0.7715</t>
  </si>
  <si>
    <t>213.67    0.6593</t>
  </si>
  <si>
    <t>338.42    1.4298</t>
  </si>
  <si>
    <t>62.27    0.2809</t>
  </si>
  <si>
    <t>178.31    3.7229</t>
  </si>
  <si>
    <t>289.38    0.2997</t>
  </si>
  <si>
    <t>308.01    1.3679</t>
  </si>
  <si>
    <t>297.98    1.4315</t>
  </si>
  <si>
    <t>318.37    1.3475</t>
  </si>
  <si>
    <t>29.91    0</t>
  </si>
  <si>
    <t>266.35    8.0962</t>
  </si>
  <si>
    <t>270.39    10.7734</t>
  </si>
  <si>
    <t>277.28    11.5751</t>
  </si>
  <si>
    <t>276.34    11.7405</t>
  </si>
  <si>
    <t>281.87    0.8633</t>
  </si>
  <si>
    <t>59.86    1.2546</t>
  </si>
  <si>
    <t>95.66    4.6294</t>
  </si>
  <si>
    <t>89.12    6.3621</t>
  </si>
  <si>
    <t>83.6    9.2453</t>
  </si>
  <si>
    <t>94.09    10.185</t>
  </si>
  <si>
    <t>33.64    10.0778</t>
  </si>
  <si>
    <t>105.2    4.9487</t>
  </si>
  <si>
    <t>67.97    2.1292</t>
  </si>
  <si>
    <t>121.26    2.4337</t>
  </si>
  <si>
    <t>75.72    2.5403</t>
  </si>
  <si>
    <t>101.72    5.8257</t>
  </si>
  <si>
    <t>240.06    1.0522</t>
  </si>
  <si>
    <t>222.12    0.9159</t>
  </si>
  <si>
    <t>327.13    1.4273</t>
  </si>
  <si>
    <t>242.27    0.2809</t>
  </si>
  <si>
    <t>182.07    3.8545</t>
  </si>
  <si>
    <t>266.64    0.5324</t>
  </si>
  <si>
    <t>298.22    1.5053</t>
  </si>
  <si>
    <t>289.68    1.6067</t>
  </si>
  <si>
    <t>307.46    1.4411</t>
  </si>
  <si>
    <t>350.07    4.091</t>
  </si>
  <si>
    <t>15.29    4.6461</t>
  </si>
  <si>
    <t>54.43    5.8353</t>
  </si>
  <si>
    <t>58.72    7.6065</t>
  </si>
  <si>
    <t>62.38    10.5276</t>
  </si>
  <si>
    <t>73.13    10.7619</t>
  </si>
  <si>
    <t>25.06    13.5134</t>
  </si>
  <si>
    <t>62.54    5.5389</t>
  </si>
  <si>
    <t>24.44    5.108</t>
  </si>
  <si>
    <t>40.61    3.4103</t>
  </si>
  <si>
    <t>30.16    5.1789</t>
  </si>
  <si>
    <t>65.46    6.4237</t>
  </si>
  <si>
    <t>346.93    3.4154</t>
  </si>
  <si>
    <t>351.49    3.208</t>
  </si>
  <si>
    <t>352.84    5.0907</t>
  </si>
  <si>
    <t>358.32    3.7229</t>
  </si>
  <si>
    <t>2.08    3.8545</t>
  </si>
  <si>
    <t>354.15    3.8409</t>
  </si>
  <si>
    <t>345.43    4.7157</t>
  </si>
  <si>
    <t>342.64    4.6029</t>
  </si>
  <si>
    <t>348.01    4.8341</t>
  </si>
  <si>
    <t>303.67    0.3766</t>
  </si>
  <si>
    <t>67.75    1.7465</t>
  </si>
  <si>
    <t>94.73    5.1559</t>
  </si>
  <si>
    <t>88.92    6.894</t>
  </si>
  <si>
    <t>83.76    9.777</t>
  </si>
  <si>
    <t>93.71    10.7131</t>
  </si>
  <si>
    <t>35.97    10.4069</t>
  </si>
  <si>
    <t>103.41    5.456</t>
  </si>
  <si>
    <t>71.67    2.6391</t>
  </si>
  <si>
    <t>115.24    2.8878</t>
  </si>
  <si>
    <t>77.6    3.0647</t>
  </si>
  <si>
    <t>100.46    6.3412</t>
  </si>
  <si>
    <t>217.59    0.6234</t>
  </si>
  <si>
    <t>187.28    0.6534</t>
  </si>
  <si>
    <t>348.81    1.2539</t>
  </si>
  <si>
    <t>109.38    0.2997</t>
  </si>
  <si>
    <t>86.63    0.5324</t>
  </si>
  <si>
    <t>174.13    3.8409</t>
  </si>
  <si>
    <t>313.06    1.088</t>
  </si>
  <si>
    <t>300.24    1.136</t>
  </si>
  <si>
    <t>325.99    1.095</t>
  </si>
  <si>
    <t>137.94    0.7191</t>
  </si>
  <si>
    <t>91.92    2.4128</t>
  </si>
  <si>
    <t>101.12    6.0472</t>
  </si>
  <si>
    <t>94.54    7.7122</t>
  </si>
  <si>
    <t>88.24    10.519</t>
  </si>
  <si>
    <t>97.12    11.5752</t>
  </si>
  <si>
    <t>41.96    10.3293</t>
  </si>
  <si>
    <t>108.2    6.4242</t>
  </si>
  <si>
    <t>88.47    3.3013</t>
  </si>
  <si>
    <t>120.07    3.9377</t>
  </si>
  <si>
    <t>91.27    3.7892</t>
  </si>
  <si>
    <t>105.07    7.2816</t>
  </si>
  <si>
    <t>161.45    1.3045</t>
  </si>
  <si>
    <t>152.87    1.5628</t>
  </si>
  <si>
    <t>48.54    0.7361</t>
  </si>
  <si>
    <t>127.99    1.3679</t>
  </si>
  <si>
    <t>97.12    11.5751</t>
  </si>
  <si>
    <t>118.2    1.5053</t>
  </si>
  <si>
    <t>165.4    4.7157</t>
  </si>
  <si>
    <t>133.04    1.088</t>
  </si>
  <si>
    <t>227.51    0.2528</t>
  </si>
  <si>
    <t>47.89    0.2458</t>
  </si>
  <si>
    <t>118.52    0.7604</t>
  </si>
  <si>
    <t>88.02    2.5994</t>
  </si>
  <si>
    <t>99.24    6.2005</t>
  </si>
  <si>
    <t>93.2    7.8866</t>
  </si>
  <si>
    <t>87.36    10.7118</t>
  </si>
  <si>
    <t>96.18    11.7406</t>
  </si>
  <si>
    <t>42.09    10.581</t>
  </si>
  <si>
    <t>106.27    6.5517</t>
  </si>
  <si>
    <t>85.75    3.4961</t>
  </si>
  <si>
    <t>116.63    4.0207</t>
  </si>
  <si>
    <t>88.75    3.9756</t>
  </si>
  <si>
    <t>103.42    7.4202</t>
  </si>
  <si>
    <t>150.56    1.2239</t>
  </si>
  <si>
    <t>143.61    1.5155</t>
  </si>
  <si>
    <t>48.28    0.9888</t>
  </si>
  <si>
    <t>117.96    1.4315</t>
  </si>
  <si>
    <t>96.18    11.7405</t>
  </si>
  <si>
    <t>109.65    1.6067</t>
  </si>
  <si>
    <t>162.61    4.6029</t>
  </si>
  <si>
    <t>120.22    1.136</t>
  </si>
  <si>
    <t>47.5    0.2528</t>
  </si>
  <si>
    <t>47.7    0.4986</t>
  </si>
  <si>
    <t>156.82    0.7601</t>
  </si>
  <si>
    <t>96.29    2.2425</t>
  </si>
  <si>
    <t>103.03    5.9033</t>
  </si>
  <si>
    <t>95.9    7.5455</t>
  </si>
  <si>
    <t>89.12    10.3328</t>
  </si>
  <si>
    <t>98.05    11.4161</t>
  </si>
  <si>
    <t>41.82    10.0848</t>
  </si>
  <si>
    <t>110.15    6.3061</t>
  </si>
  <si>
    <t>91.41    3.1186</t>
  </si>
  <si>
    <t>123.54    3.8696</t>
  </si>
  <si>
    <t>93.95    3.6144</t>
  </si>
  <si>
    <t>106.72    7.1513</t>
  </si>
  <si>
    <t>170.58    1.4208</t>
  </si>
  <si>
    <t>161.18    1.6436</t>
  </si>
  <si>
    <t>48.87    0.4902</t>
  </si>
  <si>
    <t>138.35    1.3475</t>
  </si>
  <si>
    <t>127.44    1.4411</t>
  </si>
  <si>
    <t>167.98    4.8341</t>
  </si>
  <si>
    <t>145.97    1.095</t>
  </si>
  <si>
    <t>227.9    0.2458</t>
  </si>
  <si>
    <t>227.7    0.4986</t>
  </si>
  <si>
    <t>{</t>
  </si>
  <si>
    <t xml:space="preserve">b: </t>
  </si>
  <si>
    <t xml:space="preserve">, d: </t>
  </si>
  <si>
    <t xml:space="preserve">, id: </t>
  </si>
  <si>
    <t xml:space="preserve">, route: </t>
  </si>
  <si>
    <t>},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</si>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</sst>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.000&quot;  Ft&quot;"/>
    <numFmt numFmtId="165" formatCode="#,000&quot;°&quot;"/>
  </numFmts>
  <fonts count="16" x14ac:knownFonts="1">
    <font>
      <sz val="10"/>
      <color indexed="8"/>
      <name val="Helvetica Neue"/>
    </font>
    <font>
      <b/>
      <sz val="46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41"/>
      <color indexed="8"/>
      <name val="Helvetica Neue"/>
      <family val="2"/>
    </font>
    <font>
      <b/>
      <sz val="29"/>
      <color indexed="8"/>
      <name val="Helvetica Neue"/>
      <family val="2"/>
    </font>
    <font>
      <b/>
      <sz val="18"/>
      <color indexed="8"/>
      <name val="Helvetica Neue"/>
      <family val="2"/>
    </font>
    <font>
      <sz val="13"/>
      <color indexed="8"/>
      <name val="Helvetica Neue"/>
      <family val="2"/>
    </font>
    <font>
      <sz val="15"/>
      <color indexed="13"/>
      <name val="Helvetica Neue"/>
      <family val="2"/>
    </font>
    <font>
      <sz val="10"/>
      <color indexed="8"/>
      <name val="Helvetica Neue"/>
      <family val="2"/>
    </font>
    <font>
      <sz val="11"/>
      <color theme="1"/>
      <name val="Helvetica Neue"/>
      <family val="2"/>
      <scheme val="minor"/>
    </font>
    <font>
      <sz val="10"/>
      <color theme="0"/>
      <name val="Helvetica Neue"/>
      <family val="2"/>
    </font>
    <font>
      <sz val="14"/>
      <color indexed="8"/>
      <name val="Helvetica Neue"/>
      <family val="2"/>
    </font>
    <font>
      <sz val="12"/>
      <color indexed="8"/>
      <name val="Helvetica Neue"/>
      <family val="2"/>
    </font>
    <font>
      <b/>
      <sz val="12"/>
      <color rgb="FF000000"/>
      <name val="Helvetica Neue"/>
      <family val="2"/>
    </font>
    <font>
      <sz val="10"/>
      <color theme="2" tint="-9.9978637043366805E-2"/>
      <name val="Helvetica Neue"/>
      <family val="2"/>
    </font>
    <font>
      <sz val="10"/>
      <color rgb="FFBFBFBF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/>
  </cellStyleXfs>
  <cellXfs count="48">
    <xf numFmtId="0" fontId="0" fillId="0" borderId="0" xfId="0">
      <alignment vertical="top" wrapText="1"/>
    </xf>
    <xf numFmtId="0" fontId="0" fillId="0" borderId="0" xfId="0" applyNumberFormat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49" fontId="5" fillId="0" borderId="8" xfId="0" applyNumberFormat="1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 readingOrder="1"/>
    </xf>
    <xf numFmtId="0" fontId="0" fillId="0" borderId="9" xfId="0" applyBorder="1" applyAlignment="1">
      <alignment horizontal="left" vertical="top" wrapText="1"/>
    </xf>
    <xf numFmtId="165" fontId="6" fillId="3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top" wrapText="1"/>
    </xf>
    <xf numFmtId="164" fontId="6" fillId="4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>
      <alignment vertical="top" wrapText="1"/>
    </xf>
    <xf numFmtId="0" fontId="9" fillId="0" borderId="0" xfId="1"/>
    <xf numFmtId="0" fontId="10" fillId="5" borderId="0" xfId="0" applyFont="1" applyFill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>
      <alignment vertical="top" wrapText="1"/>
    </xf>
    <xf numFmtId="0" fontId="2" fillId="2" borderId="3" xfId="0" applyFont="1" applyFill="1" applyBorder="1">
      <alignment vertical="top" wrapText="1"/>
    </xf>
    <xf numFmtId="49" fontId="3" fillId="0" borderId="4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justify" vertical="center" wrapText="1" inden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textRotation="255"/>
    </xf>
    <xf numFmtId="0" fontId="10" fillId="5" borderId="13" xfId="0" applyFont="1" applyFill="1" applyBorder="1" applyAlignment="1">
      <alignment horizontal="left" vertical="top" wrapText="1"/>
    </xf>
    <xf numFmtId="0" fontId="14" fillId="6" borderId="13" xfId="0" applyFont="1" applyFill="1" applyBorder="1">
      <alignment vertical="top" wrapText="1"/>
    </xf>
    <xf numFmtId="0" fontId="0" fillId="0" borderId="13" xfId="0" applyBorder="1">
      <alignment vertical="top" wrapText="1"/>
    </xf>
    <xf numFmtId="0" fontId="15" fillId="7" borderId="13" xfId="0" applyFont="1" applyFill="1" applyBorder="1">
      <alignment vertical="top" wrapText="1"/>
    </xf>
  </cellXfs>
  <cellStyles count="2">
    <cellStyle name="Normal" xfId="0" builtinId="0"/>
    <cellStyle name="Normal 2" xfId="1" xr:uid="{65EAA418-FB0A-A849-B1E9-168F4C78005A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AEAEA"/>
      <rgbColor rgb="FF27272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3791B0-683C-024B-B173-9F66770E7489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earing" tableColumnId="3"/>
      <queryTableField id="4" name="dist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6BDE4260-BD4A-6743-8A9D-EF2EB649730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1C0E31-EF92-0A4B-ABD7-3E698A27FAE7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earing" tableColumnId="3"/>
      <queryTableField id="4" name="distan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832ED2-778E-1749-8938-638C128E29C4}" name="to_from_list3" displayName="to_from_list3" ref="C1:F677" tableType="queryTable" totalsRowShown="0">
  <autoFilter ref="C1:F677" xr:uid="{51832ED2-778E-1749-8938-638C128E29C4}"/>
  <tableColumns count="4">
    <tableColumn id="1" xr3:uid="{1CF50682-68B3-E047-B8C0-AAA9AB72CC42}" uniqueName="1" name="From" queryTableFieldId="1" dataDxfId="1"/>
    <tableColumn id="2" xr3:uid="{E5D0EF48-141B-C84A-9C42-9D4D3EB30A3B}" uniqueName="2" name="To" queryTableFieldId="2" dataDxfId="0"/>
    <tableColumn id="3" xr3:uid="{D515D514-1E22-1D46-8108-8C4FB23CEC26}" uniqueName="3" name="bearing" queryTableFieldId="3"/>
    <tableColumn id="4" xr3:uid="{07575CC3-5F07-5549-8CED-3D31B0AAB67A}" uniqueName="4" name="distan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4FF28-A86F-6E43-9198-BCF3F15C6EB9}" name="to_from_list" displayName="to_from_list" ref="A1:D677" tableType="queryTable" totalsRowShown="0">
  <autoFilter ref="A1:D677" xr:uid="{D374FF28-A86F-6E43-9198-BCF3F15C6EB9}"/>
  <tableColumns count="4">
    <tableColumn id="1" xr3:uid="{98354D2B-66EC-F240-A47C-22C27525D97B}" uniqueName="1" name="From" queryTableFieldId="1" dataDxfId="3"/>
    <tableColumn id="2" xr3:uid="{0D0D9CBE-5003-5B4D-9659-C7A539D1F4BD}" uniqueName="2" name="To" queryTableFieldId="2" dataDxfId="2"/>
    <tableColumn id="3" xr3:uid="{AC6C143D-C2F4-4447-958E-E48ABBDBE8F6}" uniqueName="3" name="bearing" queryTableFieldId="3"/>
    <tableColumn id="4" xr3:uid="{21C9774F-041D-FB47-A16E-A22B9B3E2419}" uniqueName="4" name="distan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workbookViewId="0">
      <selection activeCell="F4" sqref="F4"/>
    </sheetView>
  </sheetViews>
  <sheetFormatPr baseColWidth="10" defaultColWidth="16.33203125" defaultRowHeight="20" customHeight="1" x14ac:dyDescent="0.15"/>
  <cols>
    <col min="1" max="1" width="3" style="1" customWidth="1"/>
    <col min="2" max="2" width="13.5" style="1" customWidth="1"/>
    <col min="3" max="3" width="11.83203125" style="1" customWidth="1"/>
    <col min="4" max="27" width="15.83203125" style="1" customWidth="1"/>
    <col min="28" max="28" width="16.33203125" style="1" customWidth="1"/>
    <col min="29" max="16384" width="16.33203125" style="1"/>
  </cols>
  <sheetData>
    <row r="1" spans="2:27" ht="77.75" customHeight="1" x14ac:dyDescent="0.15"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1"/>
    </row>
    <row r="2" spans="2:27" ht="75" customHeight="1" x14ac:dyDescent="0.15">
      <c r="B2" s="32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4"/>
    </row>
    <row r="3" spans="2:27" ht="30.75" customHeight="1" x14ac:dyDescent="0.15">
      <c r="B3" s="35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3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4" t="s">
        <v>27</v>
      </c>
    </row>
    <row r="4" spans="2:27" ht="26.5" customHeight="1" x14ac:dyDescent="0.15">
      <c r="B4" s="36"/>
      <c r="C4" s="38" t="s">
        <v>4</v>
      </c>
      <c r="D4" s="5"/>
      <c r="E4" s="6" t="e">
        <f>VLOOKUP(A$2&amp;"-"&amp;$B1,data!$B$1:$G$576,4,FALSE)</f>
        <v>#N/A</v>
      </c>
      <c r="F4" s="6">
        <f>VLOOKUP(F3&amp;"-"&amp;$C4,data!$B$1:$G$576,4,FALSE)</f>
        <v>276.70702013229254</v>
      </c>
      <c r="G4" s="6">
        <f>VLOOKUP(G3&amp;"-"&amp;$C4,data!$B$1:$G$576,4,FALSE)</f>
        <v>270.72396180620456</v>
      </c>
      <c r="H4" s="6">
        <f>VLOOKUP(H3&amp;"-"&amp;$C4,data!$B$1:$G$576,4,FALSE)</f>
        <v>265.26742932556596</v>
      </c>
      <c r="I4" s="6">
        <f>VLOOKUP(I3&amp;"-"&amp;$C4,data!$B$1:$G$576,4,FALSE)</f>
        <v>274.84529261366578</v>
      </c>
      <c r="J4" s="6">
        <f>VLOOKUP(J3&amp;"-"&amp;$C4,data!$B$1:$G$576,4,FALSE)</f>
        <v>218.10386477962265</v>
      </c>
      <c r="K4" s="6">
        <f>VLOOKUP(K3&amp;"-"&amp;$C4,data!$B$1:$G$576,4,FALSE)</f>
        <v>284.77969908451854</v>
      </c>
      <c r="L4" s="6">
        <f>VLOOKUP(L3&amp;"-"&amp;$C4,data!$B$1:$G$576,4,FALSE)</f>
        <v>257.60539438955919</v>
      </c>
      <c r="M4" s="6">
        <f>VLOOKUP(M3&amp;"-"&amp;$C4,data!$B$1:$G$576,4,FALSE)</f>
        <v>296.25213297075152</v>
      </c>
      <c r="N4" s="6">
        <f>VLOOKUP(N3&amp;"-"&amp;$C4,data!$B$1:$G$576,4,FALSE)</f>
        <v>324.57194900097585</v>
      </c>
      <c r="O4" s="6">
        <f>VLOOKUP(O3&amp;"-"&amp;$C4,data!$B$1:$G$576,4,FALSE)</f>
        <v>262.30831112210507</v>
      </c>
      <c r="P4" s="6">
        <f>VLOOKUP(P3&amp;"-"&amp;$C4,data!$B$1:$G$576,4,FALSE)</f>
        <v>281.82865259540688</v>
      </c>
      <c r="Q4" s="6">
        <f>VLOOKUP(Q3&amp;"-"&amp;$C4,data!$B$1:$G$576,4,FALSE)</f>
        <v>5.4306518407234421</v>
      </c>
      <c r="R4" s="6">
        <f>VLOOKUP(R3&amp;"-"&amp;$C4,data!$B$1:$G$576,4,FALSE)</f>
        <v>344.9400026971872</v>
      </c>
      <c r="S4" s="6">
        <f>VLOOKUP(S3&amp;"-"&amp;$C4,data!$B$1:$G$576,4,FALSE)</f>
        <v>183.93079492969684</v>
      </c>
      <c r="T4" s="6">
        <f>VLOOKUP(T3&amp;"-"&amp;$C4,data!$B$1:$G$576,4,FALSE)</f>
        <v>274.84537442176833</v>
      </c>
      <c r="U4" s="6">
        <f>VLOOKUP(U3&amp;"-"&amp;$C4,data!$B$1:$G$576,4,FALSE)</f>
        <v>297.350669356183</v>
      </c>
      <c r="V4" s="6">
        <f>VLOOKUP(V3&amp;"-"&amp;$C4,data!$B$1:$G$576,4,FALSE)</f>
        <v>281.87684528511221</v>
      </c>
      <c r="W4" s="6">
        <f>VLOOKUP(W3&amp;"-"&amp;$C4,data!$B$1:$G$576,4,FALSE)</f>
        <v>274.72126231927518</v>
      </c>
      <c r="X4" s="6">
        <f>VLOOKUP(X3&amp;"-"&amp;$C4,data!$B$1:$G$576,4,FALSE)</f>
        <v>303.67739121770489</v>
      </c>
      <c r="Y4" s="6" t="e">
        <f>VLOOKUP(Y3&amp;"-"&amp;$C4,data!$B$1:$G$576,4,FALSE)</f>
        <v>#N/A</v>
      </c>
      <c r="Z4" s="6" t="e">
        <f>VLOOKUP(Z3&amp;"-"&amp;$C4,data!$B$1:$G$576,4,FALSE)</f>
        <v>#N/A</v>
      </c>
      <c r="AA4" s="6" t="e">
        <f>VLOOKUP(AA3&amp;"-"&amp;$C4,data!$B$1:$G$576,4,FALSE)</f>
        <v>#N/A</v>
      </c>
    </row>
    <row r="5" spans="2:27" ht="30" customHeight="1" x14ac:dyDescent="0.15">
      <c r="B5" s="36"/>
      <c r="C5" s="26"/>
      <c r="D5" s="5"/>
      <c r="E5" s="6" t="e">
        <f>VLOOKUP(E$3&amp;"-"&amp;$C5,data!$B$1:$G$576,4,FALSE)</f>
        <v>#N/A</v>
      </c>
      <c r="F5" s="6" t="e">
        <f>VLOOKUP(F4&amp;"-"&amp;$C5,data!$B$1:$G$576,4,FALSE)</f>
        <v>#N/A</v>
      </c>
      <c r="G5" s="6" t="e">
        <f>VLOOKUP(G4&amp;"-"&amp;$C5,data!$B$1:$G$576,4,FALSE)</f>
        <v>#N/A</v>
      </c>
      <c r="H5" s="6" t="e">
        <f>VLOOKUP(H4&amp;"-"&amp;$C5,data!$B$1:$G$576,4,FALSE)</f>
        <v>#N/A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2:27" ht="20.75" customHeight="1" x14ac:dyDescent="0.15">
      <c r="B6" s="36"/>
      <c r="C6" s="27" t="s">
        <v>5</v>
      </c>
      <c r="D6" s="10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r="7" spans="2:27" ht="20.75" customHeight="1" x14ac:dyDescent="0.15">
      <c r="B7" s="36"/>
      <c r="C7" s="26"/>
      <c r="D7" s="10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</row>
    <row r="8" spans="2:27" ht="20.75" customHeight="1" x14ac:dyDescent="0.15">
      <c r="B8" s="36"/>
      <c r="C8" s="25" t="s">
        <v>6</v>
      </c>
      <c r="D8" s="7"/>
      <c r="E8" s="7"/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2:27" ht="20.75" customHeight="1" x14ac:dyDescent="0.15">
      <c r="B9" s="36"/>
      <c r="C9" s="26"/>
      <c r="D9" s="7"/>
      <c r="E9" s="7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2:27" ht="20.75" customHeight="1" x14ac:dyDescent="0.15">
      <c r="B10" s="36"/>
      <c r="C10" s="27" t="s">
        <v>7</v>
      </c>
      <c r="D10" s="10"/>
      <c r="E10" s="10"/>
      <c r="F10" s="10"/>
      <c r="G10" s="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</row>
    <row r="11" spans="2:27" ht="20.75" customHeight="1" x14ac:dyDescent="0.15">
      <c r="B11" s="36"/>
      <c r="C11" s="26"/>
      <c r="D11" s="10"/>
      <c r="E11" s="10"/>
      <c r="F11" s="10"/>
      <c r="G11" s="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</row>
    <row r="12" spans="2:27" ht="20.75" customHeight="1" x14ac:dyDescent="0.15">
      <c r="B12" s="36"/>
      <c r="C12" s="25" t="s">
        <v>8</v>
      </c>
      <c r="D12" s="7"/>
      <c r="E12" s="7"/>
      <c r="F12" s="7"/>
      <c r="G12" s="7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 spans="2:27" ht="20.75" customHeight="1" x14ac:dyDescent="0.15">
      <c r="B13" s="36"/>
      <c r="C13" s="26"/>
      <c r="D13" s="7"/>
      <c r="E13" s="6"/>
      <c r="F13" s="7"/>
      <c r="G13" s="7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</row>
    <row r="14" spans="2:27" ht="20.75" customHeight="1" x14ac:dyDescent="0.15">
      <c r="B14" s="36"/>
      <c r="C14" s="27" t="s">
        <v>9</v>
      </c>
      <c r="D14" s="10"/>
      <c r="E14" s="10"/>
      <c r="F14" s="10"/>
      <c r="G14" s="10"/>
      <c r="H14" s="10"/>
      <c r="I14" s="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</row>
    <row r="15" spans="2:27" ht="20.75" customHeight="1" x14ac:dyDescent="0.15">
      <c r="B15" s="36"/>
      <c r="C15" s="26"/>
      <c r="D15" s="10"/>
      <c r="E15" s="10"/>
      <c r="F15" s="10"/>
      <c r="G15" s="10"/>
      <c r="H15" s="10"/>
      <c r="I15" s="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</row>
    <row r="16" spans="2:27" ht="20.75" customHeight="1" x14ac:dyDescent="0.15">
      <c r="B16" s="36"/>
      <c r="C16" s="25" t="s">
        <v>10</v>
      </c>
      <c r="D16" s="7"/>
      <c r="E16" s="12"/>
      <c r="F16" s="7"/>
      <c r="G16" s="7"/>
      <c r="H16" s="7"/>
      <c r="I16" s="7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2:27" ht="20.75" customHeight="1" x14ac:dyDescent="0.15">
      <c r="B17" s="36"/>
      <c r="C17" s="26"/>
      <c r="D17" s="7"/>
      <c r="E17" s="7"/>
      <c r="F17" s="7"/>
      <c r="G17" s="7"/>
      <c r="H17" s="7"/>
      <c r="I17" s="7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</row>
    <row r="18" spans="2:27" ht="20.75" customHeight="1" x14ac:dyDescent="0.15">
      <c r="B18" s="36"/>
      <c r="C18" s="27" t="s">
        <v>11</v>
      </c>
      <c r="D18" s="10"/>
      <c r="E18" s="10"/>
      <c r="F18" s="10"/>
      <c r="G18" s="10"/>
      <c r="H18" s="10"/>
      <c r="I18" s="10"/>
      <c r="J18" s="10"/>
      <c r="K18" s="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r="19" spans="2:27" ht="20.75" customHeight="1" x14ac:dyDescent="0.15">
      <c r="B19" s="36"/>
      <c r="C19" s="26"/>
      <c r="D19" s="10"/>
      <c r="E19" s="10"/>
      <c r="F19" s="10"/>
      <c r="G19" s="10"/>
      <c r="H19" s="10"/>
      <c r="I19" s="10"/>
      <c r="J19" s="10"/>
      <c r="K19" s="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</row>
    <row r="20" spans="2:27" ht="20.75" customHeight="1" x14ac:dyDescent="0.15">
      <c r="B20" s="36"/>
      <c r="C20" s="25" t="s">
        <v>12</v>
      </c>
      <c r="D20" s="7"/>
      <c r="E20" s="7"/>
      <c r="F20" s="7"/>
      <c r="G20" s="7"/>
      <c r="H20" s="7"/>
      <c r="I20" s="7"/>
      <c r="J20" s="7"/>
      <c r="K20" s="7"/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</row>
    <row r="21" spans="2:27" ht="20.75" customHeight="1" x14ac:dyDescent="0.15">
      <c r="B21" s="36"/>
      <c r="C21" s="26"/>
      <c r="D21" s="7"/>
      <c r="E21" s="7"/>
      <c r="F21" s="7"/>
      <c r="G21" s="7"/>
      <c r="H21" s="7"/>
      <c r="I21" s="7"/>
      <c r="J21" s="7"/>
      <c r="K21" s="7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</row>
    <row r="22" spans="2:27" ht="20.75" customHeight="1" x14ac:dyDescent="0.15">
      <c r="B22" s="36"/>
      <c r="C22" s="27" t="s">
        <v>13</v>
      </c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9"/>
      <c r="AA22" s="11"/>
    </row>
    <row r="23" spans="2:27" ht="20.75" customHeight="1" x14ac:dyDescent="0.15">
      <c r="B23" s="36"/>
      <c r="C23" s="26"/>
      <c r="D23" s="10"/>
      <c r="E23" s="10"/>
      <c r="F23" s="10"/>
      <c r="G23" s="10"/>
      <c r="H23" s="10"/>
      <c r="I23" s="10"/>
      <c r="J23" s="10"/>
      <c r="K23" s="10"/>
      <c r="L23" s="10"/>
      <c r="M23" s="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</row>
    <row r="24" spans="2:27" ht="20.75" customHeight="1" x14ac:dyDescent="0.15">
      <c r="B24" s="36"/>
      <c r="C24" s="25" t="s"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</row>
    <row r="25" spans="2:27" ht="20.75" customHeight="1" x14ac:dyDescent="0.15">
      <c r="B25" s="36"/>
      <c r="C25" s="26"/>
      <c r="D25" s="7"/>
      <c r="E25" s="7"/>
      <c r="F25" s="7"/>
      <c r="G25" s="7"/>
      <c r="H25" s="7"/>
      <c r="I25" s="7"/>
      <c r="J25" s="7"/>
      <c r="K25" s="7"/>
      <c r="L25" s="7"/>
      <c r="M25" s="7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</row>
    <row r="26" spans="2:27" ht="20.75" customHeight="1" x14ac:dyDescent="0.15">
      <c r="B26" s="36"/>
      <c r="C26" s="27" t="s">
        <v>15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</row>
    <row r="27" spans="2:27" ht="20.75" customHeight="1" x14ac:dyDescent="0.15">
      <c r="B27" s="36"/>
      <c r="C27" s="26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</row>
    <row r="28" spans="2:27" ht="20.75" customHeight="1" x14ac:dyDescent="0.15">
      <c r="B28" s="36"/>
      <c r="C28" s="25" t="s">
        <v>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5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 spans="2:27" ht="20.75" customHeight="1" x14ac:dyDescent="0.15">
      <c r="B29" s="36"/>
      <c r="C29" s="2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</row>
    <row r="30" spans="2:27" ht="20.75" customHeight="1" x14ac:dyDescent="0.15">
      <c r="B30" s="36"/>
      <c r="C30" s="27" t="s">
        <v>17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5"/>
      <c r="R30" s="10"/>
      <c r="S30" s="10"/>
      <c r="T30" s="10"/>
      <c r="U30" s="10"/>
      <c r="V30" s="10"/>
      <c r="W30" s="10"/>
      <c r="X30" s="10"/>
      <c r="Y30" s="10"/>
      <c r="Z30" s="10"/>
      <c r="AA30" s="11"/>
    </row>
    <row r="31" spans="2:27" ht="20.75" customHeight="1" x14ac:dyDescent="0.15">
      <c r="B31" s="36"/>
      <c r="C31" s="2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5"/>
      <c r="R31" s="10"/>
      <c r="S31" s="10"/>
      <c r="T31" s="10"/>
      <c r="U31" s="10"/>
      <c r="V31" s="10"/>
      <c r="W31" s="10"/>
      <c r="X31" s="10"/>
      <c r="Y31" s="10"/>
      <c r="Z31" s="10"/>
      <c r="AA31" s="11"/>
    </row>
    <row r="32" spans="2:27" ht="20.75" customHeight="1" x14ac:dyDescent="0.15">
      <c r="B32" s="36"/>
      <c r="C32" s="25" t="s">
        <v>18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5"/>
      <c r="S32" s="7"/>
      <c r="T32" s="7"/>
      <c r="U32" s="7"/>
      <c r="V32" s="7"/>
      <c r="W32" s="7"/>
      <c r="X32" s="7"/>
      <c r="Y32" s="7"/>
      <c r="Z32" s="7"/>
      <c r="AA32" s="8"/>
    </row>
    <row r="33" spans="2:27" ht="20.75" customHeight="1" x14ac:dyDescent="0.15">
      <c r="B33" s="36"/>
      <c r="C33" s="2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5"/>
      <c r="S33" s="7"/>
      <c r="T33" s="7"/>
      <c r="U33" s="7"/>
      <c r="V33" s="7"/>
      <c r="W33" s="7"/>
      <c r="X33" s="7"/>
      <c r="Y33" s="7"/>
      <c r="Z33" s="7"/>
      <c r="AA33" s="8"/>
    </row>
    <row r="34" spans="2:27" ht="20.75" customHeight="1" x14ac:dyDescent="0.15">
      <c r="B34" s="36"/>
      <c r="C34" s="27" t="s">
        <v>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5"/>
      <c r="T34" s="10"/>
      <c r="U34" s="10"/>
      <c r="V34" s="10"/>
      <c r="W34" s="10"/>
      <c r="X34" s="10"/>
      <c r="Y34" s="10"/>
      <c r="Z34" s="10"/>
      <c r="AA34" s="11"/>
    </row>
    <row r="35" spans="2:27" ht="20.75" customHeight="1" x14ac:dyDescent="0.15">
      <c r="B35" s="36"/>
      <c r="C35" s="26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5"/>
      <c r="T35" s="10"/>
      <c r="U35" s="10"/>
      <c r="V35" s="10"/>
      <c r="W35" s="10"/>
      <c r="X35" s="10"/>
      <c r="Y35" s="10"/>
      <c r="Z35" s="10"/>
      <c r="AA35" s="11"/>
    </row>
    <row r="36" spans="2:27" ht="20.75" customHeight="1" x14ac:dyDescent="0.15">
      <c r="B36" s="36"/>
      <c r="C36" s="25" t="s">
        <v>20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5"/>
      <c r="U36" s="7"/>
      <c r="V36" s="7"/>
      <c r="W36" s="7"/>
      <c r="X36" s="7"/>
      <c r="Y36" s="7"/>
      <c r="Z36" s="7"/>
      <c r="AA36" s="8"/>
    </row>
    <row r="37" spans="2:27" ht="20.75" customHeight="1" x14ac:dyDescent="0.15">
      <c r="B37" s="36"/>
      <c r="C37" s="2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5"/>
      <c r="U37" s="7"/>
      <c r="V37" s="7"/>
      <c r="W37" s="7"/>
      <c r="X37" s="7"/>
      <c r="Y37" s="7"/>
      <c r="Z37" s="7"/>
      <c r="AA37" s="8"/>
    </row>
    <row r="38" spans="2:27" ht="20.75" customHeight="1" x14ac:dyDescent="0.15">
      <c r="B38" s="36"/>
      <c r="C38" s="27" t="s">
        <v>21</v>
      </c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10"/>
      <c r="W38" s="10"/>
      <c r="X38" s="10"/>
      <c r="Y38" s="10"/>
      <c r="Z38" s="10"/>
      <c r="AA38" s="13"/>
    </row>
    <row r="39" spans="2:27" ht="20.75" customHeight="1" x14ac:dyDescent="0.15">
      <c r="B39" s="36"/>
      <c r="C39" s="26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10"/>
      <c r="W39" s="10"/>
      <c r="X39" s="10"/>
      <c r="Y39" s="10"/>
      <c r="Z39" s="10"/>
      <c r="AA39" s="11"/>
    </row>
    <row r="40" spans="2:27" ht="20.75" customHeight="1" x14ac:dyDescent="0.15">
      <c r="B40" s="36"/>
      <c r="C40" s="25" t="s">
        <v>22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5"/>
      <c r="W40" s="7"/>
      <c r="X40" s="7"/>
      <c r="Y40" s="7"/>
      <c r="Z40" s="7"/>
      <c r="AA40" s="8"/>
    </row>
    <row r="41" spans="2:27" ht="20.75" customHeight="1" x14ac:dyDescent="0.15">
      <c r="B41" s="36"/>
      <c r="C41" s="2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5"/>
      <c r="W41" s="7"/>
      <c r="X41" s="7"/>
      <c r="Y41" s="7"/>
      <c r="Z41" s="7"/>
      <c r="AA41" s="8"/>
    </row>
    <row r="42" spans="2:27" ht="20.75" customHeight="1" x14ac:dyDescent="0.15">
      <c r="B42" s="36"/>
      <c r="C42" s="27" t="s">
        <v>23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5"/>
      <c r="X42" s="10"/>
      <c r="Y42" s="10"/>
      <c r="Z42" s="10"/>
      <c r="AA42" s="11"/>
    </row>
    <row r="43" spans="2:27" ht="20.75" customHeight="1" x14ac:dyDescent="0.15">
      <c r="B43" s="36"/>
      <c r="C43" s="26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5"/>
      <c r="X43" s="10"/>
      <c r="Y43" s="10"/>
      <c r="Z43" s="10"/>
      <c r="AA43" s="11"/>
    </row>
    <row r="44" spans="2:27" ht="20.75" customHeight="1" x14ac:dyDescent="0.15">
      <c r="B44" s="36"/>
      <c r="C44" s="25" t="s">
        <v>24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5"/>
      <c r="Y44" s="7"/>
      <c r="Z44" s="7"/>
      <c r="AA44" s="8"/>
    </row>
    <row r="45" spans="2:27" ht="20.75" customHeight="1" x14ac:dyDescent="0.15">
      <c r="B45" s="36"/>
      <c r="C45" s="2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5"/>
      <c r="Y45" s="7"/>
      <c r="Z45" s="7"/>
      <c r="AA45" s="8"/>
    </row>
    <row r="46" spans="2:27" ht="20.75" customHeight="1" x14ac:dyDescent="0.15">
      <c r="B46" s="36"/>
      <c r="C46" s="27" t="s">
        <v>25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5"/>
      <c r="Z46" s="10"/>
      <c r="AA46" s="11"/>
    </row>
    <row r="47" spans="2:27" ht="20.75" customHeight="1" x14ac:dyDescent="0.15">
      <c r="B47" s="36"/>
      <c r="C47" s="26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5"/>
      <c r="Z47" s="10"/>
      <c r="AA47" s="11"/>
    </row>
    <row r="48" spans="2:27" ht="20.75" customHeight="1" x14ac:dyDescent="0.15">
      <c r="B48" s="36"/>
      <c r="C48" s="25" t="s">
        <v>26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5"/>
      <c r="AA48" s="8"/>
    </row>
    <row r="49" spans="2:27" ht="20.75" customHeight="1" x14ac:dyDescent="0.15">
      <c r="B49" s="36"/>
      <c r="C49" s="26"/>
      <c r="D49" s="7"/>
      <c r="E49" s="7"/>
      <c r="F49" s="7"/>
      <c r="G49" s="7"/>
      <c r="H49" s="7"/>
      <c r="I49" s="7"/>
      <c r="J49" s="7"/>
      <c r="K49" s="7"/>
      <c r="L49" s="7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5"/>
      <c r="AA49" s="8"/>
    </row>
    <row r="50" spans="2:27" ht="20.75" customHeight="1" x14ac:dyDescent="0.15">
      <c r="B50" s="36"/>
      <c r="C50" s="27" t="s">
        <v>27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5"/>
      <c r="T50" s="10"/>
      <c r="U50" s="9"/>
      <c r="V50" s="10"/>
      <c r="W50" s="10"/>
      <c r="X50" s="10"/>
      <c r="Y50" s="10"/>
      <c r="Z50" s="10"/>
      <c r="AA50" s="16"/>
    </row>
    <row r="51" spans="2:27" ht="20.75" customHeight="1" x14ac:dyDescent="0.15">
      <c r="B51" s="37"/>
      <c r="C51" s="2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8"/>
      <c r="V51" s="17"/>
      <c r="W51" s="17"/>
      <c r="X51" s="17"/>
      <c r="Y51" s="17"/>
      <c r="Z51" s="17"/>
      <c r="AA51" s="19"/>
    </row>
  </sheetData>
  <mergeCells count="27">
    <mergeCell ref="C44:C45"/>
    <mergeCell ref="C46:C47"/>
    <mergeCell ref="C48:C49"/>
    <mergeCell ref="C50:C51"/>
    <mergeCell ref="B1:AA1"/>
    <mergeCell ref="B2:AA2"/>
    <mergeCell ref="C34:C35"/>
    <mergeCell ref="C36:C37"/>
    <mergeCell ref="C38:C39"/>
    <mergeCell ref="C40:C41"/>
    <mergeCell ref="C42:C43"/>
    <mergeCell ref="B3:B51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32:C33"/>
    <mergeCell ref="C22:C23"/>
    <mergeCell ref="C24:C25"/>
    <mergeCell ref="C26:C27"/>
    <mergeCell ref="C28:C29"/>
    <mergeCell ref="C30:C3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6652-1EDC-4645-B715-93F6C7A63D2C}">
  <dimension ref="B1:N677"/>
  <sheetViews>
    <sheetView topLeftCell="A427" zoomScale="131" zoomScaleNormal="130" workbookViewId="0">
      <selection activeCell="E541" sqref="E541"/>
    </sheetView>
  </sheetViews>
  <sheetFormatPr baseColWidth="10" defaultRowHeight="13" x14ac:dyDescent="0.15"/>
  <cols>
    <col min="2" max="2" width="10.83203125" style="20"/>
    <col min="3" max="3" width="5.1640625" style="20" bestFit="1" customWidth="1"/>
    <col min="4" max="4" width="4.5" style="20" bestFit="1" customWidth="1"/>
    <col min="5" max="5" width="14.6640625" style="20" bestFit="1" customWidth="1"/>
    <col min="6" max="6" width="15.6640625" style="20" bestFit="1" customWidth="1"/>
    <col min="7" max="7" width="10.83203125" style="20"/>
    <col min="9" max="9" width="62.1640625" customWidth="1"/>
  </cols>
  <sheetData>
    <row r="1" spans="2:14" ht="14" x14ac:dyDescent="0.15">
      <c r="B1" s="21" t="s">
        <v>33</v>
      </c>
      <c r="C1" t="s">
        <v>28</v>
      </c>
      <c r="D1" t="s">
        <v>29</v>
      </c>
      <c r="E1" t="s">
        <v>30</v>
      </c>
      <c r="F1" t="s">
        <v>31</v>
      </c>
      <c r="G1" s="21" t="s">
        <v>32</v>
      </c>
      <c r="I1" s="22" t="s">
        <v>591</v>
      </c>
      <c r="J1" s="22" t="s">
        <v>592</v>
      </c>
      <c r="K1" s="22" t="s">
        <v>593</v>
      </c>
      <c r="L1" s="22" t="s">
        <v>594</v>
      </c>
      <c r="M1" s="22" t="s">
        <v>595</v>
      </c>
      <c r="N1" s="22" t="s">
        <v>596</v>
      </c>
    </row>
    <row r="2" spans="2:14" ht="14" x14ac:dyDescent="0.15">
      <c r="B2" s="20" t="str">
        <f>C2&amp;"-"&amp;D2</f>
        <v>A-A</v>
      </c>
      <c r="C2" s="39" t="s">
        <v>4</v>
      </c>
      <c r="D2" s="39" t="s">
        <v>4</v>
      </c>
      <c r="E2">
        <v>13</v>
      </c>
      <c r="F2">
        <v>0</v>
      </c>
      <c r="G2" s="20">
        <v>1</v>
      </c>
      <c r="I2" t="str">
        <f>$I$1&amp;$J$1&amp;E2&amp;$K$1&amp;F2&amp;$L$1&amp;G2&amp;$M$1&amp;"'"&amp;B2&amp;"'"&amp;$N$1</f>
        <v>{b: 13, d: 0, id: 1, route: 'A-A'},</v>
      </c>
    </row>
    <row r="3" spans="2:14" ht="14" x14ac:dyDescent="0.15">
      <c r="B3" s="20" t="str">
        <f t="shared" ref="B3:B66" si="0">C3&amp;"-"&amp;D3</f>
        <v>A-B</v>
      </c>
      <c r="C3" s="39" t="s">
        <v>4</v>
      </c>
      <c r="D3" s="39" t="s">
        <v>5</v>
      </c>
      <c r="E3">
        <v>76.80185433848726</v>
      </c>
      <c r="F3">
        <v>1.9822336666770586</v>
      </c>
      <c r="G3" s="20">
        <v>2</v>
      </c>
      <c r="I3" t="str">
        <f>$I$1&amp;$J$1&amp;TRUNC(E3,4)&amp;$K$1&amp;TRUNC(F3,4)&amp;$L$1&amp;G3&amp;$M$1&amp;"'"&amp;B3&amp;"'"&amp;$N$1</f>
        <v>{b: 76.8018, d: 1.9822, id: 2, route: 'A-B'},</v>
      </c>
    </row>
    <row r="4" spans="2:14" ht="14" x14ac:dyDescent="0.15">
      <c r="B4" s="20" t="str">
        <f t="shared" si="0"/>
        <v>A-D</v>
      </c>
      <c r="C4" s="39" t="s">
        <v>4</v>
      </c>
      <c r="D4" s="39" t="s">
        <v>6</v>
      </c>
      <c r="E4">
        <v>96.629388690407609</v>
      </c>
      <c r="F4">
        <v>5.4885577802907326</v>
      </c>
      <c r="G4" s="20">
        <v>3</v>
      </c>
      <c r="I4" t="str">
        <f t="shared" ref="I4:I67" si="1">$I$1&amp;$J$1&amp;TRUNC(E4,4)&amp;$K$1&amp;TRUNC(F4,4)&amp;$L$1&amp;G4&amp;$M$1&amp;"'"&amp;B4&amp;"'"&amp;$N$1</f>
        <v>{b: 96.6293, d: 5.4885, id: 3, route: 'A-D'},</v>
      </c>
    </row>
    <row r="5" spans="2:14" ht="14" x14ac:dyDescent="0.15">
      <c r="B5" s="20" t="str">
        <f t="shared" si="0"/>
        <v>A-E</v>
      </c>
      <c r="C5" s="39" t="s">
        <v>4</v>
      </c>
      <c r="D5" s="39" t="s">
        <v>7</v>
      </c>
      <c r="E5">
        <v>90.623739638382119</v>
      </c>
      <c r="F5">
        <v>7.2066929782477818</v>
      </c>
      <c r="G5" s="20">
        <v>4</v>
      </c>
      <c r="I5" t="str">
        <f t="shared" si="1"/>
        <v>{b: 90.6237, d: 7.2066, id: 4, route: 'A-E'},</v>
      </c>
    </row>
    <row r="6" spans="2:14" ht="14" x14ac:dyDescent="0.15">
      <c r="B6" s="20" t="str">
        <f t="shared" si="0"/>
        <v>A-G</v>
      </c>
      <c r="C6" s="39" t="s">
        <v>4</v>
      </c>
      <c r="D6" s="39" t="s">
        <v>8</v>
      </c>
      <c r="E6">
        <v>85.130899292020104</v>
      </c>
      <c r="F6">
        <v>10.06887407220834</v>
      </c>
      <c r="G6" s="20">
        <v>5</v>
      </c>
      <c r="I6" t="str">
        <f t="shared" si="1"/>
        <v>{b: 85.1308, d: 10.0688, id: 5, route: 'A-G'},</v>
      </c>
    </row>
    <row r="7" spans="2:14" ht="14" x14ac:dyDescent="0.15">
      <c r="B7" s="20" t="str">
        <f t="shared" si="0"/>
        <v>A-H</v>
      </c>
      <c r="C7" s="39" t="s">
        <v>4</v>
      </c>
      <c r="D7" s="39" t="s">
        <v>9</v>
      </c>
      <c r="E7">
        <v>94.689740979082558</v>
      </c>
      <c r="F7">
        <v>11.041070086958326</v>
      </c>
      <c r="G7" s="20">
        <v>6</v>
      </c>
      <c r="I7" t="str">
        <f t="shared" si="1"/>
        <v>{b: 94.6897, d: 11.041, id: 6, route: 'A-H'},</v>
      </c>
    </row>
    <row r="8" spans="2:14" ht="14" x14ac:dyDescent="0.15">
      <c r="B8" s="20" t="str">
        <f t="shared" si="0"/>
        <v>A-I</v>
      </c>
      <c r="C8" s="39" t="s">
        <v>4</v>
      </c>
      <c r="D8" s="39" t="s">
        <v>10</v>
      </c>
      <c r="E8">
        <v>38.040808685004151</v>
      </c>
      <c r="F8">
        <v>10.428869836756984</v>
      </c>
      <c r="G8" s="20">
        <v>7</v>
      </c>
      <c r="I8" t="str">
        <f t="shared" si="1"/>
        <v>{b: 38.0408, d: 10.4288, id: 7, route: 'A-I'},</v>
      </c>
    </row>
    <row r="9" spans="2:14" ht="14" x14ac:dyDescent="0.15">
      <c r="B9" s="20" t="str">
        <f t="shared" si="0"/>
        <v>A-J</v>
      </c>
      <c r="C9" s="39" t="s">
        <v>4</v>
      </c>
      <c r="D9" s="39" t="s">
        <v>11</v>
      </c>
      <c r="E9">
        <v>104.69706178650358</v>
      </c>
      <c r="F9">
        <v>5.8108442466766315</v>
      </c>
      <c r="G9" s="20">
        <v>8</v>
      </c>
      <c r="I9" t="str">
        <f t="shared" si="1"/>
        <v>{b: 104.697, d: 5.8108, id: 8, route: 'A-J'},</v>
      </c>
    </row>
    <row r="10" spans="2:14" ht="14" x14ac:dyDescent="0.15">
      <c r="B10" s="20" t="str">
        <f t="shared" si="0"/>
        <v>A-K</v>
      </c>
      <c r="C10" s="39" t="s">
        <v>4</v>
      </c>
      <c r="D10" s="39" t="s">
        <v>12</v>
      </c>
      <c r="E10">
        <v>77.56828739105498</v>
      </c>
      <c r="F10">
        <v>2.886267274041713</v>
      </c>
      <c r="G10" s="20">
        <v>9</v>
      </c>
      <c r="I10" t="str">
        <f t="shared" si="1"/>
        <v>{b: 77.5682, d: 2.8862, id: 9, route: 'A-K'},</v>
      </c>
    </row>
    <row r="11" spans="2:14" ht="14" x14ac:dyDescent="0.15">
      <c r="B11" s="20" t="str">
        <f t="shared" si="0"/>
        <v>A-L</v>
      </c>
      <c r="C11" s="39" t="s">
        <v>4</v>
      </c>
      <c r="D11" s="39" t="s">
        <v>13</v>
      </c>
      <c r="E11">
        <v>116.20697721894555</v>
      </c>
      <c r="F11">
        <v>3.2608493931239448</v>
      </c>
      <c r="G11" s="20">
        <v>10</v>
      </c>
      <c r="I11" t="str">
        <f t="shared" si="1"/>
        <v>{b: 116.2069, d: 3.2608, id: 10, route: 'A-L'},</v>
      </c>
    </row>
    <row r="12" spans="2:14" ht="14" x14ac:dyDescent="0.15">
      <c r="B12" s="20" t="str">
        <f t="shared" si="0"/>
        <v>A-M</v>
      </c>
      <c r="C12" s="39" t="s">
        <v>4</v>
      </c>
      <c r="D12" s="39" t="s">
        <v>14</v>
      </c>
      <c r="E12">
        <v>113.37460412039633</v>
      </c>
      <c r="F12">
        <v>4685.1116981482228</v>
      </c>
      <c r="G12" s="20">
        <v>11</v>
      </c>
      <c r="I12" t="str">
        <f t="shared" si="1"/>
        <v>{b: 113.3746, d: 4685.1116, id: 11, route: 'A-M'},</v>
      </c>
    </row>
    <row r="13" spans="2:14" ht="14" x14ac:dyDescent="0.15">
      <c r="B13" s="20" t="str">
        <f t="shared" si="0"/>
        <v>A-N</v>
      </c>
      <c r="C13" s="39" t="s">
        <v>4</v>
      </c>
      <c r="D13" s="39" t="s">
        <v>15</v>
      </c>
      <c r="E13">
        <v>82.26388302859192</v>
      </c>
      <c r="F13">
        <v>3.337101899040634</v>
      </c>
      <c r="G13" s="20">
        <v>12</v>
      </c>
      <c r="I13" t="str">
        <f t="shared" si="1"/>
        <v>{b: 82.2638, d: 3.3371, id: 12, route: 'A-N'},</v>
      </c>
    </row>
    <row r="14" spans="2:14" ht="14" x14ac:dyDescent="0.15">
      <c r="B14" s="20" t="str">
        <f t="shared" si="0"/>
        <v>A-O</v>
      </c>
      <c r="C14" s="39" t="s">
        <v>4</v>
      </c>
      <c r="D14" s="39" t="s">
        <v>16</v>
      </c>
      <c r="E14">
        <v>101.73349453609785</v>
      </c>
      <c r="F14">
        <v>6.6890781171371687</v>
      </c>
      <c r="G14" s="20">
        <v>13</v>
      </c>
      <c r="I14" t="str">
        <f t="shared" si="1"/>
        <v>{b: 101.7334, d: 6.689, id: 13, route: 'A-O'},</v>
      </c>
    </row>
    <row r="15" spans="2:14" ht="14" x14ac:dyDescent="0.15">
      <c r="B15" s="20" t="str">
        <f t="shared" si="0"/>
        <v>A-P</v>
      </c>
      <c r="C15" s="39" t="s">
        <v>4</v>
      </c>
      <c r="D15" s="39" t="s">
        <v>597</v>
      </c>
      <c r="E15">
        <v>297.18103486286162</v>
      </c>
      <c r="F15">
        <v>0.1712687252356371</v>
      </c>
      <c r="G15" s="20">
        <v>14</v>
      </c>
      <c r="I15" t="str">
        <f t="shared" si="1"/>
        <v>{b: 297.181, d: 0.1712, id: 14, route: 'A-P'},</v>
      </c>
    </row>
    <row r="16" spans="2:14" ht="14" x14ac:dyDescent="0.15">
      <c r="B16" s="20" t="str">
        <f t="shared" si="0"/>
        <v>A-Q</v>
      </c>
      <c r="C16" s="39" t="s">
        <v>4</v>
      </c>
      <c r="D16" s="39" t="s">
        <v>598</v>
      </c>
      <c r="E16">
        <v>319.81813901950824</v>
      </c>
      <c r="F16">
        <v>0.2786634239592094</v>
      </c>
      <c r="G16" s="20">
        <v>15</v>
      </c>
      <c r="I16" t="str">
        <f t="shared" si="1"/>
        <v>{b: 319.8181, d: 0.2786, id: 15, route: 'A-Q'},</v>
      </c>
    </row>
    <row r="17" spans="2:9" ht="14" x14ac:dyDescent="0.15">
      <c r="B17" s="20" t="str">
        <f t="shared" si="0"/>
        <v>A-R1</v>
      </c>
      <c r="C17" s="39" t="s">
        <v>4</v>
      </c>
      <c r="D17" s="39" t="s">
        <v>17</v>
      </c>
      <c r="E17">
        <v>185.42932874803967</v>
      </c>
      <c r="F17">
        <v>0.70601029746389588</v>
      </c>
      <c r="G17" s="20">
        <v>16</v>
      </c>
      <c r="I17" t="str">
        <f t="shared" si="1"/>
        <v>{b: 185.4293, d: 0.706, id: 16, route: 'A-R1'},</v>
      </c>
    </row>
    <row r="18" spans="2:9" ht="14" x14ac:dyDescent="0.15">
      <c r="B18" s="20" t="str">
        <f t="shared" si="0"/>
        <v>A-R2</v>
      </c>
      <c r="C18" s="39" t="s">
        <v>4</v>
      </c>
      <c r="D18" s="39" t="s">
        <v>18</v>
      </c>
      <c r="E18">
        <v>164.93406320079453</v>
      </c>
      <c r="F18">
        <v>0.88753371819127813</v>
      </c>
      <c r="G18" s="20">
        <v>17</v>
      </c>
      <c r="I18" t="str">
        <f t="shared" si="1"/>
        <v>{b: 164.934, d: 0.8875, id: 17, route: 'A-R2'},</v>
      </c>
    </row>
    <row r="19" spans="2:9" ht="14" x14ac:dyDescent="0.15">
      <c r="B19" s="20" t="str">
        <f t="shared" si="0"/>
        <v>A-RYC</v>
      </c>
      <c r="C19" s="39" t="s">
        <v>4</v>
      </c>
      <c r="D19" s="39" t="s">
        <v>19</v>
      </c>
      <c r="E19">
        <v>3.933091219702419</v>
      </c>
      <c r="F19">
        <v>1.0236728972957383</v>
      </c>
      <c r="G19" s="20">
        <v>18</v>
      </c>
      <c r="I19" t="str">
        <f t="shared" si="1"/>
        <v>{b: 3.933, d: 1.0236, id: 18, route: 'A-RYC'},</v>
      </c>
    </row>
    <row r="20" spans="2:9" ht="14" x14ac:dyDescent="0.15">
      <c r="B20" s="20" t="str">
        <f t="shared" si="0"/>
        <v>A-T</v>
      </c>
      <c r="C20" s="39" t="s">
        <v>4</v>
      </c>
      <c r="D20" s="39" t="s">
        <v>21</v>
      </c>
      <c r="E20">
        <v>117.341417325507</v>
      </c>
      <c r="F20">
        <v>0.67120844500698684</v>
      </c>
      <c r="G20" s="20">
        <v>19</v>
      </c>
      <c r="I20" t="str">
        <f t="shared" si="1"/>
        <v>{b: 117.3414, d: 0.6712, id: 19, route: 'A-T'},</v>
      </c>
    </row>
    <row r="21" spans="2:9" ht="14" x14ac:dyDescent="0.15">
      <c r="B21" s="20" t="str">
        <f t="shared" si="0"/>
        <v>A-S/F</v>
      </c>
      <c r="C21" s="39" t="s">
        <v>4</v>
      </c>
      <c r="D21" s="39" t="s">
        <v>20</v>
      </c>
      <c r="E21">
        <v>94.689822859787569</v>
      </c>
      <c r="F21">
        <v>11.041062705898661</v>
      </c>
      <c r="G21" s="20">
        <v>20</v>
      </c>
      <c r="I21" t="str">
        <f t="shared" si="1"/>
        <v>{b: 94.6898, d: 11.041, id: 20, route: 'A-S/F'},</v>
      </c>
    </row>
    <row r="22" spans="2:9" ht="14" x14ac:dyDescent="0.15">
      <c r="B22" s="20" t="str">
        <f t="shared" si="0"/>
        <v>A-U</v>
      </c>
      <c r="C22" s="39" t="s">
        <v>4</v>
      </c>
      <c r="D22" s="39" t="s">
        <v>22</v>
      </c>
      <c r="E22">
        <v>101.86456302504683</v>
      </c>
      <c r="F22">
        <v>0.86337856993646023</v>
      </c>
      <c r="G22" s="20">
        <v>21</v>
      </c>
      <c r="I22" t="str">
        <f t="shared" si="1"/>
        <v>{b: 101.8645, d: 0.8633, id: 21, route: 'A-U'},</v>
      </c>
    </row>
    <row r="23" spans="2:9" ht="14" x14ac:dyDescent="0.15">
      <c r="B23" s="20" t="str">
        <f t="shared" si="0"/>
        <v>A-V</v>
      </c>
      <c r="C23" s="39" t="s">
        <v>4</v>
      </c>
      <c r="D23" s="39" t="s">
        <v>23</v>
      </c>
      <c r="E23">
        <v>94.698591221697313</v>
      </c>
      <c r="F23">
        <v>1.6100729188886962</v>
      </c>
      <c r="G23" s="20">
        <v>22</v>
      </c>
      <c r="I23" t="str">
        <f t="shared" si="1"/>
        <v>{b: 94.6985, d: 1.61, id: 22, route: 'A-V'},</v>
      </c>
    </row>
    <row r="24" spans="2:9" ht="14" x14ac:dyDescent="0.15">
      <c r="B24" s="20" t="str">
        <f t="shared" si="0"/>
        <v>A-W</v>
      </c>
      <c r="C24" s="39" t="s">
        <v>4</v>
      </c>
      <c r="D24" s="39" t="s">
        <v>24</v>
      </c>
      <c r="E24">
        <v>123.67237751597395</v>
      </c>
      <c r="F24">
        <v>0.3766401364222276</v>
      </c>
      <c r="G24" s="20">
        <v>23</v>
      </c>
      <c r="I24" t="str">
        <f t="shared" si="1"/>
        <v>{b: 123.6723, d: 0.3766, id: 23, route: 'A-W'},</v>
      </c>
    </row>
    <row r="25" spans="2:9" ht="14" x14ac:dyDescent="0.15">
      <c r="B25" s="20" t="str">
        <f t="shared" si="0"/>
        <v>A-X</v>
      </c>
      <c r="C25" s="39" t="s">
        <v>4</v>
      </c>
      <c r="D25" s="39" t="s">
        <v>25</v>
      </c>
      <c r="E25">
        <v>317.95712582664021</v>
      </c>
      <c r="F25">
        <v>0.71911712975455222</v>
      </c>
      <c r="G25" s="20">
        <v>24</v>
      </c>
      <c r="I25" t="str">
        <f t="shared" si="1"/>
        <v>{b: 317.9571, d: 0.7191, id: 24, route: 'A-X'},</v>
      </c>
    </row>
    <row r="26" spans="2:9" ht="14" x14ac:dyDescent="0.15">
      <c r="B26" s="20" t="str">
        <f t="shared" si="0"/>
        <v>A-Y</v>
      </c>
      <c r="C26" s="39" t="s">
        <v>4</v>
      </c>
      <c r="D26" s="39" t="s">
        <v>26</v>
      </c>
      <c r="E26">
        <v>298.53961766541363</v>
      </c>
      <c r="F26">
        <v>0.76044116483573709</v>
      </c>
      <c r="G26" s="20">
        <v>25</v>
      </c>
      <c r="I26" t="str">
        <f t="shared" si="1"/>
        <v>{b: 298.5396, d: 0.7604, id: 25, route: 'A-Y'},</v>
      </c>
    </row>
    <row r="27" spans="2:9" ht="14" x14ac:dyDescent="0.15">
      <c r="B27" s="20" t="str">
        <f t="shared" si="0"/>
        <v>A-Z</v>
      </c>
      <c r="C27" s="39" t="s">
        <v>4</v>
      </c>
      <c r="D27" s="39" t="s">
        <v>27</v>
      </c>
      <c r="E27">
        <v>336.82850879642604</v>
      </c>
      <c r="F27">
        <v>0.76019277003574282</v>
      </c>
      <c r="G27" s="20">
        <v>26</v>
      </c>
      <c r="I27" t="str">
        <f t="shared" si="1"/>
        <v>{b: 336.8285, d: 0.7601, id: 26, route: 'A-Z'},</v>
      </c>
    </row>
    <row r="28" spans="2:9" ht="14" x14ac:dyDescent="0.15">
      <c r="B28" s="20" t="str">
        <f t="shared" si="0"/>
        <v>B-A</v>
      </c>
      <c r="C28" s="39" t="s">
        <v>5</v>
      </c>
      <c r="D28" s="39" t="s">
        <v>4</v>
      </c>
      <c r="E28">
        <v>256.82717048441697</v>
      </c>
      <c r="F28">
        <v>1.9822336666770586</v>
      </c>
      <c r="G28" s="20">
        <v>27</v>
      </c>
      <c r="I28" t="str">
        <f t="shared" si="1"/>
        <v>{b: 256.8271, d: 1.9822, id: 27, route: 'B-A'},</v>
      </c>
    </row>
    <row r="29" spans="2:9" ht="14" x14ac:dyDescent="0.15">
      <c r="B29" s="20" t="str">
        <f t="shared" si="0"/>
        <v>B-B</v>
      </c>
      <c r="C29" s="39" t="s">
        <v>5</v>
      </c>
      <c r="D29" s="39" t="s">
        <v>5</v>
      </c>
      <c r="E29">
        <v>13</v>
      </c>
      <c r="F29">
        <v>0</v>
      </c>
      <c r="G29" s="20">
        <v>28</v>
      </c>
      <c r="I29" t="str">
        <f t="shared" si="1"/>
        <v>{b: 13, d: 0, id: 28, route: 'B-B'},</v>
      </c>
    </row>
    <row r="30" spans="2:9" ht="14" x14ac:dyDescent="0.15">
      <c r="B30" s="20" t="str">
        <f t="shared" si="0"/>
        <v>B-D</v>
      </c>
      <c r="C30" s="39" t="s">
        <v>5</v>
      </c>
      <c r="D30" s="39" t="s">
        <v>6</v>
      </c>
      <c r="E30">
        <v>107.16563809618157</v>
      </c>
      <c r="F30">
        <v>3.6856804658102389</v>
      </c>
      <c r="G30" s="20">
        <v>29</v>
      </c>
      <c r="I30" t="str">
        <f t="shared" si="1"/>
        <v>{b: 107.1656, d: 3.6856, id: 29, route: 'B-D'},</v>
      </c>
    </row>
    <row r="31" spans="2:9" ht="14" x14ac:dyDescent="0.15">
      <c r="B31" s="20" t="str">
        <f t="shared" si="0"/>
        <v>B-E</v>
      </c>
      <c r="C31" s="39" t="s">
        <v>5</v>
      </c>
      <c r="D31" s="39" t="s">
        <v>7</v>
      </c>
      <c r="E31">
        <v>95.772412472115604</v>
      </c>
      <c r="F31">
        <v>5.303045703481394</v>
      </c>
      <c r="G31" s="20">
        <v>30</v>
      </c>
      <c r="I31" t="str">
        <f t="shared" si="1"/>
        <v>{b: 95.7724, d: 5.303, id: 30, route: 'B-E'},</v>
      </c>
    </row>
    <row r="32" spans="2:9" ht="14" x14ac:dyDescent="0.15">
      <c r="B32" s="20" t="str">
        <f t="shared" si="0"/>
        <v>B-G</v>
      </c>
      <c r="C32" s="39" t="s">
        <v>5</v>
      </c>
      <c r="D32" s="39" t="s">
        <v>8</v>
      </c>
      <c r="E32">
        <v>87.18458571114445</v>
      </c>
      <c r="F32">
        <v>8.1126312398576168</v>
      </c>
      <c r="G32" s="20">
        <v>31</v>
      </c>
      <c r="I32" t="str">
        <f t="shared" si="1"/>
        <v>{b: 87.1845, d: 8.1126, id: 31, route: 'B-G'},</v>
      </c>
    </row>
    <row r="33" spans="2:9" ht="14" x14ac:dyDescent="0.15">
      <c r="B33" s="20" t="str">
        <f t="shared" si="0"/>
        <v>B-H</v>
      </c>
      <c r="C33" s="39" t="s">
        <v>5</v>
      </c>
      <c r="D33" s="39" t="s">
        <v>9</v>
      </c>
      <c r="E33">
        <v>98.520042889190847</v>
      </c>
      <c r="F33">
        <v>9.1748831323191737</v>
      </c>
      <c r="G33" s="20">
        <v>32</v>
      </c>
      <c r="I33" t="str">
        <f t="shared" si="1"/>
        <v>{b: 98.52, d: 9.1748, id: 32, route: 'B-H'},</v>
      </c>
    </row>
    <row r="34" spans="2:9" ht="14" x14ac:dyDescent="0.15">
      <c r="B34" s="20" t="str">
        <f t="shared" si="0"/>
        <v>B-I</v>
      </c>
      <c r="C34" s="39" t="s">
        <v>5</v>
      </c>
      <c r="D34" s="39" t="s">
        <v>10</v>
      </c>
      <c r="E34">
        <v>30.11312939407253</v>
      </c>
      <c r="F34">
        <v>8.9694651180594516</v>
      </c>
      <c r="G34" s="20">
        <v>33</v>
      </c>
      <c r="I34" t="str">
        <f t="shared" si="1"/>
        <v>{b: 30.1131, d: 8.9694, id: 33, route: 'B-I'},</v>
      </c>
    </row>
    <row r="35" spans="2:9" ht="14" x14ac:dyDescent="0.15">
      <c r="B35" s="20" t="str">
        <f t="shared" si="0"/>
        <v>B-J</v>
      </c>
      <c r="C35" s="39" t="s">
        <v>5</v>
      </c>
      <c r="D35" s="39" t="s">
        <v>11</v>
      </c>
      <c r="E35">
        <v>117.59257644223976</v>
      </c>
      <c r="F35">
        <v>4.1635365207327197</v>
      </c>
      <c r="G35" s="20">
        <v>34</v>
      </c>
      <c r="I35" t="str">
        <f t="shared" si="1"/>
        <v>{b: 117.5925, d: 4.1635, id: 34, route: 'B-J'},</v>
      </c>
    </row>
    <row r="36" spans="2:9" ht="14" x14ac:dyDescent="0.15">
      <c r="B36" s="20" t="str">
        <f t="shared" si="0"/>
        <v>B-K</v>
      </c>
      <c r="C36" s="39" t="s">
        <v>5</v>
      </c>
      <c r="D36" s="39" t="s">
        <v>12</v>
      </c>
      <c r="E36">
        <v>79.273265372562719</v>
      </c>
      <c r="F36">
        <v>0.90459963345586891</v>
      </c>
      <c r="G36" s="20">
        <v>35</v>
      </c>
      <c r="I36" t="str">
        <f t="shared" si="1"/>
        <v>{b: 79.2732, d: 0.9045, id: 35, route: 'B-K'},</v>
      </c>
    </row>
    <row r="37" spans="2:9" ht="14" x14ac:dyDescent="0.15">
      <c r="B37" s="20" t="str">
        <f t="shared" si="0"/>
        <v>B-L</v>
      </c>
      <c r="C37" s="39" t="s">
        <v>5</v>
      </c>
      <c r="D37" s="39" t="s">
        <v>13</v>
      </c>
      <c r="E37">
        <v>152.27491585744417</v>
      </c>
      <c r="F37">
        <v>2.1385942001617044</v>
      </c>
      <c r="G37" s="20">
        <v>36</v>
      </c>
      <c r="I37" t="str">
        <f t="shared" si="1"/>
        <v>{b: 152.2749, d: 2.1385, id: 36, route: 'B-L'},</v>
      </c>
    </row>
    <row r="38" spans="2:9" ht="14" x14ac:dyDescent="0.15">
      <c r="B38" s="20" t="str">
        <f t="shared" si="0"/>
        <v>B-M</v>
      </c>
      <c r="C38" s="39" t="s">
        <v>5</v>
      </c>
      <c r="D38" s="39" t="s">
        <v>14</v>
      </c>
      <c r="E38">
        <v>113.40407793103515</v>
      </c>
      <c r="F38">
        <v>4683.5198072391586</v>
      </c>
      <c r="G38" s="20">
        <v>37</v>
      </c>
      <c r="I38" t="str">
        <f t="shared" si="1"/>
        <v>{b: 113.404, d: 4683.5198, id: 37, route: 'B-M'},</v>
      </c>
    </row>
    <row r="39" spans="2:9" ht="14" x14ac:dyDescent="0.15">
      <c r="B39" s="20" t="str">
        <f t="shared" si="0"/>
        <v>B-N</v>
      </c>
      <c r="C39" s="39" t="s">
        <v>5</v>
      </c>
      <c r="D39" s="39" t="s">
        <v>15</v>
      </c>
      <c r="E39">
        <v>90.165645465701061</v>
      </c>
      <c r="F39">
        <v>1.3768580076581214</v>
      </c>
      <c r="G39" s="20">
        <v>38</v>
      </c>
      <c r="I39" t="str">
        <f t="shared" si="1"/>
        <v>{b: 90.1656, d: 1.3768, id: 38, route: 'B-N'},</v>
      </c>
    </row>
    <row r="40" spans="2:9" ht="14" x14ac:dyDescent="0.15">
      <c r="B40" s="20" t="str">
        <f t="shared" si="0"/>
        <v>B-O</v>
      </c>
      <c r="C40" s="39" t="s">
        <v>5</v>
      </c>
      <c r="D40" s="39" t="s">
        <v>16</v>
      </c>
      <c r="E40">
        <v>111.45257960904291</v>
      </c>
      <c r="F40">
        <v>4.9624206563397655</v>
      </c>
      <c r="G40" s="20">
        <v>39</v>
      </c>
      <c r="I40" t="str">
        <f t="shared" si="1"/>
        <v>{b: 111.4525, d: 4.9624, id: 39, route: 'B-O'},</v>
      </c>
    </row>
    <row r="41" spans="2:9" ht="14" x14ac:dyDescent="0.15">
      <c r="B41" s="20" t="str">
        <f t="shared" si="0"/>
        <v>B-P</v>
      </c>
      <c r="C41" s="39" t="s">
        <v>5</v>
      </c>
      <c r="D41" s="39" t="s">
        <v>597</v>
      </c>
      <c r="E41">
        <v>259.83347928457636</v>
      </c>
      <c r="F41">
        <v>2.1156132629562658</v>
      </c>
      <c r="G41" s="20">
        <v>40</v>
      </c>
      <c r="I41" t="str">
        <f t="shared" si="1"/>
        <v>{b: 259.8334, d: 2.1156, id: 40, route: 'B-P'},</v>
      </c>
    </row>
    <row r="42" spans="2:9" ht="14" x14ac:dyDescent="0.15">
      <c r="B42" s="20" t="str">
        <f t="shared" si="0"/>
        <v>B-Q</v>
      </c>
      <c r="C42" s="39" t="s">
        <v>5</v>
      </c>
      <c r="D42" s="39" t="s">
        <v>598</v>
      </c>
      <c r="E42">
        <v>263.54364411348104</v>
      </c>
      <c r="F42">
        <v>2.1232453354556329</v>
      </c>
      <c r="G42" s="20">
        <v>41</v>
      </c>
      <c r="I42" t="str">
        <f t="shared" si="1"/>
        <v>{b: 263.5436, d: 2.1232, id: 41, route: 'B-Q'},</v>
      </c>
    </row>
    <row r="43" spans="2:9" ht="14" x14ac:dyDescent="0.15">
      <c r="B43" s="20" t="str">
        <f t="shared" si="0"/>
        <v>B-R1</v>
      </c>
      <c r="C43" s="39" t="s">
        <v>5</v>
      </c>
      <c r="D43" s="39" t="s">
        <v>17</v>
      </c>
      <c r="E43">
        <v>239.96845790297292</v>
      </c>
      <c r="F43">
        <v>2.3068865226125146</v>
      </c>
      <c r="G43" s="20">
        <v>42</v>
      </c>
      <c r="I43" t="str">
        <f t="shared" si="1"/>
        <v>{b: 239.9684, d: 2.3068, id: 42, route: 'B-R1'},</v>
      </c>
    </row>
    <row r="44" spans="2:9" ht="14" x14ac:dyDescent="0.15">
      <c r="B44" s="20" t="str">
        <f t="shared" si="0"/>
        <v>B-R2</v>
      </c>
      <c r="C44" s="39" t="s">
        <v>5</v>
      </c>
      <c r="D44" s="39" t="s">
        <v>18</v>
      </c>
      <c r="E44">
        <v>232.40276692031532</v>
      </c>
      <c r="F44">
        <v>2.1452933322961831</v>
      </c>
      <c r="G44" s="20">
        <v>43</v>
      </c>
      <c r="I44" t="str">
        <f t="shared" si="1"/>
        <v>{b: 232.4027, d: 2.1452, id: 43, route: 'B-R2'},</v>
      </c>
    </row>
    <row r="45" spans="2:9" ht="14" x14ac:dyDescent="0.15">
      <c r="B45" s="20" t="str">
        <f t="shared" si="0"/>
        <v>B-RYC</v>
      </c>
      <c r="C45" s="39" t="s">
        <v>5</v>
      </c>
      <c r="D45" s="39" t="s">
        <v>19</v>
      </c>
      <c r="E45">
        <v>287.02882426401538</v>
      </c>
      <c r="F45">
        <v>1.9446677822669094</v>
      </c>
      <c r="G45" s="20">
        <v>44</v>
      </c>
      <c r="I45" t="str">
        <f t="shared" si="1"/>
        <v>{b: 287.0288, d: 1.9446, id: 44, route: 'B-RYC'},</v>
      </c>
    </row>
    <row r="46" spans="2:9" ht="14" x14ac:dyDescent="0.15">
      <c r="B46" s="20" t="str">
        <f t="shared" si="0"/>
        <v>B-T</v>
      </c>
      <c r="C46" s="39" t="s">
        <v>5</v>
      </c>
      <c r="D46" s="39" t="s">
        <v>21</v>
      </c>
      <c r="E46">
        <v>240.3200694958017</v>
      </c>
      <c r="F46">
        <v>1.5354272326481049</v>
      </c>
      <c r="G46" s="20">
        <v>45</v>
      </c>
      <c r="I46" t="str">
        <f t="shared" si="1"/>
        <v>{b: 240.32, d: 1.5354, id: 45, route: 'B-T'},</v>
      </c>
    </row>
    <row r="47" spans="2:9" ht="14" x14ac:dyDescent="0.15">
      <c r="B47" s="20" t="str">
        <f t="shared" si="0"/>
        <v>B-S/F</v>
      </c>
      <c r="C47" s="39" t="s">
        <v>5</v>
      </c>
      <c r="D47" s="39" t="s">
        <v>20</v>
      </c>
      <c r="E47">
        <v>98.520144266106399</v>
      </c>
      <c r="F47">
        <v>9.1748768150165105</v>
      </c>
      <c r="G47" s="20">
        <v>46</v>
      </c>
      <c r="I47" t="str">
        <f t="shared" si="1"/>
        <v>{b: 98.5201, d: 9.1748, id: 46, route: 'B-S/F'},</v>
      </c>
    </row>
    <row r="48" spans="2:9" ht="14" x14ac:dyDescent="0.15">
      <c r="B48" s="20" t="str">
        <f t="shared" si="0"/>
        <v>B-U</v>
      </c>
      <c r="C48" s="39" t="s">
        <v>5</v>
      </c>
      <c r="D48" s="39" t="s">
        <v>22</v>
      </c>
      <c r="E48">
        <v>239.87896250798013</v>
      </c>
      <c r="F48">
        <v>1.2546373480000705</v>
      </c>
      <c r="G48" s="20">
        <v>47</v>
      </c>
      <c r="I48" t="str">
        <f t="shared" si="1"/>
        <v>{b: 239.8789, d: 1.2546, id: 47, route: 'B-U'},</v>
      </c>
    </row>
    <row r="49" spans="2:9" ht="14" x14ac:dyDescent="0.15">
      <c r="B49" s="20" t="str">
        <f t="shared" si="0"/>
        <v>B-V</v>
      </c>
      <c r="C49" s="39" t="s">
        <v>5</v>
      </c>
      <c r="D49" s="39" t="s">
        <v>23</v>
      </c>
      <c r="E49">
        <v>209.11795673565874</v>
      </c>
      <c r="F49">
        <v>0.66885628954382392</v>
      </c>
      <c r="G49" s="20">
        <v>48</v>
      </c>
      <c r="I49" t="str">
        <f t="shared" si="1"/>
        <v>{b: 209.1179, d: 0.6688, id: 48, route: 'B-V'},</v>
      </c>
    </row>
    <row r="50" spans="2:9" ht="14" x14ac:dyDescent="0.15">
      <c r="B50" s="20" t="str">
        <f t="shared" si="0"/>
        <v>B-W</v>
      </c>
      <c r="C50" s="39" t="s">
        <v>5</v>
      </c>
      <c r="D50" s="39" t="s">
        <v>24</v>
      </c>
      <c r="E50">
        <v>247.77197682262067</v>
      </c>
      <c r="F50">
        <v>1.7465103160177433</v>
      </c>
      <c r="G50" s="20">
        <v>49</v>
      </c>
      <c r="I50" t="str">
        <f t="shared" si="1"/>
        <v>{b: 247.7719, d: 1.7465, id: 49, route: 'B-W'},</v>
      </c>
    </row>
    <row r="51" spans="2:9" ht="14" x14ac:dyDescent="0.15">
      <c r="B51" s="20" t="str">
        <f t="shared" si="0"/>
        <v>B-X</v>
      </c>
      <c r="C51" s="39" t="s">
        <v>5</v>
      </c>
      <c r="D51" s="39" t="s">
        <v>25</v>
      </c>
      <c r="E51">
        <v>271.96018884808876</v>
      </c>
      <c r="F51">
        <v>2.4128342321800824</v>
      </c>
      <c r="G51" s="20">
        <v>50</v>
      </c>
      <c r="I51" t="str">
        <f t="shared" si="1"/>
        <v>{b: 271.9601, d: 2.4128, id: 50, route: 'B-X'},</v>
      </c>
    </row>
    <row r="52" spans="2:9" ht="14" x14ac:dyDescent="0.15">
      <c r="B52" s="20" t="str">
        <f t="shared" si="0"/>
        <v>B-Y</v>
      </c>
      <c r="C52" s="39" t="s">
        <v>5</v>
      </c>
      <c r="D52" s="39" t="s">
        <v>26</v>
      </c>
      <c r="E52">
        <v>268.05730139091781</v>
      </c>
      <c r="F52">
        <v>2.5994464489527407</v>
      </c>
      <c r="G52" s="20">
        <v>51</v>
      </c>
      <c r="I52" t="str">
        <f t="shared" si="1"/>
        <v>{b: 268.0573, d: 2.5994, id: 51, route: 'B-Y'},</v>
      </c>
    </row>
    <row r="53" spans="2:9" ht="14" x14ac:dyDescent="0.15">
      <c r="B53" s="20" t="str">
        <f t="shared" si="0"/>
        <v>B-Z</v>
      </c>
      <c r="C53" s="39" t="s">
        <v>5</v>
      </c>
      <c r="D53" s="39" t="s">
        <v>27</v>
      </c>
      <c r="E53">
        <v>276.33046736717569</v>
      </c>
      <c r="F53">
        <v>2.2425646800039405</v>
      </c>
      <c r="G53" s="20">
        <v>52</v>
      </c>
      <c r="I53" t="str">
        <f t="shared" si="1"/>
        <v>{b: 276.3304, d: 2.2425, id: 52, route: 'B-Z'},</v>
      </c>
    </row>
    <row r="54" spans="2:9" ht="14" x14ac:dyDescent="0.15">
      <c r="B54" s="20" t="str">
        <f t="shared" si="0"/>
        <v>D-A</v>
      </c>
      <c r="C54" s="39" t="s">
        <v>6</v>
      </c>
      <c r="D54" s="39" t="s">
        <v>4</v>
      </c>
      <c r="E54">
        <v>276.70702013229254</v>
      </c>
      <c r="F54">
        <v>5.4885577802907326</v>
      </c>
      <c r="G54" s="20">
        <v>53</v>
      </c>
      <c r="I54" t="str">
        <f t="shared" si="1"/>
        <v>{b: 276.707, d: 5.4885, id: 53, route: 'D-A'},</v>
      </c>
    </row>
    <row r="55" spans="2:9" ht="14" x14ac:dyDescent="0.15">
      <c r="B55" s="20" t="str">
        <f t="shared" si="0"/>
        <v>D-B</v>
      </c>
      <c r="C55" s="39" t="s">
        <v>6</v>
      </c>
      <c r="D55" s="39" t="s">
        <v>5</v>
      </c>
      <c r="E55">
        <v>287.21796233822954</v>
      </c>
      <c r="F55">
        <v>3.6856804658102389</v>
      </c>
      <c r="G55" s="20">
        <v>54</v>
      </c>
      <c r="I55" t="str">
        <f t="shared" si="1"/>
        <v>{b: 287.2179, d: 3.6856, id: 54, route: 'D-B'},</v>
      </c>
    </row>
    <row r="56" spans="2:9" ht="14" x14ac:dyDescent="0.15">
      <c r="B56" s="20" t="str">
        <f t="shared" si="0"/>
        <v>D-D</v>
      </c>
      <c r="C56" s="39" t="s">
        <v>6</v>
      </c>
      <c r="D56" s="39" t="s">
        <v>6</v>
      </c>
      <c r="E56">
        <v>13</v>
      </c>
      <c r="F56">
        <v>0</v>
      </c>
      <c r="G56" s="20">
        <v>55</v>
      </c>
      <c r="I56" t="str">
        <f t="shared" si="1"/>
        <v>{b: 13, d: 0, id: 55, route: 'D-D'},</v>
      </c>
    </row>
    <row r="57" spans="2:9" ht="14" x14ac:dyDescent="0.15">
      <c r="B57" s="20" t="str">
        <f t="shared" si="0"/>
        <v>D-E</v>
      </c>
      <c r="C57" s="39" t="s">
        <v>6</v>
      </c>
      <c r="D57" s="39" t="s">
        <v>7</v>
      </c>
      <c r="E57">
        <v>72.517641053715465</v>
      </c>
      <c r="F57">
        <v>1.8401547466315504</v>
      </c>
      <c r="G57" s="20">
        <v>56</v>
      </c>
      <c r="I57" t="str">
        <f t="shared" si="1"/>
        <v>{b: 72.5176, d: 1.8401, id: 56, route: 'D-E'},</v>
      </c>
    </row>
    <row r="58" spans="2:9" ht="14" x14ac:dyDescent="0.15">
      <c r="B58" s="20" t="str">
        <f t="shared" si="0"/>
        <v>D-G</v>
      </c>
      <c r="C58" s="39" t="s">
        <v>6</v>
      </c>
      <c r="D58" s="39" t="s">
        <v>8</v>
      </c>
      <c r="E58">
        <v>72.078506823893292</v>
      </c>
      <c r="F58">
        <v>4.8163865137185686</v>
      </c>
      <c r="G58" s="20">
        <v>57</v>
      </c>
      <c r="I58" t="str">
        <f t="shared" si="1"/>
        <v>{b: 72.0785, d: 4.8163, id: 57, route: 'D-G'},</v>
      </c>
    </row>
    <row r="59" spans="2:9" ht="14" x14ac:dyDescent="0.15">
      <c r="B59" s="20" t="str">
        <f t="shared" si="0"/>
        <v>D-H</v>
      </c>
      <c r="C59" s="39" t="s">
        <v>6</v>
      </c>
      <c r="D59" s="39" t="s">
        <v>9</v>
      </c>
      <c r="E59">
        <v>92.852235594929027</v>
      </c>
      <c r="F59">
        <v>5.5587620728538667</v>
      </c>
      <c r="G59" s="20">
        <v>58</v>
      </c>
      <c r="I59" t="str">
        <f t="shared" si="1"/>
        <v>{b: 92.8522, d: 5.5587, id: 58, route: 'D-H'},</v>
      </c>
    </row>
    <row r="60" spans="2:9" ht="14" x14ac:dyDescent="0.15">
      <c r="B60" s="20" t="str">
        <f t="shared" si="0"/>
        <v>D-I</v>
      </c>
      <c r="C60" s="39" t="s">
        <v>6</v>
      </c>
      <c r="D60" s="39" t="s">
        <v>10</v>
      </c>
      <c r="E60">
        <v>6.3643641070326566</v>
      </c>
      <c r="F60">
        <v>8.9006424545578842</v>
      </c>
      <c r="G60" s="20">
        <v>59</v>
      </c>
      <c r="I60" t="str">
        <f t="shared" si="1"/>
        <v>{b: 6.3643, d: 8.9006, id: 59, route: 'D-I'},</v>
      </c>
    </row>
    <row r="61" spans="2:9" ht="14" x14ac:dyDescent="0.15">
      <c r="B61" s="20" t="str">
        <f t="shared" si="0"/>
        <v>D-J</v>
      </c>
      <c r="C61" s="39" t="s">
        <v>6</v>
      </c>
      <c r="D61" s="39" t="s">
        <v>11</v>
      </c>
      <c r="E61">
        <v>168.71961818537523</v>
      </c>
      <c r="F61">
        <v>0.85741542820701633</v>
      </c>
      <c r="G61" s="20">
        <v>60</v>
      </c>
      <c r="I61" t="str">
        <f t="shared" si="1"/>
        <v>{b: 168.7196, d: 0.8574, id: 60, route: 'D-J'},</v>
      </c>
    </row>
    <row r="62" spans="2:9" ht="14" x14ac:dyDescent="0.15">
      <c r="B62" s="20" t="str">
        <f t="shared" si="0"/>
        <v>D-K</v>
      </c>
      <c r="C62" s="39" t="s">
        <v>6</v>
      </c>
      <c r="D62" s="39" t="s">
        <v>12</v>
      </c>
      <c r="E62">
        <v>295.55947944036285</v>
      </c>
      <c r="F62">
        <v>2.9170295070011183</v>
      </c>
      <c r="G62" s="20">
        <v>61</v>
      </c>
      <c r="I62" t="str">
        <f t="shared" si="1"/>
        <v>{b: 295.5594, d: 2.917, id: 61, route: 'D-K'},</v>
      </c>
    </row>
    <row r="63" spans="2:9" ht="14" x14ac:dyDescent="0.15">
      <c r="B63" s="20" t="str">
        <f t="shared" si="0"/>
        <v>D-L</v>
      </c>
      <c r="C63" s="39" t="s">
        <v>6</v>
      </c>
      <c r="D63" s="39" t="s">
        <v>13</v>
      </c>
      <c r="E63">
        <v>252.37375945692077</v>
      </c>
      <c r="F63">
        <v>2.6517968954737876</v>
      </c>
      <c r="G63" s="20">
        <v>62</v>
      </c>
      <c r="I63" t="str">
        <f t="shared" si="1"/>
        <v>{b: 252.3737, d: 2.6517, id: 62, route: 'D-L'},</v>
      </c>
    </row>
    <row r="64" spans="2:9" ht="14" x14ac:dyDescent="0.15">
      <c r="B64" s="20" t="str">
        <f t="shared" si="0"/>
        <v>D-M</v>
      </c>
      <c r="C64" s="39" t="s">
        <v>6</v>
      </c>
      <c r="D64" s="39" t="s">
        <v>14</v>
      </c>
      <c r="E64">
        <v>113.4578174535975</v>
      </c>
      <c r="F64">
        <v>4679.8559572712165</v>
      </c>
      <c r="G64" s="20">
        <v>63</v>
      </c>
      <c r="I64" t="str">
        <f t="shared" si="1"/>
        <v>{b: 113.4578, d: 4679.8559, id: 63, route: 'D-M'},</v>
      </c>
    </row>
    <row r="65" spans="2:9" ht="14" x14ac:dyDescent="0.15">
      <c r="B65" s="20" t="str">
        <f t="shared" si="0"/>
        <v>D-N</v>
      </c>
      <c r="C65" s="39" t="s">
        <v>6</v>
      </c>
      <c r="D65" s="39" t="s">
        <v>15</v>
      </c>
      <c r="E65">
        <v>296.86193639879264</v>
      </c>
      <c r="F65">
        <v>2.4029435266494419</v>
      </c>
      <c r="G65" s="20">
        <v>64</v>
      </c>
      <c r="I65" t="str">
        <f t="shared" si="1"/>
        <v>{b: 296.8619, d: 2.4029, id: 64, route: 'D-N'},</v>
      </c>
    </row>
    <row r="66" spans="2:9" ht="14" x14ac:dyDescent="0.15">
      <c r="B66" s="20" t="str">
        <f t="shared" si="0"/>
        <v>D-O</v>
      </c>
      <c r="C66" s="39" t="s">
        <v>6</v>
      </c>
      <c r="D66" s="39" t="s">
        <v>16</v>
      </c>
      <c r="E66">
        <v>123.58744448652521</v>
      </c>
      <c r="F66">
        <v>1.3162099151689819</v>
      </c>
      <c r="G66" s="20">
        <v>65</v>
      </c>
      <c r="I66" t="str">
        <f t="shared" si="1"/>
        <v>{b: 123.5874, d: 1.3162, id: 65, route: 'D-O'},</v>
      </c>
    </row>
    <row r="67" spans="2:9" ht="14" x14ac:dyDescent="0.15">
      <c r="B67" s="20" t="str">
        <f t="shared" ref="B67:B130" si="2">C67&amp;"-"&amp;D67</f>
        <v>D-P</v>
      </c>
      <c r="C67" s="39" t="s">
        <v>6</v>
      </c>
      <c r="D67" s="39" t="s">
        <v>597</v>
      </c>
      <c r="E67">
        <v>277.31682300843249</v>
      </c>
      <c r="F67">
        <v>5.6492462517319915</v>
      </c>
      <c r="G67" s="20">
        <v>66</v>
      </c>
      <c r="I67" t="str">
        <f t="shared" si="1"/>
        <v>{b: 277.3168, d: 5.6492, id: 66, route: 'D-P'},</v>
      </c>
    </row>
    <row r="68" spans="2:9" ht="14" x14ac:dyDescent="0.15">
      <c r="B68" s="20" t="str">
        <f t="shared" si="2"/>
        <v>D-Q</v>
      </c>
      <c r="C68" s="39" t="s">
        <v>6</v>
      </c>
      <c r="D68" s="39" t="s">
        <v>598</v>
      </c>
      <c r="E68">
        <v>278.62616785706024</v>
      </c>
      <c r="F68">
        <v>5.6949265182077697</v>
      </c>
      <c r="G68" s="20">
        <v>67</v>
      </c>
      <c r="I68" t="str">
        <f t="shared" ref="I68:I131" si="3">$I$1&amp;$J$1&amp;TRUNC(E68,4)&amp;$K$1&amp;TRUNC(F68,4)&amp;$L$1&amp;G68&amp;$M$1&amp;"'"&amp;B68&amp;"'"&amp;$N$1</f>
        <v>{b: 278.6261, d: 5.6949, id: 67, route: 'D-Q'},</v>
      </c>
    </row>
    <row r="69" spans="2:9" ht="14" x14ac:dyDescent="0.15">
      <c r="B69" s="20" t="str">
        <f t="shared" si="2"/>
        <v>D-R1</v>
      </c>
      <c r="C69" s="39" t="s">
        <v>6</v>
      </c>
      <c r="D69" s="39" t="s">
        <v>17</v>
      </c>
      <c r="E69">
        <v>269.35914366552061</v>
      </c>
      <c r="F69">
        <v>5.5190946427238474</v>
      </c>
      <c r="G69" s="20">
        <v>68</v>
      </c>
      <c r="I69" t="str">
        <f t="shared" si="3"/>
        <v>{b: 269.3591, d: 5.519, id: 68, route: 'D-R1'},</v>
      </c>
    </row>
    <row r="70" spans="2:9" ht="14" x14ac:dyDescent="0.15">
      <c r="B70" s="20" t="str">
        <f t="shared" si="2"/>
        <v>D-R2</v>
      </c>
      <c r="C70" s="39" t="s">
        <v>6</v>
      </c>
      <c r="D70" s="39" t="s">
        <v>18</v>
      </c>
      <c r="E70">
        <v>267.62768175755821</v>
      </c>
      <c r="F70">
        <v>5.2259392007239276</v>
      </c>
      <c r="G70" s="20">
        <v>69</v>
      </c>
      <c r="I70" t="str">
        <f t="shared" si="3"/>
        <v>{b: 267.6276, d: 5.2259, id: 69, route: 'D-R2'},</v>
      </c>
    </row>
    <row r="71" spans="2:9" ht="14" x14ac:dyDescent="0.15">
      <c r="B71" s="20" t="str">
        <f t="shared" si="2"/>
        <v>D-RYC</v>
      </c>
      <c r="C71" s="39" t="s">
        <v>6</v>
      </c>
      <c r="D71" s="39" t="s">
        <v>19</v>
      </c>
      <c r="E71">
        <v>287.17070815547271</v>
      </c>
      <c r="F71">
        <v>5.63034461853983</v>
      </c>
      <c r="G71" s="20">
        <v>70</v>
      </c>
      <c r="I71" t="str">
        <f t="shared" si="3"/>
        <v>{b: 287.1707, d: 5.6303, id: 70, route: 'D-RYC'},</v>
      </c>
    </row>
    <row r="72" spans="2:9" ht="14" x14ac:dyDescent="0.15">
      <c r="B72" s="20" t="str">
        <f t="shared" si="2"/>
        <v>D-T</v>
      </c>
      <c r="C72" s="39" t="s">
        <v>6</v>
      </c>
      <c r="D72" s="39" t="s">
        <v>21</v>
      </c>
      <c r="E72">
        <v>273.91104363765817</v>
      </c>
      <c r="F72">
        <v>4.8665229401398742</v>
      </c>
      <c r="G72" s="20">
        <v>71</v>
      </c>
      <c r="I72" t="str">
        <f t="shared" si="3"/>
        <v>{b: 273.911, d: 4.8665, id: 71, route: 'D-T'},</v>
      </c>
    </row>
    <row r="73" spans="2:9" ht="14" x14ac:dyDescent="0.15">
      <c r="B73" s="20" t="str">
        <f t="shared" si="2"/>
        <v>D-S/F</v>
      </c>
      <c r="C73" s="39" t="s">
        <v>6</v>
      </c>
      <c r="D73" s="39" t="s">
        <v>20</v>
      </c>
      <c r="E73">
        <v>92.852395596765518</v>
      </c>
      <c r="F73">
        <v>5.5587541685601574</v>
      </c>
      <c r="G73" s="20">
        <v>72</v>
      </c>
      <c r="I73" t="str">
        <f t="shared" si="3"/>
        <v>{b: 92.8523, d: 5.5587, id: 72, route: 'D-S/F'},</v>
      </c>
    </row>
    <row r="74" spans="2:9" ht="14" x14ac:dyDescent="0.15">
      <c r="B74" s="20" t="str">
        <f t="shared" si="2"/>
        <v>D-U</v>
      </c>
      <c r="C74" s="39" t="s">
        <v>6</v>
      </c>
      <c r="D74" s="39" t="s">
        <v>22</v>
      </c>
      <c r="E74">
        <v>275.73198662261092</v>
      </c>
      <c r="F74">
        <v>4.6294510509928397</v>
      </c>
      <c r="G74" s="20">
        <v>73</v>
      </c>
      <c r="I74" t="str">
        <f t="shared" si="3"/>
        <v>{b: 275.7319, d: 4.6294, id: 73, route: 'D-U'},</v>
      </c>
    </row>
    <row r="75" spans="2:9" ht="14" x14ac:dyDescent="0.15">
      <c r="B75" s="20" t="str">
        <f t="shared" si="2"/>
        <v>D-V</v>
      </c>
      <c r="C75" s="39" t="s">
        <v>6</v>
      </c>
      <c r="D75" s="39" t="s">
        <v>23</v>
      </c>
      <c r="E75">
        <v>277.50815823895942</v>
      </c>
      <c r="F75">
        <v>3.8797782419105027</v>
      </c>
      <c r="G75" s="20">
        <v>74</v>
      </c>
      <c r="I75" t="str">
        <f t="shared" si="3"/>
        <v>{b: 277.5081, d: 3.8797, id: 74, route: 'D-V'},</v>
      </c>
    </row>
    <row r="76" spans="2:9" ht="14" x14ac:dyDescent="0.15">
      <c r="B76" s="20" t="str">
        <f t="shared" si="2"/>
        <v>D-W</v>
      </c>
      <c r="C76" s="39" t="s">
        <v>6</v>
      </c>
      <c r="D76" s="39" t="s">
        <v>24</v>
      </c>
      <c r="E76">
        <v>274.8037214343895</v>
      </c>
      <c r="F76">
        <v>5.1559418475206948</v>
      </c>
      <c r="G76" s="20">
        <v>75</v>
      </c>
      <c r="I76" t="str">
        <f t="shared" si="3"/>
        <v>{b: 274.8037, d: 5.1559, id: 75, route: 'D-W'},</v>
      </c>
    </row>
    <row r="77" spans="2:9" ht="14" x14ac:dyDescent="0.15">
      <c r="B77" s="20" t="str">
        <f t="shared" si="2"/>
        <v>D-X</v>
      </c>
      <c r="C77" s="39" t="s">
        <v>6</v>
      </c>
      <c r="D77" s="39" t="s">
        <v>25</v>
      </c>
      <c r="E77">
        <v>281.21099759865024</v>
      </c>
      <c r="F77">
        <v>6.0472494271818622</v>
      </c>
      <c r="G77" s="20">
        <v>76</v>
      </c>
      <c r="I77" t="str">
        <f t="shared" si="3"/>
        <v>{b: 281.2109, d: 6.0472, id: 76, route: 'D-X'},</v>
      </c>
    </row>
    <row r="78" spans="2:9" ht="14" x14ac:dyDescent="0.15">
      <c r="B78" s="20" t="str">
        <f t="shared" si="2"/>
        <v>D-Y</v>
      </c>
      <c r="C78" s="39" t="s">
        <v>6</v>
      </c>
      <c r="D78" s="39" t="s">
        <v>26</v>
      </c>
      <c r="E78">
        <v>279.33000700908633</v>
      </c>
      <c r="F78">
        <v>6.200568398337496</v>
      </c>
      <c r="G78" s="20">
        <v>77</v>
      </c>
      <c r="I78" t="str">
        <f t="shared" si="3"/>
        <v>{b: 279.33, d: 6.2005, id: 77, route: 'D-Y'},</v>
      </c>
    </row>
    <row r="79" spans="2:9" ht="14" x14ac:dyDescent="0.15">
      <c r="B79" s="20" t="str">
        <f t="shared" si="2"/>
        <v>D-Z</v>
      </c>
      <c r="C79" s="39" t="s">
        <v>6</v>
      </c>
      <c r="D79" s="39" t="s">
        <v>27</v>
      </c>
      <c r="E79">
        <v>283.12289033809657</v>
      </c>
      <c r="F79">
        <v>5.9033364193221187</v>
      </c>
      <c r="G79" s="20">
        <v>78</v>
      </c>
      <c r="I79" t="str">
        <f t="shared" si="3"/>
        <v>{b: 283.1228, d: 5.9033, id: 78, route: 'D-Z'},</v>
      </c>
    </row>
    <row r="80" spans="2:9" ht="14" x14ac:dyDescent="0.15">
      <c r="B80" s="20" t="str">
        <f t="shared" si="2"/>
        <v>E-A</v>
      </c>
      <c r="C80" s="39" t="s">
        <v>7</v>
      </c>
      <c r="D80" s="39" t="s">
        <v>4</v>
      </c>
      <c r="E80">
        <v>270.72396180620456</v>
      </c>
      <c r="F80">
        <v>7.2066929782477818</v>
      </c>
      <c r="G80" s="20">
        <v>79</v>
      </c>
      <c r="I80" t="str">
        <f t="shared" si="3"/>
        <v>{b: 270.7239, d: 7.2066, id: 79, route: 'E-A'},</v>
      </c>
    </row>
    <row r="81" spans="2:9" ht="14" x14ac:dyDescent="0.15">
      <c r="B81" s="20" t="str">
        <f t="shared" si="2"/>
        <v>E-B</v>
      </c>
      <c r="C81" s="39" t="s">
        <v>7</v>
      </c>
      <c r="D81" s="39" t="s">
        <v>5</v>
      </c>
      <c r="E81">
        <v>275.84732676756516</v>
      </c>
      <c r="F81">
        <v>5.303045703481394</v>
      </c>
      <c r="G81" s="20">
        <v>80</v>
      </c>
      <c r="I81" t="str">
        <f t="shared" si="3"/>
        <v>{b: 275.8473, d: 5.303, id: 80, route: 'E-B'},</v>
      </c>
    </row>
    <row r="82" spans="2:9" ht="14" x14ac:dyDescent="0.15">
      <c r="B82" s="20" t="str">
        <f t="shared" si="2"/>
        <v>E-D</v>
      </c>
      <c r="C82" s="39" t="s">
        <v>7</v>
      </c>
      <c r="D82" s="39" t="s">
        <v>6</v>
      </c>
      <c r="E82">
        <v>252.54022174706148</v>
      </c>
      <c r="F82">
        <v>1.8401547466315504</v>
      </c>
      <c r="G82" s="20">
        <v>81</v>
      </c>
      <c r="I82" t="str">
        <f t="shared" si="3"/>
        <v>{b: 252.5402, d: 1.8401, id: 81, route: 'E-D'},</v>
      </c>
    </row>
    <row r="83" spans="2:9" ht="14" x14ac:dyDescent="0.15">
      <c r="B83" s="20" t="str">
        <f t="shared" si="2"/>
        <v>E-E</v>
      </c>
      <c r="C83" s="39" t="s">
        <v>7</v>
      </c>
      <c r="D83" s="39" t="s">
        <v>7</v>
      </c>
      <c r="E83">
        <v>13</v>
      </c>
      <c r="F83">
        <v>0</v>
      </c>
      <c r="G83" s="20">
        <v>82</v>
      </c>
      <c r="I83" t="str">
        <f t="shared" si="3"/>
        <v>{b: 13, d: 0, id: 82, route: 'E-E'},</v>
      </c>
    </row>
    <row r="84" spans="2:9" ht="14" x14ac:dyDescent="0.15">
      <c r="B84" s="20" t="str">
        <f t="shared" si="2"/>
        <v>E-G</v>
      </c>
      <c r="C84" s="39" t="s">
        <v>7</v>
      </c>
      <c r="D84" s="39" t="s">
        <v>8</v>
      </c>
      <c r="E84">
        <v>71.82958786948393</v>
      </c>
      <c r="F84">
        <v>2.976319229517594</v>
      </c>
      <c r="G84" s="20">
        <v>83</v>
      </c>
      <c r="I84" t="str">
        <f t="shared" si="3"/>
        <v>{b: 71.8295, d: 2.9763, id: 83, route: 'E-G'},</v>
      </c>
    </row>
    <row r="85" spans="2:9" ht="14" x14ac:dyDescent="0.15">
      <c r="B85" s="20" t="str">
        <f t="shared" si="2"/>
        <v>E-H</v>
      </c>
      <c r="C85" s="39" t="s">
        <v>7</v>
      </c>
      <c r="D85" s="39" t="s">
        <v>9</v>
      </c>
      <c r="E85">
        <v>102.3455087466516</v>
      </c>
      <c r="F85">
        <v>3.886257200643866</v>
      </c>
      <c r="G85" s="20">
        <v>84</v>
      </c>
      <c r="I85" t="str">
        <f t="shared" si="3"/>
        <v>{b: 102.3455, d: 3.8862, id: 84, route: 'E-H'},</v>
      </c>
    </row>
    <row r="86" spans="2:9" ht="14" x14ac:dyDescent="0.15">
      <c r="B86" s="20" t="str">
        <f t="shared" si="2"/>
        <v>E-I</v>
      </c>
      <c r="C86" s="39" t="s">
        <v>7</v>
      </c>
      <c r="D86" s="39" t="s">
        <v>10</v>
      </c>
      <c r="E86">
        <v>354.72810809729293</v>
      </c>
      <c r="F86">
        <v>8.3285161676583606</v>
      </c>
      <c r="G86" s="20">
        <v>85</v>
      </c>
      <c r="I86" t="str">
        <f t="shared" si="3"/>
        <v>{b: 354.7281, d: 8.3285, id: 85, route: 'E-I'},</v>
      </c>
    </row>
    <row r="87" spans="2:9" ht="14" x14ac:dyDescent="0.15">
      <c r="B87" s="20" t="str">
        <f t="shared" si="2"/>
        <v>E-J</v>
      </c>
      <c r="C87" s="39" t="s">
        <v>7</v>
      </c>
      <c r="D87" s="39" t="s">
        <v>11</v>
      </c>
      <c r="E87">
        <v>228.7417674428788</v>
      </c>
      <c r="F87">
        <v>2.1124006975207732</v>
      </c>
      <c r="G87" s="20">
        <v>86</v>
      </c>
      <c r="I87" t="str">
        <f t="shared" si="3"/>
        <v>{b: 228.7417, d: 2.1124, id: 86, route: 'E-J'},</v>
      </c>
    </row>
    <row r="88" spans="2:9" ht="14" x14ac:dyDescent="0.15">
      <c r="B88" s="20" t="str">
        <f t="shared" si="2"/>
        <v>E-K</v>
      </c>
      <c r="C88" s="39" t="s">
        <v>7</v>
      </c>
      <c r="D88" s="39" t="s">
        <v>12</v>
      </c>
      <c r="E88">
        <v>279.16209109374296</v>
      </c>
      <c r="F88">
        <v>4.443127462283849</v>
      </c>
      <c r="G88" s="20">
        <v>87</v>
      </c>
      <c r="I88" t="str">
        <f t="shared" si="3"/>
        <v>{b: 279.162, d: 4.4431, id: 87, route: 'E-K'},</v>
      </c>
    </row>
    <row r="89" spans="2:9" ht="14" x14ac:dyDescent="0.15">
      <c r="B89" s="20" t="str">
        <f t="shared" si="2"/>
        <v>E-L</v>
      </c>
      <c r="C89" s="39" t="s">
        <v>7</v>
      </c>
      <c r="D89" s="39" t="s">
        <v>13</v>
      </c>
      <c r="E89">
        <v>252.45528208106811</v>
      </c>
      <c r="F89">
        <v>4.4919482165655333</v>
      </c>
      <c r="G89" s="20">
        <v>88</v>
      </c>
      <c r="I89" t="str">
        <f t="shared" si="3"/>
        <v>{b: 252.4552, d: 4.4919, id: 88, route: 'E-L'},</v>
      </c>
    </row>
    <row r="90" spans="2:9" ht="14" x14ac:dyDescent="0.15">
      <c r="B90" s="20" t="str">
        <f t="shared" si="2"/>
        <v>E-M</v>
      </c>
      <c r="C90" s="39" t="s">
        <v>7</v>
      </c>
      <c r="D90" s="39" t="s">
        <v>14</v>
      </c>
      <c r="E90">
        <v>113.48467422463966</v>
      </c>
      <c r="F90">
        <v>4678.4659600807399</v>
      </c>
      <c r="G90" s="20">
        <v>89</v>
      </c>
      <c r="I90" t="str">
        <f t="shared" si="3"/>
        <v>{b: 113.4846, d: 4678.4659, id: 89, route: 'E-M'},</v>
      </c>
    </row>
    <row r="91" spans="2:9" ht="14" x14ac:dyDescent="0.15">
      <c r="B91" s="20" t="str">
        <f t="shared" si="2"/>
        <v>E-N</v>
      </c>
      <c r="C91" s="39" t="s">
        <v>7</v>
      </c>
      <c r="D91" s="39" t="s">
        <v>15</v>
      </c>
      <c r="E91">
        <v>277.80635204808414</v>
      </c>
      <c r="F91">
        <v>3.9350746972729929</v>
      </c>
      <c r="G91" s="20">
        <v>90</v>
      </c>
      <c r="I91" t="str">
        <f t="shared" si="3"/>
        <v>{b: 277.8063, d: 3.935, id: 90, route: 'E-N'},</v>
      </c>
    </row>
    <row r="92" spans="2:9" ht="14" x14ac:dyDescent="0.15">
      <c r="B92" s="20" t="str">
        <f t="shared" si="2"/>
        <v>E-O</v>
      </c>
      <c r="C92" s="39" t="s">
        <v>7</v>
      </c>
      <c r="D92" s="39" t="s">
        <v>16</v>
      </c>
      <c r="E92">
        <v>207.23611074847537</v>
      </c>
      <c r="F92">
        <v>1.4403822058219564</v>
      </c>
      <c r="G92" s="20">
        <v>91</v>
      </c>
      <c r="I92" t="str">
        <f t="shared" si="3"/>
        <v>{b: 207.2361, d: 1.4403, id: 91, route: 'E-O'},</v>
      </c>
    </row>
    <row r="93" spans="2:9" ht="14" x14ac:dyDescent="0.15">
      <c r="B93" s="20" t="str">
        <f t="shared" si="2"/>
        <v>E-P</v>
      </c>
      <c r="C93" s="39" t="s">
        <v>7</v>
      </c>
      <c r="D93" s="39" t="s">
        <v>597</v>
      </c>
      <c r="E93">
        <v>271.32005117778431</v>
      </c>
      <c r="F93">
        <v>7.3602890696676067</v>
      </c>
      <c r="G93" s="20">
        <v>92</v>
      </c>
      <c r="I93" t="str">
        <f t="shared" si="3"/>
        <v>{b: 271.32, d: 7.3602, id: 92, route: 'E-P'},</v>
      </c>
    </row>
    <row r="94" spans="2:9" ht="14" x14ac:dyDescent="0.15">
      <c r="B94" s="20" t="str">
        <f t="shared" si="2"/>
        <v>E-Q</v>
      </c>
      <c r="C94" s="39" t="s">
        <v>7</v>
      </c>
      <c r="D94" s="39" t="s">
        <v>598</v>
      </c>
      <c r="E94">
        <v>272.35914948468024</v>
      </c>
      <c r="F94">
        <v>7.3918081134540978</v>
      </c>
      <c r="G94" s="20">
        <v>93</v>
      </c>
      <c r="I94" t="str">
        <f t="shared" si="3"/>
        <v>{b: 272.3591, d: 7.3918, id: 93, route: 'E-Q'},</v>
      </c>
    </row>
    <row r="95" spans="2:9" ht="14" x14ac:dyDescent="0.15">
      <c r="B95" s="20" t="str">
        <f t="shared" si="2"/>
        <v>E-R1</v>
      </c>
      <c r="C95" s="39" t="s">
        <v>7</v>
      </c>
      <c r="D95" s="39" t="s">
        <v>17</v>
      </c>
      <c r="E95">
        <v>265.19342734211773</v>
      </c>
      <c r="F95">
        <v>7.2998197448352578</v>
      </c>
      <c r="G95" s="20">
        <v>94</v>
      </c>
      <c r="I95" t="str">
        <f t="shared" si="3"/>
        <v>{b: 265.1934, d: 7.2998, id: 94, route: 'E-R1'},</v>
      </c>
    </row>
    <row r="96" spans="2:9" ht="14" x14ac:dyDescent="0.15">
      <c r="B96" s="20" t="str">
        <f t="shared" si="2"/>
        <v>E-R2</v>
      </c>
      <c r="C96" s="39" t="s">
        <v>7</v>
      </c>
      <c r="D96" s="39" t="s">
        <v>18</v>
      </c>
      <c r="E96">
        <v>263.73154134403433</v>
      </c>
      <c r="F96">
        <v>7.018884366797792</v>
      </c>
      <c r="G96" s="20">
        <v>95</v>
      </c>
      <c r="I96" t="str">
        <f t="shared" si="3"/>
        <v>{b: 263.7315, d: 7.0188, id: 95, route: 'E-R2'},</v>
      </c>
    </row>
    <row r="97" spans="2:9" ht="14" x14ac:dyDescent="0.15">
      <c r="B97" s="20" t="str">
        <f t="shared" si="2"/>
        <v>E-RYC</v>
      </c>
      <c r="C97" s="39" t="s">
        <v>7</v>
      </c>
      <c r="D97" s="39" t="s">
        <v>19</v>
      </c>
      <c r="E97">
        <v>278.86098466343697</v>
      </c>
      <c r="F97">
        <v>7.2202901886593578</v>
      </c>
      <c r="G97" s="20">
        <v>96</v>
      </c>
      <c r="I97" t="str">
        <f t="shared" si="3"/>
        <v>{b: 278.8609, d: 7.2202, id: 96, route: 'E-RYC'},</v>
      </c>
    </row>
    <row r="98" spans="2:9" ht="14" x14ac:dyDescent="0.15">
      <c r="B98" s="20" t="str">
        <f t="shared" si="2"/>
        <v>E-T</v>
      </c>
      <c r="C98" s="39" t="s">
        <v>7</v>
      </c>
      <c r="D98" s="39" t="s">
        <v>21</v>
      </c>
      <c r="E98">
        <v>268.10887758421427</v>
      </c>
      <c r="F98">
        <v>6.6140355244151285</v>
      </c>
      <c r="G98" s="20">
        <v>97</v>
      </c>
      <c r="I98" t="str">
        <f t="shared" si="3"/>
        <v>{b: 268.1088, d: 6.614, id: 97, route: 'E-T'},</v>
      </c>
    </row>
    <row r="99" spans="2:9" ht="14" x14ac:dyDescent="0.15">
      <c r="B99" s="20" t="str">
        <f t="shared" si="2"/>
        <v>E-S/F</v>
      </c>
      <c r="C99" s="39" t="s">
        <v>7</v>
      </c>
      <c r="D99" s="39" t="s">
        <v>20</v>
      </c>
      <c r="E99">
        <v>102.34575366268541</v>
      </c>
      <c r="F99">
        <v>3.8862519581510346</v>
      </c>
      <c r="G99" s="20">
        <v>98</v>
      </c>
      <c r="I99" t="str">
        <f t="shared" si="3"/>
        <v>{b: 102.3457, d: 3.8862, id: 98, route: 'E-S/F'},</v>
      </c>
    </row>
    <row r="100" spans="2:9" ht="14" x14ac:dyDescent="0.15">
      <c r="B100" s="20" t="str">
        <f t="shared" si="2"/>
        <v>E-U</v>
      </c>
      <c r="C100" s="39" t="s">
        <v>7</v>
      </c>
      <c r="D100" s="39" t="s">
        <v>22</v>
      </c>
      <c r="E100">
        <v>269.20809875357037</v>
      </c>
      <c r="F100">
        <v>6.3621034980040028</v>
      </c>
      <c r="G100" s="20">
        <v>99</v>
      </c>
      <c r="I100" t="str">
        <f t="shared" si="3"/>
        <v>{b: 269.208, d: 6.3621, id: 99, route: 'E-U'},</v>
      </c>
    </row>
    <row r="101" spans="2:9" ht="14" x14ac:dyDescent="0.15">
      <c r="B101" s="20" t="str">
        <f t="shared" si="2"/>
        <v>E-V</v>
      </c>
      <c r="C101" s="39" t="s">
        <v>7</v>
      </c>
      <c r="D101" s="39" t="s">
        <v>23</v>
      </c>
      <c r="E101">
        <v>269.55368285529966</v>
      </c>
      <c r="F101">
        <v>5.6018586886255477</v>
      </c>
      <c r="G101" s="20">
        <v>100</v>
      </c>
      <c r="I101" t="str">
        <f t="shared" si="3"/>
        <v>{b: 269.5536, d: 5.6018, id: 100, route: 'E-V'},</v>
      </c>
    </row>
    <row r="102" spans="2:9" ht="14" x14ac:dyDescent="0.15">
      <c r="B102" s="20" t="str">
        <f t="shared" si="2"/>
        <v>E-W</v>
      </c>
      <c r="C102" s="39" t="s">
        <v>7</v>
      </c>
      <c r="D102" s="39" t="s">
        <v>24</v>
      </c>
      <c r="E102">
        <v>269.01664050351064</v>
      </c>
      <c r="F102">
        <v>6.8940507559211257</v>
      </c>
      <c r="G102" s="20">
        <v>101</v>
      </c>
      <c r="I102" t="str">
        <f t="shared" si="3"/>
        <v>{b: 269.0166, d: 6.894, id: 101, route: 'E-W'},</v>
      </c>
    </row>
    <row r="103" spans="2:9" ht="14" x14ac:dyDescent="0.15">
      <c r="B103" s="20" t="str">
        <f t="shared" si="2"/>
        <v>E-X</v>
      </c>
      <c r="C103" s="39" t="s">
        <v>7</v>
      </c>
      <c r="D103" s="39" t="s">
        <v>25</v>
      </c>
      <c r="E103">
        <v>274.65543124061855</v>
      </c>
      <c r="F103">
        <v>7.7122097158374929</v>
      </c>
      <c r="G103" s="20">
        <v>102</v>
      </c>
      <c r="I103" t="str">
        <f t="shared" si="3"/>
        <v>{b: 274.6554, d: 7.7122, id: 102, route: 'E-X'},</v>
      </c>
    </row>
    <row r="104" spans="2:9" ht="14" x14ac:dyDescent="0.15">
      <c r="B104" s="20" t="str">
        <f t="shared" si="2"/>
        <v>E-Y</v>
      </c>
      <c r="C104" s="39" t="s">
        <v>7</v>
      </c>
      <c r="D104" s="39" t="s">
        <v>26</v>
      </c>
      <c r="E104">
        <v>273.31127881756765</v>
      </c>
      <c r="F104">
        <v>7.8866858722463302</v>
      </c>
      <c r="G104" s="20">
        <v>103</v>
      </c>
      <c r="I104" t="str">
        <f t="shared" si="3"/>
        <v>{b: 273.3112, d: 7.8866, id: 103, route: 'E-Y'},</v>
      </c>
    </row>
    <row r="105" spans="2:9" ht="14" x14ac:dyDescent="0.15">
      <c r="B105" s="20" t="str">
        <f t="shared" si="2"/>
        <v>E-Z</v>
      </c>
      <c r="C105" s="39" t="s">
        <v>7</v>
      </c>
      <c r="D105" s="39" t="s">
        <v>27</v>
      </c>
      <c r="E105">
        <v>276.01318074219552</v>
      </c>
      <c r="F105">
        <v>7.5455356269554512</v>
      </c>
      <c r="G105" s="20">
        <v>104</v>
      </c>
      <c r="I105" t="str">
        <f t="shared" si="3"/>
        <v>{b: 276.0131, d: 7.5455, id: 104, route: 'E-Z'},</v>
      </c>
    </row>
    <row r="106" spans="2:9" ht="14" x14ac:dyDescent="0.15">
      <c r="B106" s="20" t="str">
        <f t="shared" si="2"/>
        <v>G-A</v>
      </c>
      <c r="C106" s="39" t="s">
        <v>8</v>
      </c>
      <c r="D106" s="39" t="s">
        <v>4</v>
      </c>
      <c r="E106">
        <v>265.26742932556596</v>
      </c>
      <c r="F106">
        <v>10.06887407220834</v>
      </c>
      <c r="G106" s="20">
        <v>105</v>
      </c>
      <c r="I106" t="str">
        <f t="shared" si="3"/>
        <v>{b: 265.2674, d: 10.0688, id: 105, route: 'G-A'},</v>
      </c>
    </row>
    <row r="107" spans="2:9" ht="14" x14ac:dyDescent="0.15">
      <c r="B107" s="20" t="str">
        <f t="shared" si="2"/>
        <v>G-B</v>
      </c>
      <c r="C107" s="39" t="s">
        <v>8</v>
      </c>
      <c r="D107" s="39" t="s">
        <v>5</v>
      </c>
      <c r="E107">
        <v>267.29580660774224</v>
      </c>
      <c r="F107">
        <v>8.1126312398576168</v>
      </c>
      <c r="G107" s="20">
        <v>106</v>
      </c>
      <c r="I107" t="str">
        <f t="shared" si="3"/>
        <v>{b: 267.2958, d: 8.1126, id: 106, route: 'G-B'},</v>
      </c>
    </row>
    <row r="108" spans="2:9" ht="14" x14ac:dyDescent="0.15">
      <c r="B108" s="20" t="str">
        <f t="shared" si="2"/>
        <v>G-D</v>
      </c>
      <c r="C108" s="39" t="s">
        <v>8</v>
      </c>
      <c r="D108" s="39" t="s">
        <v>6</v>
      </c>
      <c r="E108">
        <v>252.13737870914792</v>
      </c>
      <c r="F108">
        <v>4.8163865137185686</v>
      </c>
      <c r="G108" s="20">
        <v>107</v>
      </c>
      <c r="I108" t="str">
        <f t="shared" si="3"/>
        <v>{b: 252.1373, d: 4.8163, id: 107, route: 'G-D'},</v>
      </c>
    </row>
    <row r="109" spans="2:9" ht="14" x14ac:dyDescent="0.15">
      <c r="B109" s="20" t="str">
        <f t="shared" si="2"/>
        <v>G-E</v>
      </c>
      <c r="C109" s="39" t="s">
        <v>8</v>
      </c>
      <c r="D109" s="39" t="s">
        <v>7</v>
      </c>
      <c r="E109">
        <v>251.86587889672631</v>
      </c>
      <c r="F109">
        <v>2.976319229517594</v>
      </c>
      <c r="G109" s="20">
        <v>108</v>
      </c>
      <c r="I109" t="str">
        <f t="shared" si="3"/>
        <v>{b: 251.8658, d: 2.9763, id: 108, route: 'G-E'},</v>
      </c>
    </row>
    <row r="110" spans="2:9" ht="14" x14ac:dyDescent="0.15">
      <c r="B110" s="20" t="str">
        <f t="shared" si="2"/>
        <v>G-G</v>
      </c>
      <c r="C110" s="39" t="s">
        <v>8</v>
      </c>
      <c r="D110" s="39" t="s">
        <v>8</v>
      </c>
      <c r="E110">
        <v>13</v>
      </c>
      <c r="F110">
        <v>0</v>
      </c>
      <c r="G110" s="20">
        <v>109</v>
      </c>
      <c r="I110" t="str">
        <f t="shared" si="3"/>
        <v>{b: 13, d: 0, id: 109, route: 'G-G'},</v>
      </c>
    </row>
    <row r="111" spans="2:9" ht="14" x14ac:dyDescent="0.15">
      <c r="B111" s="20" t="str">
        <f t="shared" si="2"/>
        <v>G-H</v>
      </c>
      <c r="C111" s="39" t="s">
        <v>8</v>
      </c>
      <c r="D111" s="39" t="s">
        <v>9</v>
      </c>
      <c r="E111">
        <v>151.20019122934298</v>
      </c>
      <c r="F111">
        <v>2.0080460775662168</v>
      </c>
      <c r="G111" s="20">
        <v>110</v>
      </c>
      <c r="I111" t="str">
        <f t="shared" si="3"/>
        <v>{b: 151.2001, d: 2.008, id: 110, route: 'G-H'},</v>
      </c>
    </row>
    <row r="112" spans="2:9" ht="14" x14ac:dyDescent="0.15">
      <c r="B112" s="20" t="str">
        <f t="shared" si="2"/>
        <v>G-I</v>
      </c>
      <c r="C112" s="39" t="s">
        <v>8</v>
      </c>
      <c r="D112" s="39" t="s">
        <v>10</v>
      </c>
      <c r="E112">
        <v>334.03052439244766</v>
      </c>
      <c r="F112">
        <v>8.1948701908921429</v>
      </c>
      <c r="G112" s="20">
        <v>111</v>
      </c>
      <c r="I112" t="str">
        <f t="shared" si="3"/>
        <v>{b: 334.0305, d: 8.1948, id: 111, route: 'G-I'},</v>
      </c>
    </row>
    <row r="113" spans="2:9" ht="14" x14ac:dyDescent="0.15">
      <c r="B113" s="20" t="str">
        <f t="shared" si="2"/>
        <v>G-J</v>
      </c>
      <c r="C113" s="39" t="s">
        <v>8</v>
      </c>
      <c r="D113" s="39" t="s">
        <v>11</v>
      </c>
      <c r="E113">
        <v>242.30795138758486</v>
      </c>
      <c r="F113">
        <v>4.9887799712508798</v>
      </c>
      <c r="G113" s="20">
        <v>112</v>
      </c>
      <c r="I113" t="str">
        <f t="shared" si="3"/>
        <v>{b: 242.3079, d: 4.9887, id: 112, route: 'G-J'},</v>
      </c>
    </row>
    <row r="114" spans="2:9" ht="14" x14ac:dyDescent="0.15">
      <c r="B114" s="20" t="str">
        <f t="shared" si="2"/>
        <v>G-K</v>
      </c>
      <c r="C114" s="39" t="s">
        <v>8</v>
      </c>
      <c r="D114" s="39" t="s">
        <v>12</v>
      </c>
      <c r="E114">
        <v>268.28423812626988</v>
      </c>
      <c r="F114">
        <v>7.2177153272479924</v>
      </c>
      <c r="G114" s="20">
        <v>113</v>
      </c>
      <c r="I114" t="str">
        <f t="shared" si="3"/>
        <v>{b: 268.2842, d: 7.2177, id: 113, route: 'G-K'},</v>
      </c>
    </row>
    <row r="115" spans="2:9" ht="14" x14ac:dyDescent="0.15">
      <c r="B115" s="20" t="str">
        <f t="shared" si="2"/>
        <v>G-L</v>
      </c>
      <c r="C115" s="39" t="s">
        <v>8</v>
      </c>
      <c r="D115" s="39" t="s">
        <v>13</v>
      </c>
      <c r="E115">
        <v>252.24221677526771</v>
      </c>
      <c r="F115">
        <v>7.4681607019795502</v>
      </c>
      <c r="G115" s="20">
        <v>114</v>
      </c>
      <c r="I115" t="str">
        <f t="shared" si="3"/>
        <v>{b: 252.2422, d: 7.4681, id: 114, route: 'G-L'},</v>
      </c>
    </row>
    <row r="116" spans="2:9" ht="14" x14ac:dyDescent="0.15">
      <c r="B116" s="20" t="str">
        <f t="shared" si="2"/>
        <v>G-M</v>
      </c>
      <c r="C116" s="39" t="s">
        <v>8</v>
      </c>
      <c r="D116" s="39" t="s">
        <v>14</v>
      </c>
      <c r="E116">
        <v>113.52799874588015</v>
      </c>
      <c r="F116">
        <v>4676.2422964867646</v>
      </c>
      <c r="G116" s="20">
        <v>115</v>
      </c>
      <c r="I116" t="str">
        <f t="shared" si="3"/>
        <v>{b: 113.5279, d: 4676.2422, id: 115, route: 'G-M'},</v>
      </c>
    </row>
    <row r="117" spans="2:9" ht="14" x14ac:dyDescent="0.15">
      <c r="B117" s="20" t="str">
        <f t="shared" si="2"/>
        <v>G-N</v>
      </c>
      <c r="C117" s="39" t="s">
        <v>8</v>
      </c>
      <c r="D117" s="39" t="s">
        <v>15</v>
      </c>
      <c r="E117">
        <v>266.6869146735105</v>
      </c>
      <c r="F117">
        <v>6.7380169016977947</v>
      </c>
      <c r="G117" s="20">
        <v>116</v>
      </c>
      <c r="I117" t="str">
        <f t="shared" si="3"/>
        <v>{b: 266.6869, d: 6.738, id: 116, route: 'G-N'},</v>
      </c>
    </row>
    <row r="118" spans="2:9" ht="14" x14ac:dyDescent="0.15">
      <c r="B118" s="20" t="str">
        <f t="shared" si="2"/>
        <v>G-O</v>
      </c>
      <c r="C118" s="39" t="s">
        <v>8</v>
      </c>
      <c r="D118" s="39" t="s">
        <v>16</v>
      </c>
      <c r="E118">
        <v>237.68492663865547</v>
      </c>
      <c r="F118">
        <v>4.1278113471265758</v>
      </c>
      <c r="G118" s="20">
        <v>117</v>
      </c>
      <c r="I118" t="str">
        <f t="shared" si="3"/>
        <v>{b: 237.6849, d: 4.1278, id: 117, route: 'G-O'},</v>
      </c>
    </row>
    <row r="119" spans="2:9" ht="14" x14ac:dyDescent="0.15">
      <c r="B119" s="20" t="str">
        <f t="shared" si="2"/>
        <v>G-P</v>
      </c>
      <c r="C119" s="39" t="s">
        <v>8</v>
      </c>
      <c r="D119" s="39" t="s">
        <v>597</v>
      </c>
      <c r="E119">
        <v>265.77724083825268</v>
      </c>
      <c r="F119">
        <v>10.214443057805825</v>
      </c>
      <c r="G119" s="20">
        <v>118</v>
      </c>
      <c r="I119" t="str">
        <f t="shared" si="3"/>
        <v>{b: 265.7772, d: 10.2144, id: 118, route: 'G-P'},</v>
      </c>
    </row>
    <row r="120" spans="2:9" ht="14" x14ac:dyDescent="0.15">
      <c r="B120" s="20" t="str">
        <f t="shared" si="2"/>
        <v>G-Q</v>
      </c>
      <c r="C120" s="39" t="s">
        <v>8</v>
      </c>
      <c r="D120" s="39" t="s">
        <v>598</v>
      </c>
      <c r="E120">
        <v>266.54079459107612</v>
      </c>
      <c r="F120">
        <v>10.232479421621099</v>
      </c>
      <c r="G120" s="20">
        <v>119</v>
      </c>
      <c r="I120" t="str">
        <f t="shared" si="3"/>
        <v>{b: 266.5407, d: 10.2324, id: 119, route: 'G-Q'},</v>
      </c>
    </row>
    <row r="121" spans="2:9" ht="14" x14ac:dyDescent="0.15">
      <c r="B121" s="20" t="str">
        <f t="shared" si="2"/>
        <v>G-R1</v>
      </c>
      <c r="C121" s="39" t="s">
        <v>8</v>
      </c>
      <c r="D121" s="39" t="s">
        <v>17</v>
      </c>
      <c r="E121">
        <v>261.36963411116682</v>
      </c>
      <c r="F121">
        <v>10.218728086530392</v>
      </c>
      <c r="G121" s="20">
        <v>120</v>
      </c>
      <c r="I121" t="str">
        <f t="shared" si="3"/>
        <v>{b: 261.3696, d: 10.2187, id: 120, route: 'G-R1'},</v>
      </c>
    </row>
    <row r="122" spans="2:9" ht="14" x14ac:dyDescent="0.15">
      <c r="B122" s="20" t="str">
        <f t="shared" si="2"/>
        <v>G-R2</v>
      </c>
      <c r="C122" s="39" t="s">
        <v>8</v>
      </c>
      <c r="D122" s="39" t="s">
        <v>18</v>
      </c>
      <c r="E122">
        <v>260.2309999066585</v>
      </c>
      <c r="F122">
        <v>9.9501702048621112</v>
      </c>
      <c r="G122" s="20">
        <v>121</v>
      </c>
      <c r="I122" t="str">
        <f t="shared" si="3"/>
        <v>{b: 260.2309, d: 9.9501, id: 121, route: 'G-R2'},</v>
      </c>
    </row>
    <row r="123" spans="2:9" ht="14" x14ac:dyDescent="0.15">
      <c r="B123" s="20" t="str">
        <f t="shared" si="2"/>
        <v>G-RYC</v>
      </c>
      <c r="C123" s="39" t="s">
        <v>8</v>
      </c>
      <c r="D123" s="39" t="s">
        <v>19</v>
      </c>
      <c r="E123">
        <v>271.09472226563071</v>
      </c>
      <c r="F123">
        <v>9.9637155485990601</v>
      </c>
      <c r="G123" s="20">
        <v>122</v>
      </c>
      <c r="I123" t="str">
        <f t="shared" si="3"/>
        <v>{b: 271.0947, d: 9.9637, id: 122, route: 'G-RYC'},</v>
      </c>
    </row>
    <row r="124" spans="2:9" ht="14" x14ac:dyDescent="0.15">
      <c r="B124" s="20" t="str">
        <f t="shared" si="2"/>
        <v>G-T</v>
      </c>
      <c r="C124" s="39" t="s">
        <v>8</v>
      </c>
      <c r="D124" s="39" t="s">
        <v>21</v>
      </c>
      <c r="E124">
        <v>263.11087422231935</v>
      </c>
      <c r="F124">
        <v>9.5077016595410839</v>
      </c>
      <c r="G124" s="20">
        <v>123</v>
      </c>
      <c r="I124" t="str">
        <f t="shared" si="3"/>
        <v>{b: 263.1108, d: 9.5077, id: 123, route: 'G-T'},</v>
      </c>
    </row>
    <row r="125" spans="2:9" ht="14" x14ac:dyDescent="0.15">
      <c r="B125" s="20" t="str">
        <f t="shared" si="2"/>
        <v>G-S/F</v>
      </c>
      <c r="C125" s="39" t="s">
        <v>8</v>
      </c>
      <c r="D125" s="39" t="s">
        <v>20</v>
      </c>
      <c r="E125">
        <v>151.20061590383034</v>
      </c>
      <c r="F125">
        <v>2.0080551285276771</v>
      </c>
      <c r="G125" s="20">
        <v>124</v>
      </c>
      <c r="I125" t="str">
        <f t="shared" si="3"/>
        <v>{b: 151.2006, d: 2.008, id: 124, route: 'G-S/F'},</v>
      </c>
    </row>
    <row r="126" spans="2:9" ht="14" x14ac:dyDescent="0.15">
      <c r="B126" s="20" t="str">
        <f t="shared" si="2"/>
        <v>G-U</v>
      </c>
      <c r="C126" s="39" t="s">
        <v>8</v>
      </c>
      <c r="D126" s="39" t="s">
        <v>22</v>
      </c>
      <c r="E126">
        <v>263.72669483558445</v>
      </c>
      <c r="F126">
        <v>9.245399114219266</v>
      </c>
      <c r="G126" s="20">
        <v>125</v>
      </c>
      <c r="I126" t="str">
        <f t="shared" si="3"/>
        <v>{b: 263.7266, d: 9.2453, id: 125, route: 'G-U'},</v>
      </c>
    </row>
    <row r="127" spans="2:9" ht="14" x14ac:dyDescent="0.15">
      <c r="B127" s="20" t="str">
        <f t="shared" si="2"/>
        <v>G-V</v>
      </c>
      <c r="C127" s="39" t="s">
        <v>8</v>
      </c>
      <c r="D127" s="39" t="s">
        <v>23</v>
      </c>
      <c r="E127">
        <v>263.46012347533781</v>
      </c>
      <c r="F127">
        <v>8.4854184754534696</v>
      </c>
      <c r="G127" s="20">
        <v>126</v>
      </c>
      <c r="I127" t="str">
        <f t="shared" si="3"/>
        <v>{b: 263.4601, d: 8.4854, id: 126, route: 'G-V'},</v>
      </c>
    </row>
    <row r="128" spans="2:9" ht="14" x14ac:dyDescent="0.15">
      <c r="B128" s="20" t="str">
        <f t="shared" si="2"/>
        <v>G-W</v>
      </c>
      <c r="C128" s="39" t="s">
        <v>8</v>
      </c>
      <c r="D128" s="39" t="s">
        <v>24</v>
      </c>
      <c r="E128">
        <v>263.8920387597301</v>
      </c>
      <c r="F128">
        <v>9.7770990888311449</v>
      </c>
      <c r="G128" s="20">
        <v>127</v>
      </c>
      <c r="I128" t="str">
        <f t="shared" si="3"/>
        <v>{b: 263.892, d: 9.777, id: 127, route: 'G-W'},</v>
      </c>
    </row>
    <row r="129" spans="2:9" ht="14" x14ac:dyDescent="0.15">
      <c r="B129" s="20" t="str">
        <f t="shared" si="2"/>
        <v>G-X</v>
      </c>
      <c r="C129" s="39" t="s">
        <v>8</v>
      </c>
      <c r="D129" s="39" t="s">
        <v>25</v>
      </c>
      <c r="E129">
        <v>268.39002756366733</v>
      </c>
      <c r="F129">
        <v>10.519007276884642</v>
      </c>
      <c r="G129" s="20">
        <v>128</v>
      </c>
      <c r="I129" t="str">
        <f t="shared" si="3"/>
        <v>{b: 268.39, d: 10.519, id: 128, route: 'G-X'},</v>
      </c>
    </row>
    <row r="130" spans="2:9" ht="14" x14ac:dyDescent="0.15">
      <c r="B130" s="20" t="str">
        <f t="shared" si="2"/>
        <v>G-Y</v>
      </c>
      <c r="C130" s="39" t="s">
        <v>8</v>
      </c>
      <c r="D130" s="39" t="s">
        <v>26</v>
      </c>
      <c r="E130">
        <v>267.50758129831314</v>
      </c>
      <c r="F130">
        <v>10.711849320817871</v>
      </c>
      <c r="G130" s="20">
        <v>129</v>
      </c>
      <c r="I130" t="str">
        <f t="shared" si="3"/>
        <v>{b: 267.5075, d: 10.7118, id: 129, route: 'G-Y'},</v>
      </c>
    </row>
    <row r="131" spans="2:9" ht="14" x14ac:dyDescent="0.15">
      <c r="B131" s="20" t="str">
        <f t="shared" ref="B131:B194" si="4">C131&amp;"-"&amp;D131</f>
        <v>G-Z</v>
      </c>
      <c r="C131" s="39" t="s">
        <v>8</v>
      </c>
      <c r="D131" s="39" t="s">
        <v>27</v>
      </c>
      <c r="E131">
        <v>269.27273946910577</v>
      </c>
      <c r="F131">
        <v>10.332835946633203</v>
      </c>
      <c r="G131" s="20">
        <v>130</v>
      </c>
      <c r="I131" t="str">
        <f t="shared" si="3"/>
        <v>{b: 269.2727, d: 10.3328, id: 130, route: 'G-Z'},</v>
      </c>
    </row>
    <row r="132" spans="2:9" ht="14" x14ac:dyDescent="0.15">
      <c r="B132" s="20" t="str">
        <f t="shared" si="4"/>
        <v>H-A</v>
      </c>
      <c r="C132" s="39" t="s">
        <v>9</v>
      </c>
      <c r="D132" s="39" t="s">
        <v>4</v>
      </c>
      <c r="E132">
        <v>274.84529261366578</v>
      </c>
      <c r="F132">
        <v>11.041070086958326</v>
      </c>
      <c r="G132" s="20">
        <v>131</v>
      </c>
      <c r="I132" t="str">
        <f t="shared" ref="I132:I195" si="5">$I$1&amp;$J$1&amp;TRUNC(E132,4)&amp;$K$1&amp;TRUNC(F132,4)&amp;$L$1&amp;G132&amp;$M$1&amp;"'"&amp;B132&amp;"'"&amp;$N$1</f>
        <v>{b: 274.8452, d: 11.041, id: 131, route: 'H-A'},</v>
      </c>
    </row>
    <row r="133" spans="2:9" ht="14" x14ac:dyDescent="0.15">
      <c r="B133" s="20" t="str">
        <f t="shared" si="4"/>
        <v>H-B</v>
      </c>
      <c r="C133" s="39" t="s">
        <v>9</v>
      </c>
      <c r="D133" s="39" t="s">
        <v>5</v>
      </c>
      <c r="E133">
        <v>278.65029467461926</v>
      </c>
      <c r="F133">
        <v>9.1748831323191737</v>
      </c>
      <c r="G133" s="20">
        <v>132</v>
      </c>
      <c r="I133" t="str">
        <f t="shared" si="5"/>
        <v>{b: 278.6502, d: 9.1748, id: 132, route: 'H-B'},</v>
      </c>
    </row>
    <row r="134" spans="2:9" ht="14" x14ac:dyDescent="0.15">
      <c r="B134" s="20" t="str">
        <f t="shared" si="4"/>
        <v>H-D</v>
      </c>
      <c r="C134" s="39" t="s">
        <v>9</v>
      </c>
      <c r="D134" s="39" t="s">
        <v>6</v>
      </c>
      <c r="E134">
        <v>272.93015081525004</v>
      </c>
      <c r="F134">
        <v>5.5587620728538667</v>
      </c>
      <c r="G134" s="20">
        <v>133</v>
      </c>
      <c r="I134" t="str">
        <f t="shared" si="5"/>
        <v>{b: 272.9301, d: 5.5587, id: 133, route: 'H-D'},</v>
      </c>
    </row>
    <row r="135" spans="2:9" ht="14" x14ac:dyDescent="0.15">
      <c r="B135" s="20" t="str">
        <f t="shared" si="4"/>
        <v>H-E</v>
      </c>
      <c r="C135" s="39" t="s">
        <v>9</v>
      </c>
      <c r="D135" s="39" t="s">
        <v>7</v>
      </c>
      <c r="E135">
        <v>282.40085189084368</v>
      </c>
      <c r="F135">
        <v>3.886257200643866</v>
      </c>
      <c r="G135" s="20">
        <v>134</v>
      </c>
      <c r="I135" t="str">
        <f t="shared" si="5"/>
        <v>{b: 282.4008, d: 3.8862, id: 134, route: 'H-E'},</v>
      </c>
    </row>
    <row r="136" spans="2:9" ht="14" x14ac:dyDescent="0.15">
      <c r="B136" s="20" t="str">
        <f t="shared" si="4"/>
        <v>H-G</v>
      </c>
      <c r="C136" s="39" t="s">
        <v>9</v>
      </c>
      <c r="D136" s="39" t="s">
        <v>8</v>
      </c>
      <c r="E136">
        <v>331.21925758473077</v>
      </c>
      <c r="F136">
        <v>2.0080460775662168</v>
      </c>
      <c r="G136" s="20">
        <v>135</v>
      </c>
      <c r="I136" t="str">
        <f t="shared" si="5"/>
        <v>{b: 331.2192, d: 2.008, id: 135, route: 'H-G'},</v>
      </c>
    </row>
    <row r="137" spans="2:9" ht="14" x14ac:dyDescent="0.15">
      <c r="B137" s="20" t="str">
        <f t="shared" si="4"/>
        <v>H-H</v>
      </c>
      <c r="C137" s="39" t="s">
        <v>9</v>
      </c>
      <c r="D137" s="39" t="s">
        <v>9</v>
      </c>
      <c r="E137">
        <v>13</v>
      </c>
      <c r="F137">
        <v>0</v>
      </c>
      <c r="G137" s="20">
        <v>136</v>
      </c>
      <c r="I137" t="str">
        <f t="shared" si="5"/>
        <v>{b: 13, d: 0, id: 136, route: 'H-H'},</v>
      </c>
    </row>
    <row r="138" spans="2:9" ht="14" x14ac:dyDescent="0.15">
      <c r="B138" s="20" t="str">
        <f t="shared" si="4"/>
        <v>H-I</v>
      </c>
      <c r="C138" s="39" t="s">
        <v>9</v>
      </c>
      <c r="D138" s="39" t="s">
        <v>10</v>
      </c>
      <c r="E138">
        <v>333.49266160342944</v>
      </c>
      <c r="F138">
        <v>10.200948630902069</v>
      </c>
      <c r="G138" s="20">
        <v>137</v>
      </c>
      <c r="I138" t="str">
        <f t="shared" si="5"/>
        <v>{b: 333.4926, d: 10.2009, id: 137, route: 'H-I'},</v>
      </c>
    </row>
    <row r="139" spans="2:9" ht="14" x14ac:dyDescent="0.15">
      <c r="B139" s="20" t="str">
        <f t="shared" si="4"/>
        <v>H-J</v>
      </c>
      <c r="C139" s="39" t="s">
        <v>9</v>
      </c>
      <c r="D139" s="39" t="s">
        <v>11</v>
      </c>
      <c r="E139">
        <v>264.09529928159861</v>
      </c>
      <c r="F139">
        <v>5.4136414138183451</v>
      </c>
      <c r="G139" s="20">
        <v>138</v>
      </c>
      <c r="I139" t="str">
        <f t="shared" si="5"/>
        <v>{b: 264.0952, d: 5.4136, id: 138, route: 'H-J'},</v>
      </c>
    </row>
    <row r="140" spans="2:9" ht="14" x14ac:dyDescent="0.15">
      <c r="B140" s="20" t="str">
        <f t="shared" si="4"/>
        <v>H-K</v>
      </c>
      <c r="C140" s="39" t="s">
        <v>9</v>
      </c>
      <c r="D140" s="39" t="s">
        <v>12</v>
      </c>
      <c r="E140">
        <v>280.70269915317465</v>
      </c>
      <c r="F140">
        <v>8.326185095038845</v>
      </c>
      <c r="G140" s="20">
        <v>139</v>
      </c>
      <c r="I140" t="str">
        <f t="shared" si="5"/>
        <v>{b: 280.7026, d: 8.3261, id: 139, route: 'H-K'},</v>
      </c>
    </row>
    <row r="141" spans="2:9" ht="14" x14ac:dyDescent="0.15">
      <c r="B141" s="20" t="str">
        <f t="shared" si="4"/>
        <v>H-L</v>
      </c>
      <c r="C141" s="39" t="s">
        <v>9</v>
      </c>
      <c r="D141" s="39" t="s">
        <v>13</v>
      </c>
      <c r="E141">
        <v>266.35023877414187</v>
      </c>
      <c r="F141">
        <v>8.0963053857153593</v>
      </c>
      <c r="G141" s="20">
        <v>140</v>
      </c>
      <c r="I141" t="str">
        <f t="shared" si="5"/>
        <v>{b: 266.3502, d: 8.0963, id: 140, route: 'H-L'},</v>
      </c>
    </row>
    <row r="142" spans="2:9" ht="14" x14ac:dyDescent="0.15">
      <c r="B142" s="20" t="str">
        <f t="shared" si="4"/>
        <v>H-M</v>
      </c>
      <c r="C142" s="39" t="s">
        <v>9</v>
      </c>
      <c r="D142" s="39" t="s">
        <v>14</v>
      </c>
      <c r="E142">
        <v>113.5426899907734</v>
      </c>
      <c r="F142">
        <v>4674.6529342239055</v>
      </c>
      <c r="G142" s="20">
        <v>141</v>
      </c>
      <c r="I142" t="str">
        <f t="shared" si="5"/>
        <v>{b: 113.5426, d: 4674.6529, id: 141, route: 'H-M'},</v>
      </c>
    </row>
    <row r="143" spans="2:9" ht="14" x14ac:dyDescent="0.15">
      <c r="B143" s="20" t="str">
        <f t="shared" si="4"/>
        <v>H-N</v>
      </c>
      <c r="C143" s="39" t="s">
        <v>9</v>
      </c>
      <c r="D143" s="39" t="s">
        <v>15</v>
      </c>
      <c r="E143">
        <v>280.11709889494273</v>
      </c>
      <c r="F143">
        <v>7.8151967887207707</v>
      </c>
      <c r="G143" s="20">
        <v>142</v>
      </c>
      <c r="I143" t="str">
        <f t="shared" si="5"/>
        <v>{b: 280.117, d: 7.8151, id: 142, route: 'H-N'},</v>
      </c>
    </row>
    <row r="144" spans="2:9" ht="14" x14ac:dyDescent="0.15">
      <c r="B144" s="20" t="str">
        <f t="shared" si="4"/>
        <v>H-O</v>
      </c>
      <c r="C144" s="39" t="s">
        <v>9</v>
      </c>
      <c r="D144" s="39" t="s">
        <v>16</v>
      </c>
      <c r="E144">
        <v>264.29104237065582</v>
      </c>
      <c r="F144">
        <v>4.4782387989485972</v>
      </c>
      <c r="G144" s="20">
        <v>143</v>
      </c>
      <c r="I144" t="str">
        <f t="shared" si="5"/>
        <v>{b: 264.291, d: 4.4782, id: 143, route: 'H-O'},</v>
      </c>
    </row>
    <row r="145" spans="2:9" ht="14" x14ac:dyDescent="0.15">
      <c r="B145" s="20" t="str">
        <f t="shared" si="4"/>
        <v>H-P</v>
      </c>
      <c r="C145" s="39" t="s">
        <v>9</v>
      </c>
      <c r="D145" s="39" t="s">
        <v>597</v>
      </c>
      <c r="E145">
        <v>275.18047830772196</v>
      </c>
      <c r="F145">
        <v>11.199503350595531</v>
      </c>
      <c r="G145" s="20">
        <v>144</v>
      </c>
      <c r="I145" t="str">
        <f t="shared" si="5"/>
        <v>{b: 275.1804, d: 11.1995, id: 144, route: 'H-P'},</v>
      </c>
    </row>
    <row r="146" spans="2:9" ht="14" x14ac:dyDescent="0.15">
      <c r="B146" s="20" t="str">
        <f t="shared" si="4"/>
        <v>H-Q</v>
      </c>
      <c r="C146" s="39" t="s">
        <v>9</v>
      </c>
      <c r="D146" s="39" t="s">
        <v>598</v>
      </c>
      <c r="E146">
        <v>275.85208136919579</v>
      </c>
      <c r="F146">
        <v>11.239407943632772</v>
      </c>
      <c r="G146" s="20">
        <v>145</v>
      </c>
      <c r="I146" t="str">
        <f t="shared" si="5"/>
        <v>{b: 275.852, d: 11.2394, id: 145, route: 'H-Q'},</v>
      </c>
    </row>
    <row r="147" spans="2:9" ht="14" x14ac:dyDescent="0.15">
      <c r="B147" s="20" t="str">
        <f t="shared" si="4"/>
        <v>H-R1</v>
      </c>
      <c r="C147" s="39" t="s">
        <v>9</v>
      </c>
      <c r="D147" s="39" t="s">
        <v>17</v>
      </c>
      <c r="E147">
        <v>271.18985853197904</v>
      </c>
      <c r="F147">
        <v>11.072710337064601</v>
      </c>
      <c r="G147" s="20">
        <v>146</v>
      </c>
      <c r="I147" t="str">
        <f t="shared" si="5"/>
        <v>{b: 271.1898, d: 11.0727, id: 146, route: 'H-R1'},</v>
      </c>
    </row>
    <row r="148" spans="2:9" ht="14" x14ac:dyDescent="0.15">
      <c r="B148" s="20" t="str">
        <f t="shared" si="4"/>
        <v>H-R2</v>
      </c>
      <c r="C148" s="39" t="s">
        <v>9</v>
      </c>
      <c r="D148" s="39" t="s">
        <v>18</v>
      </c>
      <c r="E148">
        <v>270.39854313480896</v>
      </c>
      <c r="F148">
        <v>10.7735047708469</v>
      </c>
      <c r="G148" s="20">
        <v>147</v>
      </c>
      <c r="I148" t="str">
        <f t="shared" si="5"/>
        <v>{b: 270.3985, d: 10.7735, id: 147, route: 'H-R2'},</v>
      </c>
    </row>
    <row r="149" spans="2:9" ht="14" x14ac:dyDescent="0.15">
      <c r="B149" s="20" t="str">
        <f t="shared" si="4"/>
        <v>H-RYC</v>
      </c>
      <c r="C149" s="39" t="s">
        <v>9</v>
      </c>
      <c r="D149" s="39" t="s">
        <v>19</v>
      </c>
      <c r="E149">
        <v>280.13543771758873</v>
      </c>
      <c r="F149">
        <v>11.101875670826033</v>
      </c>
      <c r="G149" s="20">
        <v>148</v>
      </c>
      <c r="I149" t="str">
        <f t="shared" si="5"/>
        <v>{b: 280.1354, d: 11.1018, id: 148, route: 'H-RYC'},</v>
      </c>
    </row>
    <row r="150" spans="2:9" ht="14" x14ac:dyDescent="0.15">
      <c r="B150" s="20" t="str">
        <f t="shared" si="4"/>
        <v>H-T</v>
      </c>
      <c r="C150" s="39" t="s">
        <v>9</v>
      </c>
      <c r="D150" s="39" t="s">
        <v>21</v>
      </c>
      <c r="E150">
        <v>273.42440199553766</v>
      </c>
      <c r="F150">
        <v>10.424841949717731</v>
      </c>
      <c r="G150" s="20">
        <v>149</v>
      </c>
      <c r="I150" t="str">
        <f t="shared" si="5"/>
        <v>{b: 273.4244, d: 10.4248, id: 149, route: 'H-T'},</v>
      </c>
    </row>
    <row r="151" spans="2:9" ht="14" x14ac:dyDescent="0.15">
      <c r="B151" s="20" t="str">
        <f t="shared" si="4"/>
        <v>H-S/F</v>
      </c>
      <c r="C151" s="39" t="s">
        <v>9</v>
      </c>
      <c r="D151" s="39" t="s">
        <v>20</v>
      </c>
      <c r="E151">
        <v>209.91469282297192</v>
      </c>
      <c r="F151">
        <v>0</v>
      </c>
      <c r="G151" s="20">
        <v>150</v>
      </c>
      <c r="I151" t="str">
        <f t="shared" si="5"/>
        <v>{b: 209.9146, d: 0, id: 150, route: 'H-S/F'},</v>
      </c>
    </row>
    <row r="152" spans="2:9" ht="14" x14ac:dyDescent="0.15">
      <c r="B152" s="20" t="str">
        <f t="shared" si="4"/>
        <v>H-U</v>
      </c>
      <c r="C152" s="39" t="s">
        <v>9</v>
      </c>
      <c r="D152" s="39" t="s">
        <v>22</v>
      </c>
      <c r="E152">
        <v>274.23866314471047</v>
      </c>
      <c r="F152">
        <v>10.185022900406734</v>
      </c>
      <c r="G152" s="20">
        <v>151</v>
      </c>
      <c r="I152" t="str">
        <f t="shared" si="5"/>
        <v>{b: 274.2386, d: 10.185, id: 151, route: 'H-U'},</v>
      </c>
    </row>
    <row r="153" spans="2:9" ht="14" x14ac:dyDescent="0.15">
      <c r="B153" s="20" t="str">
        <f t="shared" si="4"/>
        <v>H-V</v>
      </c>
      <c r="C153" s="39" t="s">
        <v>9</v>
      </c>
      <c r="D153" s="39" t="s">
        <v>23</v>
      </c>
      <c r="E153">
        <v>274.84378168614211</v>
      </c>
      <c r="F153">
        <v>9.4309971907562957</v>
      </c>
      <c r="G153" s="20">
        <v>152</v>
      </c>
      <c r="I153" t="str">
        <f t="shared" si="5"/>
        <v>{b: 274.8437, d: 9.4309, id: 152, route: 'H-V'},</v>
      </c>
    </row>
    <row r="154" spans="2:9" ht="14" x14ac:dyDescent="0.15">
      <c r="B154" s="20" t="str">
        <f t="shared" si="4"/>
        <v>H-W</v>
      </c>
      <c r="C154" s="39" t="s">
        <v>9</v>
      </c>
      <c r="D154" s="39" t="s">
        <v>24</v>
      </c>
      <c r="E154">
        <v>273.86920822166365</v>
      </c>
      <c r="F154">
        <v>10.713152422290243</v>
      </c>
      <c r="G154" s="20">
        <v>153</v>
      </c>
      <c r="I154" t="str">
        <f t="shared" si="5"/>
        <v>{b: 273.8692, d: 10.7131, id: 153, route: 'H-W'},</v>
      </c>
    </row>
    <row r="155" spans="2:9" ht="14" x14ac:dyDescent="0.15">
      <c r="B155" s="20" t="str">
        <f t="shared" si="4"/>
        <v>H-X</v>
      </c>
      <c r="C155" s="39" t="s">
        <v>9</v>
      </c>
      <c r="D155" s="39" t="s">
        <v>25</v>
      </c>
      <c r="E155">
        <v>277.28575658727482</v>
      </c>
      <c r="F155">
        <v>11.57520314956942</v>
      </c>
      <c r="G155" s="20">
        <v>154</v>
      </c>
      <c r="I155" t="str">
        <f t="shared" si="5"/>
        <v>{b: 277.2857, d: 11.5752, id: 154, route: 'H-X'},</v>
      </c>
    </row>
    <row r="156" spans="2:9" ht="14" x14ac:dyDescent="0.15">
      <c r="B156" s="20" t="str">
        <f t="shared" si="4"/>
        <v>H-Y</v>
      </c>
      <c r="C156" s="39" t="s">
        <v>9</v>
      </c>
      <c r="D156" s="39" t="s">
        <v>26</v>
      </c>
      <c r="E156">
        <v>276.34600273938923</v>
      </c>
      <c r="F156">
        <v>11.740602673717731</v>
      </c>
      <c r="G156" s="20">
        <v>155</v>
      </c>
      <c r="I156" t="str">
        <f t="shared" si="5"/>
        <v>{b: 276.346, d: 11.7406, id: 155, route: 'H-Y'},</v>
      </c>
    </row>
    <row r="157" spans="2:9" ht="14" x14ac:dyDescent="0.15">
      <c r="B157" s="20" t="str">
        <f t="shared" si="4"/>
        <v>H-Z</v>
      </c>
      <c r="C157" s="39" t="s">
        <v>9</v>
      </c>
      <c r="D157" s="39" t="s">
        <v>27</v>
      </c>
      <c r="E157">
        <v>278.22027823706401</v>
      </c>
      <c r="F157">
        <v>11.416132001910951</v>
      </c>
      <c r="G157" s="20">
        <v>156</v>
      </c>
      <c r="I157" t="str">
        <f t="shared" si="5"/>
        <v>{b: 278.2202, d: 11.4161, id: 156, route: 'H-Z'},</v>
      </c>
    </row>
    <row r="158" spans="2:9" ht="14" x14ac:dyDescent="0.15">
      <c r="B158" s="20" t="str">
        <f t="shared" si="4"/>
        <v>I-A</v>
      </c>
      <c r="C158" s="39" t="s">
        <v>10</v>
      </c>
      <c r="D158" s="39" t="s">
        <v>4</v>
      </c>
      <c r="E158">
        <v>218.10386477962265</v>
      </c>
      <c r="F158">
        <v>10.428869836756984</v>
      </c>
      <c r="G158" s="20">
        <v>157</v>
      </c>
      <c r="I158" t="str">
        <f t="shared" si="5"/>
        <v>{b: 218.1038, d: 10.4288, id: 157, route: 'I-A'},</v>
      </c>
    </row>
    <row r="159" spans="2:9" ht="14" x14ac:dyDescent="0.15">
      <c r="B159" s="20" t="str">
        <f t="shared" si="4"/>
        <v>I-B</v>
      </c>
      <c r="C159" s="39" t="s">
        <v>10</v>
      </c>
      <c r="D159" s="39" t="s">
        <v>5</v>
      </c>
      <c r="E159">
        <v>210.15083796692963</v>
      </c>
      <c r="F159">
        <v>8.9694651180594516</v>
      </c>
      <c r="G159" s="20">
        <v>158</v>
      </c>
      <c r="I159" t="str">
        <f t="shared" si="5"/>
        <v>{b: 210.1508, d: 8.9694, id: 158, route: 'I-B'},</v>
      </c>
    </row>
    <row r="160" spans="2:9" ht="14" x14ac:dyDescent="0.15">
      <c r="B160" s="20" t="str">
        <f t="shared" si="4"/>
        <v>I-D</v>
      </c>
      <c r="C160" s="39" t="s">
        <v>10</v>
      </c>
      <c r="D160" s="39" t="s">
        <v>6</v>
      </c>
      <c r="E160">
        <v>186.3496703330934</v>
      </c>
      <c r="F160">
        <v>8.9006424545578842</v>
      </c>
      <c r="G160" s="20">
        <v>159</v>
      </c>
      <c r="I160" t="str">
        <f t="shared" si="5"/>
        <v>{b: 186.3496, d: 8.9006, id: 159, route: 'I-D'},</v>
      </c>
    </row>
    <row r="161" spans="2:9" ht="14" x14ac:dyDescent="0.15">
      <c r="B161" s="20" t="str">
        <f t="shared" si="4"/>
        <v>I-E</v>
      </c>
      <c r="C161" s="39" t="s">
        <v>10</v>
      </c>
      <c r="D161" s="39" t="s">
        <v>7</v>
      </c>
      <c r="E161">
        <v>174.69079731394368</v>
      </c>
      <c r="F161">
        <v>8.3285161676583606</v>
      </c>
      <c r="G161" s="20">
        <v>160</v>
      </c>
      <c r="I161" t="str">
        <f t="shared" si="5"/>
        <v>{b: 174.6907, d: 8.3285, id: 160, route: 'I-E'},</v>
      </c>
    </row>
    <row r="162" spans="2:9" ht="14" x14ac:dyDescent="0.15">
      <c r="B162" s="20" t="str">
        <f t="shared" si="4"/>
        <v>I-G</v>
      </c>
      <c r="C162" s="39" t="s">
        <v>10</v>
      </c>
      <c r="D162" s="39" t="s">
        <v>8</v>
      </c>
      <c r="E162">
        <v>153.95686400508168</v>
      </c>
      <c r="F162">
        <v>8.1948701908921429</v>
      </c>
      <c r="G162" s="20">
        <v>161</v>
      </c>
      <c r="I162" t="str">
        <f t="shared" si="5"/>
        <v>{b: 153.9568, d: 8.1948, id: 161, route: 'I-G'},</v>
      </c>
    </row>
    <row r="163" spans="2:9" ht="14" x14ac:dyDescent="0.15">
      <c r="B163" s="20" t="str">
        <f t="shared" si="4"/>
        <v>I-H</v>
      </c>
      <c r="C163" s="39" t="s">
        <v>10</v>
      </c>
      <c r="D163" s="39" t="s">
        <v>9</v>
      </c>
      <c r="E163">
        <v>153.39993289083418</v>
      </c>
      <c r="F163">
        <v>10.200948630902069</v>
      </c>
      <c r="G163" s="20">
        <v>162</v>
      </c>
      <c r="I163" t="str">
        <f t="shared" si="5"/>
        <v>{b: 153.3999, d: 10.2009, id: 162, route: 'I-H'},</v>
      </c>
    </row>
    <row r="164" spans="2:9" ht="14" x14ac:dyDescent="0.15">
      <c r="B164" s="20" t="str">
        <f t="shared" si="4"/>
        <v>I-I</v>
      </c>
      <c r="C164" s="39" t="s">
        <v>10</v>
      </c>
      <c r="D164" s="39" t="s">
        <v>10</v>
      </c>
      <c r="E164">
        <v>13</v>
      </c>
      <c r="F164">
        <v>0</v>
      </c>
      <c r="G164" s="20">
        <v>163</v>
      </c>
      <c r="I164" t="str">
        <f t="shared" si="5"/>
        <v>{b: 13, d: 0, id: 163, route: 'I-I'},</v>
      </c>
    </row>
    <row r="165" spans="2:9" ht="14" x14ac:dyDescent="0.15">
      <c r="B165" s="20" t="str">
        <f t="shared" si="4"/>
        <v>I-J</v>
      </c>
      <c r="C165" s="39" t="s">
        <v>10</v>
      </c>
      <c r="D165" s="39" t="s">
        <v>11</v>
      </c>
      <c r="E165">
        <v>184.81769105078354</v>
      </c>
      <c r="F165">
        <v>9.7211948594333517</v>
      </c>
      <c r="G165" s="20">
        <v>164</v>
      </c>
      <c r="I165" t="str">
        <f t="shared" si="5"/>
        <v>{b: 184.8176, d: 9.7211, id: 164, route: 'I-J'},</v>
      </c>
    </row>
    <row r="166" spans="2:9" ht="14" x14ac:dyDescent="0.15">
      <c r="B166" s="20" t="str">
        <f t="shared" si="4"/>
        <v>I-K</v>
      </c>
      <c r="C166" s="39" t="s">
        <v>10</v>
      </c>
      <c r="D166" s="39" t="s">
        <v>12</v>
      </c>
      <c r="E166">
        <v>205.4808808764646</v>
      </c>
      <c r="F166">
        <v>8.4058101539185444</v>
      </c>
      <c r="G166" s="20">
        <v>165</v>
      </c>
      <c r="I166" t="str">
        <f t="shared" si="5"/>
        <v>{b: 205.4808, d: 8.4058, id: 165, route: 'I-K'},</v>
      </c>
    </row>
    <row r="167" spans="2:9" ht="14" x14ac:dyDescent="0.15">
      <c r="B167" s="20" t="str">
        <f t="shared" si="4"/>
        <v>I-L</v>
      </c>
      <c r="C167" s="39" t="s">
        <v>10</v>
      </c>
      <c r="D167" s="39" t="s">
        <v>13</v>
      </c>
      <c r="E167">
        <v>199.99622824932356</v>
      </c>
      <c r="F167">
        <v>10.268716603713356</v>
      </c>
      <c r="G167" s="20">
        <v>166</v>
      </c>
      <c r="I167" t="str">
        <f t="shared" si="5"/>
        <v>{b: 199.9962, d: 10.2687, id: 166, route: 'I-L'},</v>
      </c>
    </row>
    <row r="168" spans="2:9" ht="14" x14ac:dyDescent="0.15">
      <c r="B168" s="20" t="str">
        <f t="shared" si="4"/>
        <v>I-M</v>
      </c>
      <c r="C168" s="39" t="s">
        <v>10</v>
      </c>
      <c r="D168" s="39" t="s">
        <v>14</v>
      </c>
      <c r="E168">
        <v>113.47320326689595</v>
      </c>
      <c r="F168">
        <v>4682.4743675167692</v>
      </c>
      <c r="G168" s="20">
        <v>167</v>
      </c>
      <c r="I168" t="str">
        <f t="shared" si="5"/>
        <v>{b: 113.4732, d: 4682.4743, id: 167, route: 'I-M'},</v>
      </c>
    </row>
    <row r="169" spans="2:9" ht="14" x14ac:dyDescent="0.15">
      <c r="B169" s="20" t="str">
        <f t="shared" si="4"/>
        <v>I-N</v>
      </c>
      <c r="C169" s="39" t="s">
        <v>10</v>
      </c>
      <c r="D169" s="39" t="s">
        <v>15</v>
      </c>
      <c r="E169">
        <v>201.95386985805024</v>
      </c>
      <c r="F169">
        <v>8.3676143801579403</v>
      </c>
      <c r="G169" s="20">
        <v>168</v>
      </c>
      <c r="I169" t="str">
        <f t="shared" si="5"/>
        <v>{b: 201.9538, d: 8.3676, id: 168, route: 'I-N'},</v>
      </c>
    </row>
    <row r="170" spans="2:9" ht="14" x14ac:dyDescent="0.15">
      <c r="B170" s="20" t="str">
        <f t="shared" si="4"/>
        <v>I-O</v>
      </c>
      <c r="C170" s="39" t="s">
        <v>10</v>
      </c>
      <c r="D170" s="39" t="s">
        <v>16</v>
      </c>
      <c r="E170">
        <v>179.32812966578592</v>
      </c>
      <c r="F170">
        <v>9.5745571110923606</v>
      </c>
      <c r="G170" s="20">
        <v>169</v>
      </c>
      <c r="I170" t="str">
        <f t="shared" si="5"/>
        <v>{b: 179.3281, d: 9.5745, id: 169, route: 'I-O'},</v>
      </c>
    </row>
    <row r="171" spans="2:9" ht="14" x14ac:dyDescent="0.15">
      <c r="B171" s="20" t="str">
        <f t="shared" si="4"/>
        <v>I-P</v>
      </c>
      <c r="C171" s="39" t="s">
        <v>10</v>
      </c>
      <c r="D171" s="39" t="s">
        <v>597</v>
      </c>
      <c r="E171">
        <v>219.02502853088387</v>
      </c>
      <c r="F171">
        <v>10.46249002771073</v>
      </c>
      <c r="G171" s="20">
        <v>170</v>
      </c>
      <c r="I171" t="str">
        <f t="shared" si="5"/>
        <v>{b: 219.025, d: 10.4624, id: 170, route: 'I-P'},</v>
      </c>
    </row>
    <row r="172" spans="2:9" ht="14" x14ac:dyDescent="0.15">
      <c r="B172" s="20" t="str">
        <f t="shared" si="4"/>
        <v>I-Q</v>
      </c>
      <c r="C172" s="39" t="s">
        <v>10</v>
      </c>
      <c r="D172" s="39" t="s">
        <v>598</v>
      </c>
      <c r="E172">
        <v>219.61047424517284</v>
      </c>
      <c r="F172">
        <v>10.37557902692954</v>
      </c>
      <c r="G172" s="20">
        <v>171</v>
      </c>
      <c r="I172" t="str">
        <f t="shared" si="5"/>
        <v>{b: 219.6104, d: 10.3755, id: 171, route: 'I-Q'},</v>
      </c>
    </row>
    <row r="173" spans="2:9" ht="14" x14ac:dyDescent="0.15">
      <c r="B173" s="20" t="str">
        <f t="shared" si="4"/>
        <v>I-R1</v>
      </c>
      <c r="C173" s="39" t="s">
        <v>10</v>
      </c>
      <c r="D173" s="39" t="s">
        <v>17</v>
      </c>
      <c r="E173">
        <v>216.12698759129361</v>
      </c>
      <c r="F173">
        <v>11.030138443692246</v>
      </c>
      <c r="G173" s="20">
        <v>172</v>
      </c>
      <c r="I173" t="str">
        <f t="shared" si="5"/>
        <v>{b: 216.1269, d: 11.0301, id: 172, route: 'I-R1'},</v>
      </c>
    </row>
    <row r="174" spans="2:9" ht="14" x14ac:dyDescent="0.15">
      <c r="B174" s="20" t="str">
        <f t="shared" si="4"/>
        <v>I-R2</v>
      </c>
      <c r="C174" s="39" t="s">
        <v>10</v>
      </c>
      <c r="D174" s="39" t="s">
        <v>18</v>
      </c>
      <c r="E174">
        <v>214.39891456413898</v>
      </c>
      <c r="F174">
        <v>10.984636782376938</v>
      </c>
      <c r="G174" s="20">
        <v>173</v>
      </c>
      <c r="I174" t="str">
        <f t="shared" si="5"/>
        <v>{b: 214.3989, d: 10.9846, id: 173, route: 'I-R2'},</v>
      </c>
    </row>
    <row r="175" spans="2:9" ht="14" x14ac:dyDescent="0.15">
      <c r="B175" s="20" t="str">
        <f t="shared" si="4"/>
        <v>I-RYC</v>
      </c>
      <c r="C175" s="39" t="s">
        <v>10</v>
      </c>
      <c r="D175" s="39" t="s">
        <v>19</v>
      </c>
      <c r="E175">
        <v>221.53242325255812</v>
      </c>
      <c r="F175">
        <v>9.5984640035643878</v>
      </c>
      <c r="G175" s="20">
        <v>174</v>
      </c>
      <c r="I175" t="str">
        <f t="shared" si="5"/>
        <v>{b: 221.5324, d: 9.5984, id: 174, route: 'I-RYC'},</v>
      </c>
    </row>
    <row r="176" spans="2:9" ht="14" x14ac:dyDescent="0.15">
      <c r="B176" s="20" t="str">
        <f t="shared" si="4"/>
        <v>I-T</v>
      </c>
      <c r="C176" s="39" t="s">
        <v>10</v>
      </c>
      <c r="D176" s="39" t="s">
        <v>21</v>
      </c>
      <c r="E176">
        <v>214.441552903885</v>
      </c>
      <c r="F176">
        <v>10.325341605419474</v>
      </c>
      <c r="G176" s="20">
        <v>175</v>
      </c>
      <c r="I176" t="str">
        <f t="shared" si="5"/>
        <v>{b: 214.4415, d: 10.3253, id: 175, route: 'I-T'},</v>
      </c>
    </row>
    <row r="177" spans="2:9" ht="14" x14ac:dyDescent="0.15">
      <c r="B177" s="20" t="str">
        <f t="shared" si="4"/>
        <v>I-S/F</v>
      </c>
      <c r="C177" s="39" t="s">
        <v>10</v>
      </c>
      <c r="D177" s="39" t="s">
        <v>20</v>
      </c>
      <c r="E177">
        <v>153.40001440558217</v>
      </c>
      <c r="F177">
        <v>10.20095826518466</v>
      </c>
      <c r="G177" s="20">
        <v>176</v>
      </c>
      <c r="I177" t="str">
        <f t="shared" si="5"/>
        <v>{b: 153.4, d: 10.2009, id: 176, route: 'I-S/F'},</v>
      </c>
    </row>
    <row r="178" spans="2:9" ht="14" x14ac:dyDescent="0.15">
      <c r="B178" s="20" t="str">
        <f t="shared" si="4"/>
        <v>I-U</v>
      </c>
      <c r="C178" s="39" t="s">
        <v>10</v>
      </c>
      <c r="D178" s="39" t="s">
        <v>22</v>
      </c>
      <c r="E178">
        <v>213.69433626938846</v>
      </c>
      <c r="F178">
        <v>10.077834768056075</v>
      </c>
      <c r="G178" s="20">
        <v>177</v>
      </c>
      <c r="I178" t="str">
        <f t="shared" si="5"/>
        <v>{b: 213.6943, d: 10.0778, id: 177, route: 'I-U'},</v>
      </c>
    </row>
    <row r="179" spans="2:9" ht="14" x14ac:dyDescent="0.15">
      <c r="B179" s="20" t="str">
        <f t="shared" si="4"/>
        <v>I-V</v>
      </c>
      <c r="C179" s="39" t="s">
        <v>10</v>
      </c>
      <c r="D179" s="39" t="s">
        <v>23</v>
      </c>
      <c r="E179">
        <v>210.08178013938718</v>
      </c>
      <c r="F179">
        <v>9.6382275202071952</v>
      </c>
      <c r="G179" s="20">
        <v>178</v>
      </c>
      <c r="I179" t="str">
        <f t="shared" si="5"/>
        <v>{b: 210.0817, d: 9.6382, id: 178, route: 'I-V'},</v>
      </c>
    </row>
    <row r="180" spans="2:9" ht="14" x14ac:dyDescent="0.15">
      <c r="B180" s="20" t="str">
        <f t="shared" si="4"/>
        <v>I-W</v>
      </c>
      <c r="C180" s="39" t="s">
        <v>10</v>
      </c>
      <c r="D180" s="39" t="s">
        <v>24</v>
      </c>
      <c r="E180">
        <v>216.03583485496557</v>
      </c>
      <c r="F180">
        <v>10.406959454702681</v>
      </c>
      <c r="G180" s="20">
        <v>179</v>
      </c>
      <c r="I180" t="str">
        <f t="shared" si="5"/>
        <v>{b: 216.0358, d: 10.4069, id: 179, route: 'I-W'},</v>
      </c>
    </row>
    <row r="181" spans="2:9" ht="14" x14ac:dyDescent="0.15">
      <c r="B181" s="20" t="str">
        <f t="shared" si="4"/>
        <v>I-X</v>
      </c>
      <c r="C181" s="39" t="s">
        <v>10</v>
      </c>
      <c r="D181" s="39" t="s">
        <v>25</v>
      </c>
      <c r="E181">
        <v>222.03622949820803</v>
      </c>
      <c r="F181">
        <v>10.3293491757632</v>
      </c>
      <c r="G181" s="20">
        <v>180</v>
      </c>
      <c r="I181" t="str">
        <f t="shared" si="5"/>
        <v>{b: 222.0362, d: 10.3293, id: 180, route: 'I-X'},</v>
      </c>
    </row>
    <row r="182" spans="2:9" ht="14" x14ac:dyDescent="0.15">
      <c r="B182" s="20" t="str">
        <f t="shared" si="4"/>
        <v>I-Y</v>
      </c>
      <c r="C182" s="39" t="s">
        <v>10</v>
      </c>
      <c r="D182" s="39" t="s">
        <v>26</v>
      </c>
      <c r="E182">
        <v>222.16855425379302</v>
      </c>
      <c r="F182">
        <v>10.581009129980131</v>
      </c>
      <c r="G182" s="20">
        <v>181</v>
      </c>
      <c r="I182" t="str">
        <f t="shared" si="5"/>
        <v>{b: 222.1685, d: 10.581, id: 181, route: 'I-Y'},</v>
      </c>
    </row>
    <row r="183" spans="2:9" ht="14" x14ac:dyDescent="0.15">
      <c r="B183" s="20" t="str">
        <f t="shared" si="4"/>
        <v>I-Z</v>
      </c>
      <c r="C183" s="39" t="s">
        <v>10</v>
      </c>
      <c r="D183" s="39" t="s">
        <v>27</v>
      </c>
      <c r="E183">
        <v>221.8918012349977</v>
      </c>
      <c r="F183">
        <v>10.084818355471148</v>
      </c>
      <c r="G183" s="20">
        <v>182</v>
      </c>
      <c r="I183" t="str">
        <f t="shared" si="5"/>
        <v>{b: 221.8918, d: 10.0848, id: 182, route: 'I-Z'},</v>
      </c>
    </row>
    <row r="184" spans="2:9" ht="14" x14ac:dyDescent="0.15">
      <c r="B184" s="20" t="str">
        <f t="shared" si="4"/>
        <v>J-A</v>
      </c>
      <c r="C184" s="39" t="s">
        <v>11</v>
      </c>
      <c r="D184" s="39" t="s">
        <v>4</v>
      </c>
      <c r="E184">
        <v>284.77969908451854</v>
      </c>
      <c r="F184">
        <v>5.8108442466766315</v>
      </c>
      <c r="G184" s="20">
        <v>183</v>
      </c>
      <c r="I184" t="str">
        <f t="shared" si="5"/>
        <v>{b: 284.7796, d: 5.8108, id: 183, route: 'J-A'},</v>
      </c>
    </row>
    <row r="185" spans="2:9" ht="14" x14ac:dyDescent="0.15">
      <c r="B185" s="20" t="str">
        <f t="shared" si="4"/>
        <v>J-B</v>
      </c>
      <c r="C185" s="39" t="s">
        <v>11</v>
      </c>
      <c r="D185" s="39" t="s">
        <v>5</v>
      </c>
      <c r="E185">
        <v>297.64991065854502</v>
      </c>
      <c r="F185">
        <v>4.1635365207327197</v>
      </c>
      <c r="G185" s="20">
        <v>184</v>
      </c>
      <c r="I185" t="str">
        <f t="shared" si="5"/>
        <v>{b: 297.6499, d: 4.1635, id: 184, route: 'J-B'},</v>
      </c>
    </row>
    <row r="186" spans="2:9" ht="14" x14ac:dyDescent="0.15">
      <c r="B186" s="20" t="str">
        <f t="shared" si="4"/>
        <v>J-D</v>
      </c>
      <c r="C186" s="39" t="s">
        <v>11</v>
      </c>
      <c r="D186" s="39" t="s">
        <v>6</v>
      </c>
      <c r="E186">
        <v>348.72463489236333</v>
      </c>
      <c r="F186">
        <v>0.85741542820701633</v>
      </c>
      <c r="G186" s="20">
        <v>185</v>
      </c>
      <c r="I186" t="str">
        <f t="shared" si="5"/>
        <v>{b: 348.7246, d: 0.8574, id: 185, route: 'J-D'},</v>
      </c>
    </row>
    <row r="187" spans="2:9" ht="14" x14ac:dyDescent="0.15">
      <c r="B187" s="20" t="str">
        <f t="shared" si="4"/>
        <v>J-E</v>
      </c>
      <c r="C187" s="39" t="s">
        <v>11</v>
      </c>
      <c r="D187" s="39" t="s">
        <v>7</v>
      </c>
      <c r="E187">
        <v>48.724207259073467</v>
      </c>
      <c r="F187">
        <v>2.1124006975207732</v>
      </c>
      <c r="G187" s="20">
        <v>186</v>
      </c>
      <c r="I187" t="str">
        <f t="shared" si="5"/>
        <v>{b: 48.7242, d: 2.1124, id: 186, route: 'J-E'},</v>
      </c>
    </row>
    <row r="188" spans="2:9" ht="14" x14ac:dyDescent="0.15">
      <c r="B188" s="20" t="str">
        <f t="shared" si="4"/>
        <v>J-G</v>
      </c>
      <c r="C188" s="39" t="s">
        <v>11</v>
      </c>
      <c r="D188" s="39" t="s">
        <v>8</v>
      </c>
      <c r="E188">
        <v>62.254106153440262</v>
      </c>
      <c r="F188">
        <v>4.9887799712508798</v>
      </c>
      <c r="G188" s="20">
        <v>187</v>
      </c>
      <c r="I188" t="str">
        <f t="shared" si="5"/>
        <v>{b: 62.2541, d: 4.9887, id: 187, route: 'J-G'},</v>
      </c>
    </row>
    <row r="189" spans="2:9" ht="14" x14ac:dyDescent="0.15">
      <c r="B189" s="20" t="str">
        <f t="shared" si="4"/>
        <v>J-H</v>
      </c>
      <c r="C189" s="39" t="s">
        <v>11</v>
      </c>
      <c r="D189" s="39" t="s">
        <v>9</v>
      </c>
      <c r="E189">
        <v>84.022411972940859</v>
      </c>
      <c r="F189">
        <v>5.4136414138183451</v>
      </c>
      <c r="G189" s="20">
        <v>188</v>
      </c>
      <c r="I189" t="str">
        <f t="shared" si="5"/>
        <v>{b: 84.0224, d: 5.4136, id: 188, route: 'J-H'},</v>
      </c>
    </row>
    <row r="190" spans="2:9" ht="14" x14ac:dyDescent="0.15">
      <c r="B190" s="20" t="str">
        <f t="shared" si="4"/>
        <v>J-I</v>
      </c>
      <c r="C190" s="39" t="s">
        <v>11</v>
      </c>
      <c r="D190" s="39" t="s">
        <v>10</v>
      </c>
      <c r="E190">
        <v>4.8374071395673468</v>
      </c>
      <c r="F190">
        <v>9.7211948594333517</v>
      </c>
      <c r="G190" s="20">
        <v>189</v>
      </c>
      <c r="I190" t="str">
        <f t="shared" si="5"/>
        <v>{b: 4.8374, d: 9.7211, id: 189, route: 'J-I'},</v>
      </c>
    </row>
    <row r="191" spans="2:9" ht="14" x14ac:dyDescent="0.15">
      <c r="B191" s="20" t="str">
        <f t="shared" si="4"/>
        <v>J-J</v>
      </c>
      <c r="C191" s="39" t="s">
        <v>11</v>
      </c>
      <c r="D191" s="39" t="s">
        <v>11</v>
      </c>
      <c r="E191">
        <v>13</v>
      </c>
      <c r="F191">
        <v>0</v>
      </c>
      <c r="G191" s="20">
        <v>190</v>
      </c>
      <c r="I191" t="str">
        <f t="shared" si="5"/>
        <v>{b: 13, d: 0, id: 190, route: 'J-J'},</v>
      </c>
    </row>
    <row r="192" spans="2:9" ht="14" x14ac:dyDescent="0.15">
      <c r="B192" s="20" t="str">
        <f t="shared" si="4"/>
        <v>J-K</v>
      </c>
      <c r="C192" s="39" t="s">
        <v>11</v>
      </c>
      <c r="D192" s="39" t="s">
        <v>12</v>
      </c>
      <c r="E192">
        <v>306.87407435840476</v>
      </c>
      <c r="F192">
        <v>3.4990643466698179</v>
      </c>
      <c r="G192" s="20">
        <v>191</v>
      </c>
      <c r="I192" t="str">
        <f t="shared" si="5"/>
        <v>{b: 306.874, d: 3.499, id: 191, route: 'J-K'},</v>
      </c>
    </row>
    <row r="193" spans="2:9" ht="14" x14ac:dyDescent="0.15">
      <c r="B193" s="20" t="str">
        <f t="shared" si="4"/>
        <v>J-L</v>
      </c>
      <c r="C193" s="39" t="s">
        <v>11</v>
      </c>
      <c r="D193" s="39" t="s">
        <v>13</v>
      </c>
      <c r="E193">
        <v>270.81008283199969</v>
      </c>
      <c r="F193">
        <v>2.6952859530522906</v>
      </c>
      <c r="G193" s="20">
        <v>192</v>
      </c>
      <c r="I193" t="str">
        <f t="shared" si="5"/>
        <v>{b: 270.81, d: 2.6952, id: 192, route: 'J-L'},</v>
      </c>
    </row>
    <row r="194" spans="2:9" ht="14" x14ac:dyDescent="0.15">
      <c r="B194" s="20" t="str">
        <f t="shared" si="4"/>
        <v>J-M</v>
      </c>
      <c r="C194" s="39" t="s">
        <v>11</v>
      </c>
      <c r="D194" s="39" t="s">
        <v>14</v>
      </c>
      <c r="E194">
        <v>113.46033716871239</v>
      </c>
      <c r="F194">
        <v>4679.3673937129579</v>
      </c>
      <c r="G194" s="20">
        <v>193</v>
      </c>
      <c r="I194" t="str">
        <f t="shared" si="5"/>
        <v>{b: 113.4603, d: 4679.3673, id: 193, route: 'J-M'},</v>
      </c>
    </row>
    <row r="195" spans="2:9" ht="14" x14ac:dyDescent="0.15">
      <c r="B195" s="20" t="str">
        <f t="shared" ref="B195:B258" si="6">C195&amp;"-"&amp;D195</f>
        <v>J-N</v>
      </c>
      <c r="C195" s="39" t="s">
        <v>11</v>
      </c>
      <c r="D195" s="39" t="s">
        <v>15</v>
      </c>
      <c r="E195">
        <v>309.81720626593443</v>
      </c>
      <c r="F195">
        <v>3.0090325386400507</v>
      </c>
      <c r="G195" s="20">
        <v>194</v>
      </c>
      <c r="I195" t="str">
        <f t="shared" si="5"/>
        <v>{b: 309.8172, d: 3.009, id: 194, route: 'J-N'},</v>
      </c>
    </row>
    <row r="196" spans="2:9" ht="14" x14ac:dyDescent="0.15">
      <c r="B196" s="20" t="str">
        <f t="shared" si="6"/>
        <v>J-O</v>
      </c>
      <c r="C196" s="39" t="s">
        <v>11</v>
      </c>
      <c r="D196" s="39" t="s">
        <v>16</v>
      </c>
      <c r="E196">
        <v>83.085403990183238</v>
      </c>
      <c r="F196">
        <v>0.93555385268518387</v>
      </c>
      <c r="G196" s="20">
        <v>195</v>
      </c>
      <c r="I196" t="str">
        <f t="shared" ref="I196:I259" si="7">$I$1&amp;$J$1&amp;TRUNC(E196,4)&amp;$K$1&amp;TRUNC(F196,4)&amp;$L$1&amp;G196&amp;$M$1&amp;"'"&amp;B196&amp;"'"&amp;$N$1</f>
        <v>{b: 83.0854, d: 0.9355, id: 195, route: 'J-O'},</v>
      </c>
    </row>
    <row r="197" spans="2:9" ht="14" x14ac:dyDescent="0.15">
      <c r="B197" s="20" t="str">
        <f t="shared" si="6"/>
        <v>J-P</v>
      </c>
      <c r="C197" s="39" t="s">
        <v>11</v>
      </c>
      <c r="D197" s="39" t="s">
        <v>597</v>
      </c>
      <c r="E197">
        <v>285.1345314598862</v>
      </c>
      <c r="F197">
        <v>5.9781782170448707</v>
      </c>
      <c r="G197" s="20">
        <v>196</v>
      </c>
      <c r="I197" t="str">
        <f t="shared" si="7"/>
        <v>{b: 285.1345, d: 5.9781, id: 196, route: 'J-P'},</v>
      </c>
    </row>
    <row r="198" spans="2:9" ht="14" x14ac:dyDescent="0.15">
      <c r="B198" s="20" t="str">
        <f t="shared" si="6"/>
        <v>J-Q</v>
      </c>
      <c r="C198" s="39" t="s">
        <v>11</v>
      </c>
      <c r="D198" s="39" t="s">
        <v>598</v>
      </c>
      <c r="E198">
        <v>286.30042559370031</v>
      </c>
      <c r="F198">
        <v>6.040901350416922</v>
      </c>
      <c r="G198" s="20">
        <v>197</v>
      </c>
      <c r="I198" t="str">
        <f t="shared" si="7"/>
        <v>{b: 286.3004, d: 6.0409, id: 197, route: 'J-Q'},</v>
      </c>
    </row>
    <row r="199" spans="2:9" ht="14" x14ac:dyDescent="0.15">
      <c r="B199" s="20" t="str">
        <f t="shared" si="6"/>
        <v>J-R1</v>
      </c>
      <c r="C199" s="39" t="s">
        <v>11</v>
      </c>
      <c r="D199" s="39" t="s">
        <v>17</v>
      </c>
      <c r="E199">
        <v>277.80671255547162</v>
      </c>
      <c r="F199">
        <v>5.7395955181603062</v>
      </c>
      <c r="G199" s="20">
        <v>198</v>
      </c>
      <c r="I199" t="str">
        <f t="shared" si="7"/>
        <v>{b: 277.8067, d: 5.7395, id: 198, route: 'J-R1'},</v>
      </c>
    </row>
    <row r="200" spans="2:9" ht="14" x14ac:dyDescent="0.15">
      <c r="B200" s="20" t="str">
        <f t="shared" si="6"/>
        <v>J-R2</v>
      </c>
      <c r="C200" s="39" t="s">
        <v>11</v>
      </c>
      <c r="D200" s="39" t="s">
        <v>18</v>
      </c>
      <c r="E200">
        <v>276.61534642964466</v>
      </c>
      <c r="F200">
        <v>5.425246546446381</v>
      </c>
      <c r="G200" s="20">
        <v>199</v>
      </c>
      <c r="I200" t="str">
        <f t="shared" si="7"/>
        <v>{b: 276.6153, d: 5.4252, id: 199, route: 'J-R2'},</v>
      </c>
    </row>
    <row r="201" spans="2:9" ht="14" x14ac:dyDescent="0.15">
      <c r="B201" s="20" t="str">
        <f t="shared" si="6"/>
        <v>J-RYC</v>
      </c>
      <c r="C201" s="39" t="s">
        <v>11</v>
      </c>
      <c r="D201" s="39" t="s">
        <v>19</v>
      </c>
      <c r="E201">
        <v>294.29146029513186</v>
      </c>
      <c r="F201">
        <v>6.0856968796564992</v>
      </c>
      <c r="G201" s="20">
        <v>200</v>
      </c>
      <c r="I201" t="str">
        <f t="shared" si="7"/>
        <v>{b: 294.2914, d: 6.0856, id: 200, route: 'J-RYC'},</v>
      </c>
    </row>
    <row r="202" spans="2:9" ht="14" x14ac:dyDescent="0.15">
      <c r="B202" s="20" t="str">
        <f t="shared" si="6"/>
        <v>J-T</v>
      </c>
      <c r="C202" s="39" t="s">
        <v>11</v>
      </c>
      <c r="D202" s="39" t="s">
        <v>21</v>
      </c>
      <c r="E202">
        <v>283.14739844370513</v>
      </c>
      <c r="F202">
        <v>5.1580072592524449</v>
      </c>
      <c r="G202" s="20">
        <v>201</v>
      </c>
      <c r="I202" t="str">
        <f t="shared" si="7"/>
        <v>{b: 283.1473, d: 5.158, id: 201, route: 'J-T'},</v>
      </c>
    </row>
    <row r="203" spans="2:9" ht="14" x14ac:dyDescent="0.15">
      <c r="B203" s="20" t="str">
        <f t="shared" si="6"/>
        <v>J-S/F</v>
      </c>
      <c r="C203" s="39" t="s">
        <v>11</v>
      </c>
      <c r="D203" s="39" t="s">
        <v>20</v>
      </c>
      <c r="E203">
        <v>84.022561466387742</v>
      </c>
      <c r="F203">
        <v>5.4136312192737561</v>
      </c>
      <c r="G203" s="20">
        <v>202</v>
      </c>
      <c r="I203" t="str">
        <f t="shared" si="7"/>
        <v>{b: 84.0225, d: 5.4136, id: 202, route: 'J-S/F'},</v>
      </c>
    </row>
    <row r="204" spans="2:9" ht="14" x14ac:dyDescent="0.15">
      <c r="B204" s="20" t="str">
        <f t="shared" si="6"/>
        <v>J-U</v>
      </c>
      <c r="C204" s="39" t="s">
        <v>11</v>
      </c>
      <c r="D204" s="39" t="s">
        <v>22</v>
      </c>
      <c r="E204">
        <v>285.27367763562279</v>
      </c>
      <c r="F204">
        <v>4.9487044113096452</v>
      </c>
      <c r="G204" s="20">
        <v>203</v>
      </c>
      <c r="I204" t="str">
        <f t="shared" si="7"/>
        <v>{b: 285.2736, d: 4.9487, id: 203, route: 'J-U'},</v>
      </c>
    </row>
    <row r="205" spans="2:9" ht="14" x14ac:dyDescent="0.15">
      <c r="B205" s="20" t="str">
        <f t="shared" si="6"/>
        <v>J-V</v>
      </c>
      <c r="C205" s="39" t="s">
        <v>11</v>
      </c>
      <c r="D205" s="39" t="s">
        <v>23</v>
      </c>
      <c r="E205">
        <v>288.56491354553037</v>
      </c>
      <c r="F205">
        <v>4.2344617979283123</v>
      </c>
      <c r="G205" s="20">
        <v>204</v>
      </c>
      <c r="I205" t="str">
        <f t="shared" si="7"/>
        <v>{b: 288.5649, d: 4.2344, id: 204, route: 'J-V'},</v>
      </c>
    </row>
    <row r="206" spans="2:9" ht="14" x14ac:dyDescent="0.15">
      <c r="B206" s="20" t="str">
        <f t="shared" si="6"/>
        <v>J-W</v>
      </c>
      <c r="C206" s="39" t="s">
        <v>11</v>
      </c>
      <c r="D206" s="39" t="s">
        <v>24</v>
      </c>
      <c r="E206">
        <v>283.49350641981891</v>
      </c>
      <c r="F206">
        <v>5.4560458651430155</v>
      </c>
      <c r="G206" s="20">
        <v>205</v>
      </c>
      <c r="I206" t="str">
        <f t="shared" si="7"/>
        <v>{b: 283.4935, d: 5.456, id: 205, route: 'J-W'},</v>
      </c>
    </row>
    <row r="207" spans="2:9" ht="14" x14ac:dyDescent="0.15">
      <c r="B207" s="20" t="str">
        <f t="shared" si="6"/>
        <v>J-X</v>
      </c>
      <c r="C207" s="39" t="s">
        <v>11</v>
      </c>
      <c r="D207" s="39" t="s">
        <v>25</v>
      </c>
      <c r="E207">
        <v>288.29935681443459</v>
      </c>
      <c r="F207">
        <v>6.4242801672646284</v>
      </c>
      <c r="G207" s="20">
        <v>206</v>
      </c>
      <c r="I207" t="str">
        <f t="shared" si="7"/>
        <v>{b: 288.2993, d: 6.4242, id: 206, route: 'J-X'},</v>
      </c>
    </row>
    <row r="208" spans="2:9" ht="14" x14ac:dyDescent="0.15">
      <c r="B208" s="20" t="str">
        <f t="shared" si="6"/>
        <v>J-Y</v>
      </c>
      <c r="C208" s="39" t="s">
        <v>11</v>
      </c>
      <c r="D208" s="39" t="s">
        <v>26</v>
      </c>
      <c r="E208">
        <v>286.37098804264446</v>
      </c>
      <c r="F208">
        <v>6.5517264761525356</v>
      </c>
      <c r="G208" s="20">
        <v>207</v>
      </c>
      <c r="I208" t="str">
        <f t="shared" si="7"/>
        <v>{b: 286.3709, d: 6.5517, id: 207, route: 'J-Y'},</v>
      </c>
    </row>
    <row r="209" spans="2:9" ht="14" x14ac:dyDescent="0.15">
      <c r="B209" s="20" t="str">
        <f t="shared" si="6"/>
        <v>J-Z</v>
      </c>
      <c r="C209" s="39" t="s">
        <v>11</v>
      </c>
      <c r="D209" s="39" t="s">
        <v>27</v>
      </c>
      <c r="E209">
        <v>290.24043954010898</v>
      </c>
      <c r="F209">
        <v>6.3061094535971334</v>
      </c>
      <c r="G209" s="20">
        <v>208</v>
      </c>
      <c r="I209" t="str">
        <f t="shared" si="7"/>
        <v>{b: 290.2404, d: 6.3061, id: 208, route: 'J-Z'},</v>
      </c>
    </row>
    <row r="210" spans="2:9" ht="14" x14ac:dyDescent="0.15">
      <c r="B210" s="20" t="str">
        <f t="shared" si="6"/>
        <v>K-A</v>
      </c>
      <c r="C210" s="39" t="s">
        <v>12</v>
      </c>
      <c r="D210" s="39" t="s">
        <v>4</v>
      </c>
      <c r="E210">
        <v>257.60539438955919</v>
      </c>
      <c r="F210">
        <v>2.886267274041713</v>
      </c>
      <c r="G210" s="20">
        <v>209</v>
      </c>
      <c r="I210" t="str">
        <f t="shared" si="7"/>
        <v>{b: 257.6053, d: 2.8862, id: 209, route: 'K-A'},</v>
      </c>
    </row>
    <row r="211" spans="2:9" ht="14" x14ac:dyDescent="0.15">
      <c r="B211" s="20" t="str">
        <f t="shared" si="6"/>
        <v>K-B</v>
      </c>
      <c r="C211" s="39" t="s">
        <v>12</v>
      </c>
      <c r="D211" s="39" t="s">
        <v>5</v>
      </c>
      <c r="E211">
        <v>259.28505641066886</v>
      </c>
      <c r="F211">
        <v>0.90459963345586891</v>
      </c>
      <c r="G211" s="20">
        <v>210</v>
      </c>
      <c r="I211" t="str">
        <f t="shared" si="7"/>
        <v>{b: 259.285, d: 0.9045, id: 210, route: 'K-B'},</v>
      </c>
    </row>
    <row r="212" spans="2:9" ht="14" x14ac:dyDescent="0.15">
      <c r="B212" s="20" t="str">
        <f t="shared" si="6"/>
        <v>K-D</v>
      </c>
      <c r="C212" s="39" t="s">
        <v>12</v>
      </c>
      <c r="D212" s="39" t="s">
        <v>6</v>
      </c>
      <c r="E212">
        <v>115.51894245526506</v>
      </c>
      <c r="F212">
        <v>2.9170295070011183</v>
      </c>
      <c r="G212" s="20">
        <v>211</v>
      </c>
      <c r="I212" t="str">
        <f t="shared" si="7"/>
        <v>{b: 115.5189, d: 2.917, id: 211, route: 'K-D'},</v>
      </c>
    </row>
    <row r="213" spans="2:9" ht="14" x14ac:dyDescent="0.15">
      <c r="B213" s="20" t="str">
        <f t="shared" si="6"/>
        <v>K-E</v>
      </c>
      <c r="C213" s="39" t="s">
        <v>12</v>
      </c>
      <c r="D213" s="39" t="s">
        <v>7</v>
      </c>
      <c r="E213">
        <v>99.098964533613753</v>
      </c>
      <c r="F213">
        <v>4.443127462283849</v>
      </c>
      <c r="G213" s="20">
        <v>212</v>
      </c>
      <c r="I213" t="str">
        <f t="shared" si="7"/>
        <v>{b: 99.0989, d: 4.4431, id: 212, route: 'K-E'},</v>
      </c>
    </row>
    <row r="214" spans="2:9" ht="14" x14ac:dyDescent="0.15">
      <c r="B214" s="20" t="str">
        <f t="shared" si="6"/>
        <v>K-G</v>
      </c>
      <c r="C214" s="39" t="s">
        <v>12</v>
      </c>
      <c r="D214" s="39" t="s">
        <v>8</v>
      </c>
      <c r="E214">
        <v>88.184805819038047</v>
      </c>
      <c r="F214">
        <v>7.2177153272479924</v>
      </c>
      <c r="G214" s="20">
        <v>213</v>
      </c>
      <c r="I214" t="str">
        <f t="shared" si="7"/>
        <v>{b: 88.1848, d: 7.2177, id: 213, route: 'K-G'},</v>
      </c>
    </row>
    <row r="215" spans="2:9" ht="14" x14ac:dyDescent="0.15">
      <c r="B215" s="20" t="str">
        <f t="shared" si="6"/>
        <v>K-H</v>
      </c>
      <c r="C215" s="39" t="s">
        <v>12</v>
      </c>
      <c r="D215" s="39" t="s">
        <v>9</v>
      </c>
      <c r="E215">
        <v>100.58423177343661</v>
      </c>
      <c r="F215">
        <v>8.326185095038845</v>
      </c>
      <c r="G215" s="20">
        <v>214</v>
      </c>
      <c r="I215" t="str">
        <f t="shared" si="7"/>
        <v>{b: 100.5842, d: 8.3261, id: 214, route: 'K-H'},</v>
      </c>
    </row>
    <row r="216" spans="2:9" ht="14" x14ac:dyDescent="0.15">
      <c r="B216" s="20" t="str">
        <f t="shared" si="6"/>
        <v>K-I</v>
      </c>
      <c r="C216" s="39" t="s">
        <v>12</v>
      </c>
      <c r="D216" s="39" t="s">
        <v>10</v>
      </c>
      <c r="E216">
        <v>25.454978222718978</v>
      </c>
      <c r="F216">
        <v>8.4058101539185444</v>
      </c>
      <c r="G216" s="20">
        <v>215</v>
      </c>
      <c r="I216" t="str">
        <f t="shared" si="7"/>
        <v>{b: 25.4549, d: 8.4058, id: 215, route: 'K-I'},</v>
      </c>
    </row>
    <row r="217" spans="2:9" ht="14" x14ac:dyDescent="0.15">
      <c r="B217" s="20" t="str">
        <f t="shared" si="6"/>
        <v>K-J</v>
      </c>
      <c r="C217" s="39" t="s">
        <v>12</v>
      </c>
      <c r="D217" s="39" t="s">
        <v>11</v>
      </c>
      <c r="E217">
        <v>126.82852551887231</v>
      </c>
      <c r="F217">
        <v>3.4990643466698179</v>
      </c>
      <c r="G217" s="20">
        <v>216</v>
      </c>
      <c r="I217" t="str">
        <f t="shared" si="7"/>
        <v>{b: 126.8285, d: 3.499, id: 216, route: 'K-J'},</v>
      </c>
    </row>
    <row r="218" spans="2:9" ht="14" x14ac:dyDescent="0.15">
      <c r="B218" s="20" t="str">
        <f t="shared" si="6"/>
        <v>K-K</v>
      </c>
      <c r="C218" s="39" t="s">
        <v>12</v>
      </c>
      <c r="D218" s="39" t="s">
        <v>12</v>
      </c>
      <c r="E218">
        <v>13</v>
      </c>
      <c r="F218">
        <v>0</v>
      </c>
      <c r="G218" s="20">
        <v>217</v>
      </c>
      <c r="I218" t="str">
        <f t="shared" si="7"/>
        <v>{b: 13, d: 0, id: 217, route: 'K-K'},</v>
      </c>
    </row>
    <row r="219" spans="2:9" ht="14" x14ac:dyDescent="0.15">
      <c r="B219" s="20" t="str">
        <f t="shared" si="6"/>
        <v>K-L</v>
      </c>
      <c r="C219" s="39" t="s">
        <v>12</v>
      </c>
      <c r="D219" s="39" t="s">
        <v>13</v>
      </c>
      <c r="E219">
        <v>177.06418736532862</v>
      </c>
      <c r="F219">
        <v>2.0641618607345897</v>
      </c>
      <c r="G219" s="20">
        <v>218</v>
      </c>
      <c r="I219" t="str">
        <f t="shared" si="7"/>
        <v>{b: 177.0641, d: 2.0641, id: 218, route: 'K-L'},</v>
      </c>
    </row>
    <row r="220" spans="2:9" ht="14" x14ac:dyDescent="0.15">
      <c r="B220" s="20" t="str">
        <f t="shared" si="6"/>
        <v>K-M</v>
      </c>
      <c r="C220" s="39" t="s">
        <v>12</v>
      </c>
      <c r="D220" s="39" t="s">
        <v>14</v>
      </c>
      <c r="E220">
        <v>113.41765861366548</v>
      </c>
      <c r="F220">
        <v>4682.7710249345455</v>
      </c>
      <c r="G220" s="20">
        <v>219</v>
      </c>
      <c r="I220" t="str">
        <f t="shared" si="7"/>
        <v>{b: 113.4176, d: 4682.771, id: 219, route: 'K-M'},</v>
      </c>
    </row>
    <row r="221" spans="2:9" ht="14" x14ac:dyDescent="0.15">
      <c r="B221" s="20" t="str">
        <f t="shared" si="6"/>
        <v>K-N</v>
      </c>
      <c r="C221" s="39" t="s">
        <v>12</v>
      </c>
      <c r="D221" s="39" t="s">
        <v>15</v>
      </c>
      <c r="E221">
        <v>109.46152781442106</v>
      </c>
      <c r="F221">
        <v>0.51759673478295898</v>
      </c>
      <c r="G221" s="20">
        <v>220</v>
      </c>
      <c r="I221" t="str">
        <f t="shared" si="7"/>
        <v>{b: 109.4615, d: 0.5175, id: 220, route: 'K-N'},</v>
      </c>
    </row>
    <row r="222" spans="2:9" ht="14" x14ac:dyDescent="0.15">
      <c r="B222" s="20" t="str">
        <f t="shared" si="6"/>
        <v>K-O</v>
      </c>
      <c r="C222" s="39" t="s">
        <v>12</v>
      </c>
      <c r="D222" s="39" t="s">
        <v>16</v>
      </c>
      <c r="E222">
        <v>118.01288751942593</v>
      </c>
      <c r="F222">
        <v>4.2243417814326838</v>
      </c>
      <c r="G222" s="20">
        <v>221</v>
      </c>
      <c r="I222" t="str">
        <f t="shared" si="7"/>
        <v>{b: 118.0128, d: 4.2243, id: 221, route: 'K-O'},</v>
      </c>
    </row>
    <row r="223" spans="2:9" ht="14" x14ac:dyDescent="0.15">
      <c r="B223" s="20" t="str">
        <f t="shared" si="6"/>
        <v>K-P</v>
      </c>
      <c r="C223" s="39" t="s">
        <v>12</v>
      </c>
      <c r="D223" s="39" t="s">
        <v>597</v>
      </c>
      <c r="E223">
        <v>259.67747852403477</v>
      </c>
      <c r="F223">
        <v>3.0201826083654075</v>
      </c>
      <c r="G223" s="20">
        <v>222</v>
      </c>
      <c r="I223" t="str">
        <f t="shared" si="7"/>
        <v>{b: 259.6774, d: 3.0201, id: 222, route: 'K-P'},</v>
      </c>
    </row>
    <row r="224" spans="2:9" ht="14" x14ac:dyDescent="0.15">
      <c r="B224" s="20" t="str">
        <f t="shared" si="6"/>
        <v>K-Q</v>
      </c>
      <c r="C224" s="39" t="s">
        <v>12</v>
      </c>
      <c r="D224" s="39" t="s">
        <v>598</v>
      </c>
      <c r="E224">
        <v>262.27994956637122</v>
      </c>
      <c r="F224">
        <v>3.0260833754397769</v>
      </c>
      <c r="G224" s="20">
        <v>223</v>
      </c>
      <c r="I224" t="str">
        <f t="shared" si="7"/>
        <v>{b: 262.2799, d: 3.026, id: 223, route: 'K-Q'},</v>
      </c>
    </row>
    <row r="225" spans="2:9" ht="14" x14ac:dyDescent="0.15">
      <c r="B225" s="20" t="str">
        <f t="shared" si="6"/>
        <v>K-R1</v>
      </c>
      <c r="C225" s="39" t="s">
        <v>12</v>
      </c>
      <c r="D225" s="39" t="s">
        <v>17</v>
      </c>
      <c r="E225">
        <v>245.38542176655648</v>
      </c>
      <c r="F225">
        <v>3.1747400265168233</v>
      </c>
      <c r="G225" s="20">
        <v>224</v>
      </c>
      <c r="I225" t="str">
        <f t="shared" si="7"/>
        <v>{b: 245.3854, d: 3.1747, id: 224, route: 'K-R1'},</v>
      </c>
    </row>
    <row r="226" spans="2:9" ht="14" x14ac:dyDescent="0.15">
      <c r="B226" s="20" t="str">
        <f t="shared" si="6"/>
        <v>K-R2</v>
      </c>
      <c r="C226" s="39" t="s">
        <v>12</v>
      </c>
      <c r="D226" s="39" t="s">
        <v>18</v>
      </c>
      <c r="E226">
        <v>240.29936050307487</v>
      </c>
      <c r="F226">
        <v>2.9804007353699888</v>
      </c>
      <c r="G226" s="20">
        <v>225</v>
      </c>
      <c r="I226" t="str">
        <f t="shared" si="7"/>
        <v>{b: 240.2993, d: 2.9804, id: 225, route: 'K-R2'},</v>
      </c>
    </row>
    <row r="227" spans="2:9" ht="14" x14ac:dyDescent="0.15">
      <c r="B227" s="20" t="str">
        <f t="shared" si="6"/>
        <v>K-RYC</v>
      </c>
      <c r="C227" s="39" t="s">
        <v>12</v>
      </c>
      <c r="D227" s="39" t="s">
        <v>19</v>
      </c>
      <c r="E227">
        <v>278.3161486092323</v>
      </c>
      <c r="F227">
        <v>2.7773222381712372</v>
      </c>
      <c r="G227" s="20">
        <v>226</v>
      </c>
      <c r="I227" t="str">
        <f t="shared" si="7"/>
        <v>{b: 278.3161, d: 2.7773, id: 226, route: 'K-RYC'},</v>
      </c>
    </row>
    <row r="228" spans="2:9" ht="14" x14ac:dyDescent="0.15">
      <c r="B228" s="20" t="str">
        <f t="shared" si="6"/>
        <v>K-T</v>
      </c>
      <c r="C228" s="39" t="s">
        <v>12</v>
      </c>
      <c r="D228" s="39" t="s">
        <v>21</v>
      </c>
      <c r="E228">
        <v>247.33738888195069</v>
      </c>
      <c r="F228">
        <v>2.4089677054771292</v>
      </c>
      <c r="G228" s="20">
        <v>227</v>
      </c>
      <c r="I228" t="str">
        <f t="shared" si="7"/>
        <v>{b: 247.3373, d: 2.4089, id: 227, route: 'K-T'},</v>
      </c>
    </row>
    <row r="229" spans="2:9" ht="14" x14ac:dyDescent="0.15">
      <c r="B229" s="20" t="str">
        <f t="shared" si="6"/>
        <v>K-S/F</v>
      </c>
      <c r="C229" s="39" t="s">
        <v>12</v>
      </c>
      <c r="D229" s="39" t="s">
        <v>20</v>
      </c>
      <c r="E229">
        <v>100.58434496909967</v>
      </c>
      <c r="F229">
        <v>8.3261793627141891</v>
      </c>
      <c r="G229" s="20">
        <v>228</v>
      </c>
      <c r="I229" t="str">
        <f t="shared" si="7"/>
        <v>{b: 100.5843, d: 8.3261, id: 228, route: 'K-S/F'},</v>
      </c>
    </row>
    <row r="230" spans="2:9" ht="14" x14ac:dyDescent="0.15">
      <c r="B230" s="20" t="str">
        <f t="shared" si="6"/>
        <v>K-U</v>
      </c>
      <c r="C230" s="39" t="s">
        <v>12</v>
      </c>
      <c r="D230" s="39" t="s">
        <v>22</v>
      </c>
      <c r="E230">
        <v>248.00110400876753</v>
      </c>
      <c r="F230">
        <v>2.1292019710605015</v>
      </c>
      <c r="G230" s="20">
        <v>229</v>
      </c>
      <c r="I230" t="str">
        <f t="shared" si="7"/>
        <v>{b: 248.0011, d: 2.1292, id: 229, route: 'K-U'},</v>
      </c>
    </row>
    <row r="231" spans="2:9" ht="14" x14ac:dyDescent="0.15">
      <c r="B231" s="20" t="str">
        <f t="shared" si="6"/>
        <v>K-V</v>
      </c>
      <c r="C231" s="39" t="s">
        <v>12</v>
      </c>
      <c r="D231" s="39" t="s">
        <v>23</v>
      </c>
      <c r="E231">
        <v>238.21796081312593</v>
      </c>
      <c r="F231">
        <v>1.4286312572174593</v>
      </c>
      <c r="G231" s="20">
        <v>230</v>
      </c>
      <c r="I231" t="str">
        <f t="shared" si="7"/>
        <v>{b: 238.2179, d: 1.4286, id: 230, route: 'K-V'},</v>
      </c>
    </row>
    <row r="232" spans="2:9" ht="14" x14ac:dyDescent="0.15">
      <c r="B232" s="20" t="str">
        <f t="shared" si="6"/>
        <v>K-W</v>
      </c>
      <c r="C232" s="39" t="s">
        <v>12</v>
      </c>
      <c r="D232" s="39" t="s">
        <v>24</v>
      </c>
      <c r="E232">
        <v>251.70265186335337</v>
      </c>
      <c r="F232">
        <v>2.6391165522851892</v>
      </c>
      <c r="G232" s="20">
        <v>231</v>
      </c>
      <c r="I232" t="str">
        <f t="shared" si="7"/>
        <v>{b: 251.7026, d: 2.6391, id: 231, route: 'K-W'},</v>
      </c>
    </row>
    <row r="233" spans="2:9" ht="14" x14ac:dyDescent="0.15">
      <c r="B233" s="20" t="str">
        <f t="shared" si="6"/>
        <v>K-X</v>
      </c>
      <c r="C233" s="39" t="s">
        <v>12</v>
      </c>
      <c r="D233" s="39" t="s">
        <v>25</v>
      </c>
      <c r="E233">
        <v>268.52188320764719</v>
      </c>
      <c r="F233">
        <v>3.3013311508310981</v>
      </c>
      <c r="G233" s="20">
        <v>232</v>
      </c>
      <c r="I233" t="str">
        <f t="shared" si="7"/>
        <v>{b: 268.5218, d: 3.3013, id: 232, route: 'K-X'},</v>
      </c>
    </row>
    <row r="234" spans="2:9" ht="14" x14ac:dyDescent="0.15">
      <c r="B234" s="20" t="str">
        <f t="shared" si="6"/>
        <v>K-Y</v>
      </c>
      <c r="C234" s="39" t="s">
        <v>12</v>
      </c>
      <c r="D234" s="39" t="s">
        <v>26</v>
      </c>
      <c r="E234">
        <v>265.80461081021593</v>
      </c>
      <c r="F234">
        <v>3.4961662283017678</v>
      </c>
      <c r="G234" s="20">
        <v>233</v>
      </c>
      <c r="I234" t="str">
        <f t="shared" si="7"/>
        <v>{b: 265.8046, d: 3.4961, id: 233, route: 'K-Y'},</v>
      </c>
    </row>
    <row r="235" spans="2:9" ht="14" x14ac:dyDescent="0.15">
      <c r="B235" s="20" t="str">
        <f t="shared" si="6"/>
        <v>K-Z</v>
      </c>
      <c r="C235" s="39" t="s">
        <v>12</v>
      </c>
      <c r="D235" s="39" t="s">
        <v>27</v>
      </c>
      <c r="E235">
        <v>271.46153381082286</v>
      </c>
      <c r="F235">
        <v>3.1186815523313194</v>
      </c>
      <c r="G235" s="20">
        <v>234</v>
      </c>
      <c r="I235" t="str">
        <f t="shared" si="7"/>
        <v>{b: 271.4615, d: 3.1186, id: 234, route: 'K-Z'},</v>
      </c>
    </row>
    <row r="236" spans="2:9" ht="14" x14ac:dyDescent="0.15">
      <c r="B236" s="20" t="str">
        <f t="shared" si="6"/>
        <v>L-A</v>
      </c>
      <c r="C236" s="39" t="s">
        <v>13</v>
      </c>
      <c r="D236" s="39" t="s">
        <v>4</v>
      </c>
      <c r="E236">
        <v>296.25213297075152</v>
      </c>
      <c r="F236">
        <v>3.2608493931239448</v>
      </c>
      <c r="G236" s="20">
        <v>235</v>
      </c>
      <c r="I236" t="str">
        <f t="shared" si="7"/>
        <v>{b: 296.2521, d: 3.2608, id: 235, route: 'L-A'},</v>
      </c>
    </row>
    <row r="237" spans="2:9" ht="14" x14ac:dyDescent="0.15">
      <c r="B237" s="20" t="str">
        <f t="shared" si="6"/>
        <v>L-B</v>
      </c>
      <c r="C237" s="39" t="s">
        <v>13</v>
      </c>
      <c r="D237" s="39" t="s">
        <v>5</v>
      </c>
      <c r="E237">
        <v>332.29476541048308</v>
      </c>
      <c r="F237">
        <v>2.1385942001617044</v>
      </c>
      <c r="G237" s="20">
        <v>236</v>
      </c>
      <c r="I237" t="str">
        <f t="shared" si="7"/>
        <v>{b: 332.2947, d: 2.1385, id: 236, route: 'L-B'},</v>
      </c>
    </row>
    <row r="238" spans="2:9" ht="14" x14ac:dyDescent="0.15">
      <c r="B238" s="20" t="str">
        <f t="shared" si="6"/>
        <v>L-D</v>
      </c>
      <c r="C238" s="39" t="s">
        <v>13</v>
      </c>
      <c r="D238" s="39" t="s">
        <v>6</v>
      </c>
      <c r="E238">
        <v>72.341298305309579</v>
      </c>
      <c r="F238">
        <v>2.6517968954737876</v>
      </c>
      <c r="G238" s="20">
        <v>237</v>
      </c>
      <c r="I238" t="str">
        <f t="shared" si="7"/>
        <v>{b: 72.3412, d: 2.6517, id: 237, route: 'L-D'},</v>
      </c>
    </row>
    <row r="239" spans="2:9" ht="14" x14ac:dyDescent="0.15">
      <c r="B239" s="20" t="str">
        <f t="shared" si="6"/>
        <v>L-E</v>
      </c>
      <c r="C239" s="39" t="s">
        <v>13</v>
      </c>
      <c r="D239" s="39" t="s">
        <v>7</v>
      </c>
      <c r="E239">
        <v>72.400240265824607</v>
      </c>
      <c r="F239">
        <v>4.4919482165655333</v>
      </c>
      <c r="G239" s="20">
        <v>238</v>
      </c>
      <c r="I239" t="str">
        <f t="shared" si="7"/>
        <v>{b: 72.4002, d: 4.4919, id: 238, route: 'L-E'},</v>
      </c>
    </row>
    <row r="240" spans="2:9" ht="14" x14ac:dyDescent="0.15">
      <c r="B240" s="20" t="str">
        <f t="shared" si="6"/>
        <v>L-G</v>
      </c>
      <c r="C240" s="39" t="s">
        <v>13</v>
      </c>
      <c r="D240" s="39" t="s">
        <v>8</v>
      </c>
      <c r="E240">
        <v>72.150883578849289</v>
      </c>
      <c r="F240">
        <v>7.4681607019795502</v>
      </c>
      <c r="G240" s="20">
        <v>239</v>
      </c>
      <c r="I240" t="str">
        <f t="shared" si="7"/>
        <v>{b: 72.1508, d: 7.4681, id: 239, route: 'L-G'},</v>
      </c>
    </row>
    <row r="241" spans="2:9" ht="14" x14ac:dyDescent="0.15">
      <c r="B241" s="20" t="str">
        <f t="shared" si="6"/>
        <v>L-H</v>
      </c>
      <c r="C241" s="39" t="s">
        <v>13</v>
      </c>
      <c r="D241" s="39" t="s">
        <v>9</v>
      </c>
      <c r="E241">
        <v>86.239874904358544</v>
      </c>
      <c r="F241">
        <v>8.0963053857153593</v>
      </c>
      <c r="G241" s="20">
        <v>240</v>
      </c>
      <c r="I241" t="str">
        <f t="shared" si="7"/>
        <v>{b: 86.2398, d: 8.0963, id: 240, route: 'L-H'},</v>
      </c>
    </row>
    <row r="242" spans="2:9" ht="14" x14ac:dyDescent="0.15">
      <c r="B242" s="20" t="str">
        <f t="shared" si="6"/>
        <v>L-I</v>
      </c>
      <c r="C242" s="39" t="s">
        <v>13</v>
      </c>
      <c r="D242" s="39" t="s">
        <v>10</v>
      </c>
      <c r="E242">
        <v>19.978408595792018</v>
      </c>
      <c r="F242">
        <v>10.268716603713356</v>
      </c>
      <c r="G242" s="20">
        <v>241</v>
      </c>
      <c r="I242" t="str">
        <f t="shared" si="7"/>
        <v>{b: 19.9784, d: 10.2687, id: 241, route: 'L-I'},</v>
      </c>
    </row>
    <row r="243" spans="2:9" ht="14" x14ac:dyDescent="0.15">
      <c r="B243" s="20" t="str">
        <f t="shared" si="6"/>
        <v>L-J</v>
      </c>
      <c r="C243" s="39" t="s">
        <v>13</v>
      </c>
      <c r="D243" s="39" t="s">
        <v>11</v>
      </c>
      <c r="E243">
        <v>90.772610451619471</v>
      </c>
      <c r="F243">
        <v>2.6952859530522906</v>
      </c>
      <c r="G243" s="20">
        <v>242</v>
      </c>
      <c r="I243" t="str">
        <f t="shared" si="7"/>
        <v>{b: 90.7726, d: 2.6952, id: 242, route: 'L-J'},</v>
      </c>
    </row>
    <row r="244" spans="2:9" ht="14" x14ac:dyDescent="0.15">
      <c r="B244" s="20" t="str">
        <f t="shared" si="6"/>
        <v>L-K</v>
      </c>
      <c r="C244" s="39" t="s">
        <v>13</v>
      </c>
      <c r="D244" s="39" t="s">
        <v>12</v>
      </c>
      <c r="E244">
        <v>357.07225036527029</v>
      </c>
      <c r="F244">
        <v>2.0641618607345897</v>
      </c>
      <c r="G244" s="20">
        <v>243</v>
      </c>
      <c r="I244" t="str">
        <f t="shared" si="7"/>
        <v>{b: 357.0722, d: 2.0641, id: 243, route: 'L-K'},</v>
      </c>
    </row>
    <row r="245" spans="2:9" ht="14" x14ac:dyDescent="0.15">
      <c r="B245" s="20" t="str">
        <f t="shared" si="6"/>
        <v>L-L</v>
      </c>
      <c r="C245" s="39" t="s">
        <v>13</v>
      </c>
      <c r="D245" s="39" t="s">
        <v>13</v>
      </c>
      <c r="E245">
        <v>13</v>
      </c>
      <c r="F245">
        <v>0</v>
      </c>
      <c r="G245" s="20">
        <v>244</v>
      </c>
      <c r="I245" t="str">
        <f t="shared" si="7"/>
        <v>{b: 13, d: 0, id: 244, route: 'L-L'},</v>
      </c>
    </row>
    <row r="246" spans="2:9" ht="14" x14ac:dyDescent="0.15">
      <c r="B246" s="20" t="str">
        <f t="shared" si="6"/>
        <v>L-M</v>
      </c>
      <c r="C246" s="39" t="s">
        <v>13</v>
      </c>
      <c r="D246" s="39" t="s">
        <v>14</v>
      </c>
      <c r="E246">
        <v>113.41919195284953</v>
      </c>
      <c r="F246">
        <v>4681.8548330818803</v>
      </c>
      <c r="G246" s="20">
        <v>245</v>
      </c>
      <c r="I246" t="str">
        <f t="shared" si="7"/>
        <v>{b: 113.4191, d: 4681.8548, id: 245, route: 'L-M'},</v>
      </c>
    </row>
    <row r="247" spans="2:9" ht="14" x14ac:dyDescent="0.15">
      <c r="B247" s="20" t="str">
        <f t="shared" si="6"/>
        <v>L-N</v>
      </c>
      <c r="C247" s="39" t="s">
        <v>13</v>
      </c>
      <c r="D247" s="39" t="s">
        <v>15</v>
      </c>
      <c r="E247">
        <v>11.449261647538719</v>
      </c>
      <c r="F247">
        <v>1.9273008166404764</v>
      </c>
      <c r="G247" s="20">
        <v>246</v>
      </c>
      <c r="I247" t="str">
        <f t="shared" si="7"/>
        <v>{b: 11.4492, d: 1.9273, id: 246, route: 'L-N'},</v>
      </c>
    </row>
    <row r="248" spans="2:9" ht="14" x14ac:dyDescent="0.15">
      <c r="B248" s="20" t="str">
        <f t="shared" si="6"/>
        <v>L-O</v>
      </c>
      <c r="C248" s="39" t="s">
        <v>13</v>
      </c>
      <c r="D248" s="39" t="s">
        <v>16</v>
      </c>
      <c r="E248">
        <v>88.784373958352774</v>
      </c>
      <c r="F248">
        <v>3.6245320969160577</v>
      </c>
      <c r="G248" s="20">
        <v>247</v>
      </c>
      <c r="I248" t="str">
        <f t="shared" si="7"/>
        <v>{b: 88.7843, d: 3.6245, id: 247, route: 'L-O'},</v>
      </c>
    </row>
    <row r="249" spans="2:9" ht="14" x14ac:dyDescent="0.15">
      <c r="B249" s="20" t="str">
        <f t="shared" si="6"/>
        <v>L-P</v>
      </c>
      <c r="C249" s="39" t="s">
        <v>13</v>
      </c>
      <c r="D249" s="39" t="s">
        <v>597</v>
      </c>
      <c r="E249">
        <v>296.30073816290252</v>
      </c>
      <c r="F249">
        <v>3.4320945989129692</v>
      </c>
      <c r="G249" s="20">
        <v>248</v>
      </c>
      <c r="I249" t="str">
        <f t="shared" si="7"/>
        <v>{b: 296.3007, d: 3.432, id: 248, route: 'L-P'},</v>
      </c>
    </row>
    <row r="250" spans="2:9" ht="14" x14ac:dyDescent="0.15">
      <c r="B250" s="20" t="str">
        <f t="shared" si="6"/>
        <v>L-Q</v>
      </c>
      <c r="C250" s="39" t="s">
        <v>13</v>
      </c>
      <c r="D250" s="39" t="s">
        <v>598</v>
      </c>
      <c r="E250">
        <v>298.0702323484511</v>
      </c>
      <c r="F250">
        <v>3.5179554115766876</v>
      </c>
      <c r="G250" s="20">
        <v>249</v>
      </c>
      <c r="I250" t="str">
        <f t="shared" si="7"/>
        <v>{b: 298.0702, d: 3.5179, id: 249, route: 'L-Q'},</v>
      </c>
    </row>
    <row r="251" spans="2:9" ht="14" x14ac:dyDescent="0.15">
      <c r="B251" s="20" t="str">
        <f t="shared" si="6"/>
        <v>L-R1</v>
      </c>
      <c r="C251" s="39" t="s">
        <v>13</v>
      </c>
      <c r="D251" s="39" t="s">
        <v>17</v>
      </c>
      <c r="E251">
        <v>283.88453393845327</v>
      </c>
      <c r="F251">
        <v>3.081918028702995</v>
      </c>
      <c r="G251" s="20">
        <v>250</v>
      </c>
      <c r="I251" t="str">
        <f t="shared" si="7"/>
        <v>{b: 283.8845, d: 3.0819, id: 250, route: 'L-R1'},</v>
      </c>
    </row>
    <row r="252" spans="2:9" ht="14" x14ac:dyDescent="0.15">
      <c r="B252" s="20" t="str">
        <f t="shared" si="6"/>
        <v>L-R2</v>
      </c>
      <c r="C252" s="39" t="s">
        <v>13</v>
      </c>
      <c r="D252" s="39" t="s">
        <v>18</v>
      </c>
      <c r="E252">
        <v>282.25214728456183</v>
      </c>
      <c r="F252">
        <v>2.7572941460857234</v>
      </c>
      <c r="G252" s="20">
        <v>251</v>
      </c>
      <c r="I252" t="str">
        <f t="shared" si="7"/>
        <v>{b: 282.2521, d: 2.7572, id: 251, route: 'L-R2'},</v>
      </c>
    </row>
    <row r="253" spans="2:9" ht="14" x14ac:dyDescent="0.15">
      <c r="B253" s="20" t="str">
        <f t="shared" si="6"/>
        <v>L-RYC</v>
      </c>
      <c r="C253" s="39" t="s">
        <v>13</v>
      </c>
      <c r="D253" s="39" t="s">
        <v>19</v>
      </c>
      <c r="E253">
        <v>310.80555755934387</v>
      </c>
      <c r="F253">
        <v>3.7698158145504999</v>
      </c>
      <c r="G253" s="20">
        <v>252</v>
      </c>
      <c r="I253" t="str">
        <f t="shared" si="7"/>
        <v>{b: 310.8055, d: 3.7698, id: 252, route: 'L-RYC'},</v>
      </c>
    </row>
    <row r="254" spans="2:9" ht="14" x14ac:dyDescent="0.15">
      <c r="B254" s="20" t="str">
        <f t="shared" si="6"/>
        <v>L-T</v>
      </c>
      <c r="C254" s="39" t="s">
        <v>13</v>
      </c>
      <c r="D254" s="39" t="s">
        <v>21</v>
      </c>
      <c r="E254">
        <v>295.95813440122373</v>
      </c>
      <c r="F254">
        <v>2.5898066048303687</v>
      </c>
      <c r="G254" s="20">
        <v>253</v>
      </c>
      <c r="I254" t="str">
        <f t="shared" si="7"/>
        <v>{b: 295.9581, d: 2.5898, id: 253, route: 'L-T'},</v>
      </c>
    </row>
    <row r="255" spans="2:9" ht="14" x14ac:dyDescent="0.15">
      <c r="B255" s="20" t="str">
        <f t="shared" si="6"/>
        <v>L-S/F</v>
      </c>
      <c r="C255" s="39" t="s">
        <v>13</v>
      </c>
      <c r="D255" s="39" t="s">
        <v>20</v>
      </c>
      <c r="E255">
        <v>86.239977625194456</v>
      </c>
      <c r="F255">
        <v>8.0962957546518162</v>
      </c>
      <c r="G255" s="20">
        <v>254</v>
      </c>
      <c r="I255" t="str">
        <f t="shared" si="7"/>
        <v>{b: 86.2399, d: 8.0962, id: 254, route: 'L-S/F'},</v>
      </c>
    </row>
    <row r="256" spans="2:9" ht="14" x14ac:dyDescent="0.15">
      <c r="B256" s="20" t="str">
        <f t="shared" si="6"/>
        <v>L-U</v>
      </c>
      <c r="C256" s="39" t="s">
        <v>13</v>
      </c>
      <c r="D256" s="39" t="s">
        <v>22</v>
      </c>
      <c r="E256">
        <v>301.2935768803905</v>
      </c>
      <c r="F256">
        <v>2.4337954583164638</v>
      </c>
      <c r="G256" s="20">
        <v>255</v>
      </c>
      <c r="I256" t="str">
        <f t="shared" si="7"/>
        <v>{b: 301.2935, d: 2.4337, id: 255, route: 'L-U'},</v>
      </c>
    </row>
    <row r="257" spans="2:9" ht="14" x14ac:dyDescent="0.15">
      <c r="B257" s="20" t="str">
        <f t="shared" si="6"/>
        <v>L-V</v>
      </c>
      <c r="C257" s="39" t="s">
        <v>13</v>
      </c>
      <c r="D257" s="39" t="s">
        <v>23</v>
      </c>
      <c r="E257">
        <v>314.76547005911198</v>
      </c>
      <c r="F257">
        <v>1.8591047151933655</v>
      </c>
      <c r="G257" s="20">
        <v>256</v>
      </c>
      <c r="I257" t="str">
        <f t="shared" si="7"/>
        <v>{b: 314.7654, d: 1.8591, id: 256, route: 'L-V'},</v>
      </c>
    </row>
    <row r="258" spans="2:9" ht="14" x14ac:dyDescent="0.15">
      <c r="B258" s="20" t="str">
        <f t="shared" si="6"/>
        <v>L-W</v>
      </c>
      <c r="C258" s="39" t="s">
        <v>13</v>
      </c>
      <c r="D258" s="39" t="s">
        <v>24</v>
      </c>
      <c r="E258">
        <v>295.28117280373255</v>
      </c>
      <c r="F258">
        <v>2.8878164972703404</v>
      </c>
      <c r="G258" s="20">
        <v>257</v>
      </c>
      <c r="I258" t="str">
        <f t="shared" si="7"/>
        <v>{b: 295.2811, d: 2.8878, id: 257, route: 'L-W'},</v>
      </c>
    </row>
    <row r="259" spans="2:9" ht="14" x14ac:dyDescent="0.15">
      <c r="B259" s="20" t="str">
        <f t="shared" ref="B259:B322" si="8">C259&amp;"-"&amp;D259</f>
        <v>L-X</v>
      </c>
      <c r="C259" s="39" t="s">
        <v>13</v>
      </c>
      <c r="D259" s="39" t="s">
        <v>25</v>
      </c>
      <c r="E259">
        <v>300.13237911117022</v>
      </c>
      <c r="F259">
        <v>3.9377982902765569</v>
      </c>
      <c r="G259" s="20">
        <v>258</v>
      </c>
      <c r="I259" t="str">
        <f t="shared" si="7"/>
        <v>{b: 300.1323, d: 3.9377, id: 258, route: 'L-X'},</v>
      </c>
    </row>
    <row r="260" spans="2:9" ht="14" x14ac:dyDescent="0.15">
      <c r="B260" s="20" t="str">
        <f t="shared" si="8"/>
        <v>L-Y</v>
      </c>
      <c r="C260" s="39" t="s">
        <v>13</v>
      </c>
      <c r="D260" s="39" t="s">
        <v>26</v>
      </c>
      <c r="E260">
        <v>296.69318270144208</v>
      </c>
      <c r="F260">
        <v>4.0207795596075053</v>
      </c>
      <c r="G260" s="20">
        <v>259</v>
      </c>
      <c r="I260" t="str">
        <f t="shared" ref="I260:I323" si="9">$I$1&amp;$J$1&amp;TRUNC(E260,4)&amp;$K$1&amp;TRUNC(F260,4)&amp;$L$1&amp;G260&amp;$M$1&amp;"'"&amp;B260&amp;"'"&amp;$N$1</f>
        <v>{b: 296.6931, d: 4.0207, id: 259, route: 'L-Y'},</v>
      </c>
    </row>
    <row r="261" spans="2:9" ht="14" x14ac:dyDescent="0.15">
      <c r="B261" s="20" t="str">
        <f t="shared" si="8"/>
        <v>L-Z</v>
      </c>
      <c r="C261" s="39" t="s">
        <v>13</v>
      </c>
      <c r="D261" s="39" t="s">
        <v>27</v>
      </c>
      <c r="E261">
        <v>303.60045353791025</v>
      </c>
      <c r="F261">
        <v>3.8696375830370928</v>
      </c>
      <c r="G261" s="20">
        <v>260</v>
      </c>
      <c r="I261" t="str">
        <f t="shared" si="9"/>
        <v>{b: 303.6004, d: 3.8696, id: 260, route: 'L-Z'},</v>
      </c>
    </row>
    <row r="262" spans="2:9" ht="14" x14ac:dyDescent="0.15">
      <c r="B262" s="20" t="str">
        <f t="shared" si="8"/>
        <v>M-A</v>
      </c>
      <c r="C262" s="39" t="s">
        <v>14</v>
      </c>
      <c r="D262" s="39" t="s">
        <v>4</v>
      </c>
      <c r="E262">
        <v>324.57194900097585</v>
      </c>
      <c r="F262">
        <v>4685.1116981482228</v>
      </c>
      <c r="G262" s="20">
        <v>261</v>
      </c>
      <c r="I262" t="str">
        <f t="shared" si="9"/>
        <v>{b: 324.5719, d: 4685.1116, id: 261, route: 'M-A'},</v>
      </c>
    </row>
    <row r="263" spans="2:9" ht="14" x14ac:dyDescent="0.15">
      <c r="B263" s="20" t="str">
        <f t="shared" si="8"/>
        <v>M-B</v>
      </c>
      <c r="C263" s="39" t="s">
        <v>14</v>
      </c>
      <c r="D263" s="39" t="s">
        <v>5</v>
      </c>
      <c r="E263">
        <v>324.59206994270539</v>
      </c>
      <c r="F263">
        <v>4683.5198072391586</v>
      </c>
      <c r="G263" s="20">
        <v>262</v>
      </c>
      <c r="I263" t="str">
        <f t="shared" si="9"/>
        <v>{b: 324.592, d: 4683.5198, id: 262, route: 'M-B'},</v>
      </c>
    </row>
    <row r="264" spans="2:9" ht="14" x14ac:dyDescent="0.15">
      <c r="B264" s="20" t="str">
        <f t="shared" si="8"/>
        <v>M-D</v>
      </c>
      <c r="C264" s="39" t="s">
        <v>14</v>
      </c>
      <c r="D264" s="39" t="s">
        <v>6</v>
      </c>
      <c r="E264">
        <v>324.59889446537306</v>
      </c>
      <c r="F264">
        <v>4679.8559572712165</v>
      </c>
      <c r="G264" s="20">
        <v>263</v>
      </c>
      <c r="I264" t="str">
        <f t="shared" si="9"/>
        <v>{b: 324.5988, d: 4679.8559, id: 263, route: 'M-D'},</v>
      </c>
    </row>
    <row r="265" spans="2:9" ht="14" x14ac:dyDescent="0.15">
      <c r="B265" s="20" t="str">
        <f t="shared" si="8"/>
        <v>M-E</v>
      </c>
      <c r="C265" s="39" t="s">
        <v>14</v>
      </c>
      <c r="D265" s="39" t="s">
        <v>7</v>
      </c>
      <c r="E265">
        <v>324.6194425899003</v>
      </c>
      <c r="F265">
        <v>4678.4659600807399</v>
      </c>
      <c r="G265" s="20">
        <v>264</v>
      </c>
      <c r="I265" t="str">
        <f t="shared" si="9"/>
        <v>{b: 324.6194, d: 4678.4659, id: 264, route: 'M-E'},</v>
      </c>
    </row>
    <row r="266" spans="2:9" ht="14" x14ac:dyDescent="0.15">
      <c r="B266" s="20" t="str">
        <f t="shared" si="8"/>
        <v>M-G</v>
      </c>
      <c r="C266" s="39" t="s">
        <v>14</v>
      </c>
      <c r="D266" s="39" t="s">
        <v>8</v>
      </c>
      <c r="E266">
        <v>324.65315782472118</v>
      </c>
      <c r="F266">
        <v>4676.2422964867646</v>
      </c>
      <c r="G266" s="20">
        <v>265</v>
      </c>
      <c r="I266" t="str">
        <f t="shared" si="9"/>
        <v>{b: 324.6531, d: 4676.2422, id: 265, route: 'M-G'},</v>
      </c>
    </row>
    <row r="267" spans="2:9" ht="14" x14ac:dyDescent="0.15">
      <c r="B267" s="20" t="str">
        <f t="shared" si="8"/>
        <v>M-H</v>
      </c>
      <c r="C267" s="39" t="s">
        <v>14</v>
      </c>
      <c r="D267" s="39" t="s">
        <v>9</v>
      </c>
      <c r="E267">
        <v>324.63224000223835</v>
      </c>
      <c r="F267">
        <v>4674.6529342239055</v>
      </c>
      <c r="G267" s="20">
        <v>266</v>
      </c>
      <c r="I267" t="str">
        <f t="shared" si="9"/>
        <v>{b: 324.6322, d: 4674.6529, id: 266, route: 'M-H'},</v>
      </c>
    </row>
    <row r="268" spans="2:9" ht="14" x14ac:dyDescent="0.15">
      <c r="B268" s="20" t="str">
        <f t="shared" si="8"/>
        <v>M-I</v>
      </c>
      <c r="C268" s="39" t="s">
        <v>14</v>
      </c>
      <c r="D268" s="39" t="s">
        <v>10</v>
      </c>
      <c r="E268">
        <v>324.74383505914585</v>
      </c>
      <c r="F268">
        <v>4682.4743675167692</v>
      </c>
      <c r="G268" s="20">
        <v>267</v>
      </c>
      <c r="I268" t="str">
        <f t="shared" si="9"/>
        <v>{b: 324.7438, d: 4682.4743, id: 267, route: 'M-I'},</v>
      </c>
    </row>
    <row r="269" spans="2:9" ht="14" x14ac:dyDescent="0.15">
      <c r="B269" s="20" t="str">
        <f t="shared" si="8"/>
        <v>M-J</v>
      </c>
      <c r="C269" s="39" t="s">
        <v>14</v>
      </c>
      <c r="D269" s="39" t="s">
        <v>11</v>
      </c>
      <c r="E269">
        <v>324.58688810256501</v>
      </c>
      <c r="F269">
        <v>4679.3673937129579</v>
      </c>
      <c r="G269" s="20">
        <v>268</v>
      </c>
      <c r="I269" t="str">
        <f t="shared" si="9"/>
        <v>{b: 324.5868, d: 4679.3673, id: 268, route: 'M-J'},</v>
      </c>
    </row>
    <row r="270" spans="2:9" ht="14" x14ac:dyDescent="0.15">
      <c r="B270" s="20" t="str">
        <f t="shared" si="8"/>
        <v>M-K</v>
      </c>
      <c r="C270" s="39" t="s">
        <v>14</v>
      </c>
      <c r="D270" s="39" t="s">
        <v>12</v>
      </c>
      <c r="E270">
        <v>324.60071695584264</v>
      </c>
      <c r="F270">
        <v>4682.7710249345455</v>
      </c>
      <c r="G270" s="20">
        <v>269</v>
      </c>
      <c r="I270" t="str">
        <f t="shared" si="9"/>
        <v>{b: 324.6007, d: 4682.771, id: 269, route: 'M-K'},</v>
      </c>
    </row>
    <row r="271" spans="2:9" ht="14" x14ac:dyDescent="0.15">
      <c r="B271" s="20" t="str">
        <f t="shared" si="8"/>
        <v>M-L</v>
      </c>
      <c r="C271" s="39" t="s">
        <v>14</v>
      </c>
      <c r="D271" s="39" t="s">
        <v>13</v>
      </c>
      <c r="E271">
        <v>324.56920371384365</v>
      </c>
      <c r="F271">
        <v>4681.8548330818803</v>
      </c>
      <c r="G271" s="20">
        <v>270</v>
      </c>
      <c r="I271" t="str">
        <f t="shared" si="9"/>
        <v>{b: 324.5692, d: 4681.8548, id: 270, route: 'M-L'},</v>
      </c>
    </row>
    <row r="272" spans="2:9" ht="14" x14ac:dyDescent="0.15">
      <c r="B272" s="20" t="str">
        <f t="shared" si="8"/>
        <v>M-M</v>
      </c>
      <c r="C272" s="39" t="s">
        <v>14</v>
      </c>
      <c r="D272" s="39" t="s">
        <v>14</v>
      </c>
      <c r="E272">
        <v>13</v>
      </c>
      <c r="F272">
        <v>0</v>
      </c>
      <c r="G272" s="20">
        <v>271</v>
      </c>
      <c r="I272" t="str">
        <f t="shared" si="9"/>
        <v>{b: 13, d: 0, id: 271, route: 'M-M'},</v>
      </c>
    </row>
    <row r="273" spans="2:9" ht="14" x14ac:dyDescent="0.15">
      <c r="B273" s="20" t="str">
        <f t="shared" si="8"/>
        <v>M-N</v>
      </c>
      <c r="C273" s="39" t="s">
        <v>14</v>
      </c>
      <c r="D273" s="39" t="s">
        <v>15</v>
      </c>
      <c r="E273">
        <v>324.60132535676377</v>
      </c>
      <c r="F273">
        <v>4682.2546615814781</v>
      </c>
      <c r="G273" s="20">
        <v>272</v>
      </c>
      <c r="I273" t="str">
        <f t="shared" si="9"/>
        <v>{b: 324.6013, d: 4682.2546, id: 272, route: 'M-N'},</v>
      </c>
    </row>
    <row r="274" spans="2:9" ht="14" x14ac:dyDescent="0.15">
      <c r="B274" s="20" t="str">
        <f t="shared" si="8"/>
        <v>M-O</v>
      </c>
      <c r="C274" s="39" t="s">
        <v>14</v>
      </c>
      <c r="D274" s="39" t="s">
        <v>16</v>
      </c>
      <c r="E274">
        <v>324.5949496582636</v>
      </c>
      <c r="F274">
        <v>4678.560265608703</v>
      </c>
      <c r="G274" s="20">
        <v>273</v>
      </c>
      <c r="I274" t="str">
        <f t="shared" si="9"/>
        <v>{b: 324.5949, d: 4678.5602, id: 273, route: 'M-O'},</v>
      </c>
    </row>
    <row r="275" spans="2:9" ht="14" x14ac:dyDescent="0.15">
      <c r="B275" s="20" t="str">
        <f t="shared" si="8"/>
        <v>M-P</v>
      </c>
      <c r="C275" s="39" t="s">
        <v>14</v>
      </c>
      <c r="D275" s="39" t="s">
        <v>597</v>
      </c>
      <c r="E275">
        <v>324.57214267369619</v>
      </c>
      <c r="F275">
        <v>4685.2825890571512</v>
      </c>
      <c r="G275" s="20">
        <v>274</v>
      </c>
      <c r="I275" t="str">
        <f t="shared" si="9"/>
        <v>{b: 324.5721, d: 4685.2825, id: 274, route: 'M-P'},</v>
      </c>
    </row>
    <row r="276" spans="2:9" ht="14" x14ac:dyDescent="0.15">
      <c r="B276" s="20" t="str">
        <f t="shared" si="8"/>
        <v>M-Q</v>
      </c>
      <c r="C276" s="39" t="s">
        <v>14</v>
      </c>
      <c r="D276" s="39" t="s">
        <v>598</v>
      </c>
      <c r="E276">
        <v>324.57406278414572</v>
      </c>
      <c r="F276">
        <v>4685.3612065104471</v>
      </c>
      <c r="G276" s="20">
        <v>275</v>
      </c>
      <c r="I276" t="str">
        <f t="shared" si="9"/>
        <v>{b: 324.574, d: 4685.3612, id: 275, route: 'M-Q'},</v>
      </c>
    </row>
    <row r="277" spans="2:9" ht="14" x14ac:dyDescent="0.15">
      <c r="B277" s="20" t="str">
        <f t="shared" si="8"/>
        <v>M-R1</v>
      </c>
      <c r="C277" s="39" t="s">
        <v>14</v>
      </c>
      <c r="D277" s="39" t="s">
        <v>17</v>
      </c>
      <c r="E277">
        <v>324.56050766112094</v>
      </c>
      <c r="F277">
        <v>4684.894184234995</v>
      </c>
      <c r="G277" s="20">
        <v>276</v>
      </c>
      <c r="I277" t="str">
        <f t="shared" si="9"/>
        <v>{b: 324.5605, d: 4684.8941, id: 276, route: 'M-R1'},</v>
      </c>
    </row>
    <row r="278" spans="2:9" ht="14" x14ac:dyDescent="0.15">
      <c r="B278" s="20" t="str">
        <f t="shared" si="8"/>
        <v>M-R2</v>
      </c>
      <c r="C278" s="39" t="s">
        <v>14</v>
      </c>
      <c r="D278" s="39" t="s">
        <v>18</v>
      </c>
      <c r="E278">
        <v>324.56010710549742</v>
      </c>
      <c r="F278">
        <v>4684.5599313635212</v>
      </c>
      <c r="G278" s="20">
        <v>277</v>
      </c>
      <c r="I278" t="str">
        <f t="shared" si="9"/>
        <v>{b: 324.5601, d: 4684.5599, id: 277, route: 'M-R2'},</v>
      </c>
    </row>
    <row r="279" spans="2:9" ht="14" x14ac:dyDescent="0.15">
      <c r="B279" s="20" t="str">
        <f t="shared" si="8"/>
        <v>M-RYC</v>
      </c>
      <c r="C279" s="39" t="s">
        <v>14</v>
      </c>
      <c r="D279" s="39" t="s">
        <v>19</v>
      </c>
      <c r="E279">
        <v>324.5883917557648</v>
      </c>
      <c r="F279">
        <v>4685.4524505701729</v>
      </c>
      <c r="G279" s="20">
        <v>278</v>
      </c>
      <c r="I279" t="str">
        <f t="shared" si="9"/>
        <v>{b: 324.5883, d: 4685.4524, id: 278, route: 'M-RYC'},</v>
      </c>
    </row>
    <row r="280" spans="2:9" ht="14" x14ac:dyDescent="0.15">
      <c r="B280" s="20" t="str">
        <f t="shared" si="8"/>
        <v>M-T</v>
      </c>
      <c r="C280" s="39" t="s">
        <v>14</v>
      </c>
      <c r="D280" s="39" t="s">
        <v>21</v>
      </c>
      <c r="E280">
        <v>324.57115801908691</v>
      </c>
      <c r="F280">
        <v>4684.4420977925847</v>
      </c>
      <c r="G280" s="20">
        <v>279</v>
      </c>
      <c r="I280" t="str">
        <f t="shared" si="9"/>
        <v>{b: 324.5711, d: 4684.442, id: 279, route: 'M-T'},</v>
      </c>
    </row>
    <row r="281" spans="2:9" ht="14" x14ac:dyDescent="0.15">
      <c r="B281" s="20" t="str">
        <f t="shared" si="8"/>
        <v>M-S/F</v>
      </c>
      <c r="C281" s="39" t="s">
        <v>14</v>
      </c>
      <c r="D281" s="39" t="s">
        <v>20</v>
      </c>
      <c r="E281">
        <v>324.63223970715291</v>
      </c>
      <c r="F281">
        <v>4674.6529361571938</v>
      </c>
      <c r="G281" s="20">
        <v>280</v>
      </c>
      <c r="I281" t="str">
        <f t="shared" si="9"/>
        <v>{b: 324.6322, d: 4674.6529, id: 280, route: 'M-S/F'},</v>
      </c>
    </row>
    <row r="282" spans="2:9" ht="14" x14ac:dyDescent="0.15">
      <c r="B282" s="20" t="str">
        <f t="shared" si="8"/>
        <v>M-U</v>
      </c>
      <c r="C282" s="39" t="s">
        <v>14</v>
      </c>
      <c r="D282" s="39" t="s">
        <v>22</v>
      </c>
      <c r="E282">
        <v>324.57488375850107</v>
      </c>
      <c r="F282">
        <v>4684.2656832459816</v>
      </c>
      <c r="G282" s="20">
        <v>281</v>
      </c>
      <c r="I282" t="str">
        <f t="shared" si="9"/>
        <v>{b: 324.5748, d: 4684.2656, id: 281, route: 'M-U'},</v>
      </c>
    </row>
    <row r="283" spans="2:9" ht="14" x14ac:dyDescent="0.15">
      <c r="B283" s="20" t="str">
        <f t="shared" si="8"/>
        <v>M-V</v>
      </c>
      <c r="C283" s="39" t="s">
        <v>14</v>
      </c>
      <c r="D283" s="39" t="s">
        <v>23</v>
      </c>
      <c r="E283">
        <v>324.5807321242151</v>
      </c>
      <c r="F283">
        <v>4683.5864127141522</v>
      </c>
      <c r="G283" s="20">
        <v>282</v>
      </c>
      <c r="I283" t="str">
        <f t="shared" si="9"/>
        <v>{b: 324.5807, d: 4683.5864, id: 282, route: 'M-V'},</v>
      </c>
    </row>
    <row r="284" spans="2:9" ht="14" x14ac:dyDescent="0.15">
      <c r="B284" s="20" t="str">
        <f t="shared" si="8"/>
        <v>M-W</v>
      </c>
      <c r="C284" s="39" t="s">
        <v>14</v>
      </c>
      <c r="D284" s="39" t="s">
        <v>24</v>
      </c>
      <c r="E284">
        <v>324.57080207427845</v>
      </c>
      <c r="F284">
        <v>4684.7411250725745</v>
      </c>
      <c r="G284" s="20">
        <v>283</v>
      </c>
      <c r="I284" t="str">
        <f t="shared" si="9"/>
        <v>{b: 324.5708, d: 4684.7411, id: 283, route: 'M-W'},</v>
      </c>
    </row>
    <row r="285" spans="2:9" ht="14" x14ac:dyDescent="0.15">
      <c r="B285" s="20" t="str">
        <f t="shared" si="8"/>
        <v>M-X</v>
      </c>
      <c r="C285" s="39" t="s">
        <v>14</v>
      </c>
      <c r="D285" s="39" t="s">
        <v>25</v>
      </c>
      <c r="E285">
        <v>324.57704463543831</v>
      </c>
      <c r="F285">
        <v>4685.7656394416208</v>
      </c>
      <c r="G285" s="20">
        <v>284</v>
      </c>
      <c r="I285" t="str">
        <f t="shared" si="9"/>
        <v>{b: 324.577, d: 4685.7656, id: 284, route: 'M-X'},</v>
      </c>
    </row>
    <row r="286" spans="2:9" ht="14" x14ac:dyDescent="0.15">
      <c r="B286" s="20" t="str">
        <f t="shared" si="8"/>
        <v>M-Y</v>
      </c>
      <c r="C286" s="39" t="s">
        <v>14</v>
      </c>
      <c r="D286" s="39" t="s">
        <v>26</v>
      </c>
      <c r="E286">
        <v>324.57311507219083</v>
      </c>
      <c r="F286">
        <v>4685.8690517270679</v>
      </c>
      <c r="G286" s="20">
        <v>285</v>
      </c>
      <c r="I286" t="str">
        <f t="shared" si="9"/>
        <v>{b: 324.5731, d: 4685.869, id: 285, route: 'M-Y'},</v>
      </c>
    </row>
    <row r="287" spans="2:9" ht="14" x14ac:dyDescent="0.15">
      <c r="B287" s="20" t="str">
        <f t="shared" si="8"/>
        <v>M-Z</v>
      </c>
      <c r="C287" s="39" t="s">
        <v>14</v>
      </c>
      <c r="D287" s="39" t="s">
        <v>27</v>
      </c>
      <c r="E287">
        <v>324.58085478009434</v>
      </c>
      <c r="F287">
        <v>4685.6635516957376</v>
      </c>
      <c r="G287" s="20">
        <v>286</v>
      </c>
      <c r="I287" t="str">
        <f t="shared" si="9"/>
        <v>{b: 324.5808, d: 4685.6635, id: 286, route: 'M-Z'},</v>
      </c>
    </row>
    <row r="288" spans="2:9" ht="14" x14ac:dyDescent="0.15">
      <c r="B288" s="20" t="str">
        <f t="shared" si="8"/>
        <v>N-A</v>
      </c>
      <c r="C288" s="39" t="s">
        <v>15</v>
      </c>
      <c r="D288" s="39" t="s">
        <v>4</v>
      </c>
      <c r="E288">
        <v>262.30831112210507</v>
      </c>
      <c r="F288">
        <v>3.337101899040634</v>
      </c>
      <c r="G288" s="20">
        <v>287</v>
      </c>
      <c r="I288" t="str">
        <f t="shared" si="9"/>
        <v>{b: 262.3083, d: 3.3371, id: 287, route: 'N-A'},</v>
      </c>
    </row>
    <row r="289" spans="2:9" ht="14" x14ac:dyDescent="0.15">
      <c r="B289" s="20" t="str">
        <f t="shared" si="8"/>
        <v>N-B</v>
      </c>
      <c r="C289" s="39" t="s">
        <v>15</v>
      </c>
      <c r="D289" s="39" t="s">
        <v>5</v>
      </c>
      <c r="E289">
        <v>270.18475893970225</v>
      </c>
      <c r="F289">
        <v>1.3768580076581214</v>
      </c>
      <c r="G289" s="20">
        <v>288</v>
      </c>
      <c r="I289" t="str">
        <f t="shared" si="9"/>
        <v>{b: 270.1847, d: 1.3768, id: 288, route: 'N-B'},</v>
      </c>
    </row>
    <row r="290" spans="2:9" ht="14" x14ac:dyDescent="0.15">
      <c r="B290" s="20" t="str">
        <f t="shared" si="8"/>
        <v>N-D</v>
      </c>
      <c r="C290" s="39" t="s">
        <v>15</v>
      </c>
      <c r="D290" s="39" t="s">
        <v>6</v>
      </c>
      <c r="E290">
        <v>116.82872203391736</v>
      </c>
      <c r="F290">
        <v>2.4029435266494419</v>
      </c>
      <c r="G290" s="20">
        <v>289</v>
      </c>
      <c r="I290" t="str">
        <f t="shared" si="9"/>
        <v>{b: 116.8287, d: 2.4029, id: 289, route: 'N-D'},</v>
      </c>
    </row>
    <row r="291" spans="2:9" ht="14" x14ac:dyDescent="0.15">
      <c r="B291" s="20" t="str">
        <f t="shared" si="8"/>
        <v>N-E</v>
      </c>
      <c r="C291" s="39" t="s">
        <v>15</v>
      </c>
      <c r="D291" s="39" t="s">
        <v>7</v>
      </c>
      <c r="E291">
        <v>97.750549497267912</v>
      </c>
      <c r="F291">
        <v>3.9350746972729929</v>
      </c>
      <c r="G291" s="20">
        <v>290</v>
      </c>
      <c r="I291" t="str">
        <f t="shared" si="9"/>
        <v>{b: 97.7505, d: 3.935, id: 290, route: 'N-E'},</v>
      </c>
    </row>
    <row r="292" spans="2:9" ht="14" x14ac:dyDescent="0.15">
      <c r="B292" s="20" t="str">
        <f t="shared" si="8"/>
        <v>N-G</v>
      </c>
      <c r="C292" s="39" t="s">
        <v>15</v>
      </c>
      <c r="D292" s="39" t="s">
        <v>8</v>
      </c>
      <c r="E292">
        <v>86.594808659168166</v>
      </c>
      <c r="F292">
        <v>6.7380169016977947</v>
      </c>
      <c r="G292" s="20">
        <v>291</v>
      </c>
      <c r="I292" t="str">
        <f t="shared" si="9"/>
        <v>{b: 86.5948, d: 6.738, id: 291, route: 'N-G'},</v>
      </c>
    </row>
    <row r="293" spans="2:9" ht="14" x14ac:dyDescent="0.15">
      <c r="B293" s="20" t="str">
        <f t="shared" si="8"/>
        <v>N-H</v>
      </c>
      <c r="C293" s="39" t="s">
        <v>15</v>
      </c>
      <c r="D293" s="39" t="s">
        <v>9</v>
      </c>
      <c r="E293">
        <v>100.00595613393068</v>
      </c>
      <c r="F293">
        <v>7.8151967887207707</v>
      </c>
      <c r="G293" s="20">
        <v>292</v>
      </c>
      <c r="I293" t="str">
        <f t="shared" si="9"/>
        <v>{b: 100.0059, d: 7.8151, id: 292, route: 'N-H'},</v>
      </c>
    </row>
    <row r="294" spans="2:9" ht="14" x14ac:dyDescent="0.15">
      <c r="B294" s="20" t="str">
        <f t="shared" si="8"/>
        <v>N-I</v>
      </c>
      <c r="C294" s="39" t="s">
        <v>15</v>
      </c>
      <c r="D294" s="39" t="s">
        <v>10</v>
      </c>
      <c r="E294">
        <v>21.935300700599498</v>
      </c>
      <c r="F294">
        <v>8.3676143801579403</v>
      </c>
      <c r="G294" s="20">
        <v>293</v>
      </c>
      <c r="I294" t="str">
        <f t="shared" si="9"/>
        <v>{b: 21.9353, d: 8.3676, id: 293, route: 'N-I'},</v>
      </c>
    </row>
    <row r="295" spans="2:9" ht="14" x14ac:dyDescent="0.15">
      <c r="B295" s="20" t="str">
        <f t="shared" si="8"/>
        <v>N-J</v>
      </c>
      <c r="C295" s="39" t="s">
        <v>15</v>
      </c>
      <c r="D295" s="39" t="s">
        <v>11</v>
      </c>
      <c r="E295">
        <v>129.77897912232237</v>
      </c>
      <c r="F295">
        <v>3.0090325386400507</v>
      </c>
      <c r="G295" s="20">
        <v>294</v>
      </c>
      <c r="I295" t="str">
        <f t="shared" si="9"/>
        <v>{b: 129.7789, d: 3.009, id: 294, route: 'N-J'},</v>
      </c>
    </row>
    <row r="296" spans="2:9" ht="14" x14ac:dyDescent="0.15">
      <c r="B296" s="20" t="str">
        <f t="shared" si="8"/>
        <v>N-K</v>
      </c>
      <c r="C296" s="39" t="s">
        <v>15</v>
      </c>
      <c r="D296" s="39" t="s">
        <v>12</v>
      </c>
      <c r="E296">
        <v>289.46885082086203</v>
      </c>
      <c r="F296">
        <v>0.51759673478295898</v>
      </c>
      <c r="G296" s="20">
        <v>295</v>
      </c>
      <c r="I296" t="str">
        <f t="shared" si="9"/>
        <v>{b: 289.4688, d: 0.5175, id: 295, route: 'N-K'},</v>
      </c>
    </row>
    <row r="297" spans="2:9" ht="14" x14ac:dyDescent="0.15">
      <c r="B297" s="20" t="str">
        <f t="shared" si="8"/>
        <v>N-L</v>
      </c>
      <c r="C297" s="39" t="s">
        <v>15</v>
      </c>
      <c r="D297" s="39" t="s">
        <v>13</v>
      </c>
      <c r="E297">
        <v>191.44851925937439</v>
      </c>
      <c r="F297">
        <v>1.9273008166404764</v>
      </c>
      <c r="G297" s="20">
        <v>296</v>
      </c>
      <c r="I297" t="str">
        <f t="shared" si="9"/>
        <v>{b: 191.4485, d: 1.9273, id: 296, route: 'N-L'},</v>
      </c>
    </row>
    <row r="298" spans="2:9" ht="14" x14ac:dyDescent="0.15">
      <c r="B298" s="20" t="str">
        <f t="shared" si="8"/>
        <v>N-M</v>
      </c>
      <c r="C298" s="39" t="s">
        <v>15</v>
      </c>
      <c r="D298" s="39" t="s">
        <v>14</v>
      </c>
      <c r="E298">
        <v>113.42510764844747</v>
      </c>
      <c r="F298">
        <v>4682.2546615814781</v>
      </c>
      <c r="G298" s="20">
        <v>297</v>
      </c>
      <c r="I298" t="str">
        <f t="shared" si="9"/>
        <v>{b: 113.4251, d: 4682.2546, id: 297, route: 'N-M'},</v>
      </c>
    </row>
    <row r="299" spans="2:9" ht="14" x14ac:dyDescent="0.15">
      <c r="B299" s="20" t="str">
        <f t="shared" si="8"/>
        <v>N-N</v>
      </c>
      <c r="C299" s="39" t="s">
        <v>15</v>
      </c>
      <c r="D299" s="39" t="s">
        <v>15</v>
      </c>
      <c r="E299">
        <v>13</v>
      </c>
      <c r="F299">
        <v>0</v>
      </c>
      <c r="G299" s="20">
        <v>298</v>
      </c>
      <c r="I299" t="str">
        <f t="shared" si="9"/>
        <v>{b: 13, d: 0, id: 298, route: 'N-N'},</v>
      </c>
    </row>
    <row r="300" spans="2:9" ht="14" x14ac:dyDescent="0.15">
      <c r="B300" s="20" t="str">
        <f t="shared" si="8"/>
        <v>N-O</v>
      </c>
      <c r="C300" s="39" t="s">
        <v>15</v>
      </c>
      <c r="D300" s="39" t="s">
        <v>16</v>
      </c>
      <c r="E300">
        <v>119.20784934362143</v>
      </c>
      <c r="F300">
        <v>3.7132968779949977</v>
      </c>
      <c r="G300" s="20">
        <v>299</v>
      </c>
      <c r="I300" t="str">
        <f t="shared" si="9"/>
        <v>{b: 119.2078, d: 3.7132, id: 299, route: 'N-O'},</v>
      </c>
    </row>
    <row r="301" spans="2:9" ht="14" x14ac:dyDescent="0.15">
      <c r="B301" s="20" t="str">
        <f t="shared" si="8"/>
        <v>N-P</v>
      </c>
      <c r="C301" s="39" t="s">
        <v>15</v>
      </c>
      <c r="D301" s="39" t="s">
        <v>597</v>
      </c>
      <c r="E301">
        <v>263.92306682954558</v>
      </c>
      <c r="F301">
        <v>3.4789204295839773</v>
      </c>
      <c r="G301" s="20">
        <v>300</v>
      </c>
      <c r="I301" t="str">
        <f t="shared" si="9"/>
        <v>{b: 263.923, d: 3.4789, id: 300, route: 'N-P'},</v>
      </c>
    </row>
    <row r="302" spans="2:9" ht="14" x14ac:dyDescent="0.15">
      <c r="B302" s="20" t="str">
        <f t="shared" si="8"/>
        <v>N-Q</v>
      </c>
      <c r="C302" s="39" t="s">
        <v>15</v>
      </c>
      <c r="D302" s="39" t="s">
        <v>598</v>
      </c>
      <c r="E302">
        <v>266.16694497447702</v>
      </c>
      <c r="F302">
        <v>3.4945266810005453</v>
      </c>
      <c r="G302" s="20">
        <v>301</v>
      </c>
      <c r="I302" t="str">
        <f t="shared" si="9"/>
        <v>{b: 266.1669, d: 3.4945, id: 301, route: 'N-Q'},</v>
      </c>
    </row>
    <row r="303" spans="2:9" ht="14" x14ac:dyDescent="0.15">
      <c r="B303" s="20" t="str">
        <f t="shared" si="8"/>
        <v>N-R1</v>
      </c>
      <c r="C303" s="39" t="s">
        <v>15</v>
      </c>
      <c r="D303" s="39" t="s">
        <v>17</v>
      </c>
      <c r="E303">
        <v>251.18950778606171</v>
      </c>
      <c r="F303">
        <v>3.5648190437491185</v>
      </c>
      <c r="G303" s="20">
        <v>302</v>
      </c>
      <c r="I303" t="str">
        <f t="shared" si="9"/>
        <v>{b: 251.1895, d: 3.5648, id: 302, route: 'N-R1'},</v>
      </c>
    </row>
    <row r="304" spans="2:9" ht="14" x14ac:dyDescent="0.15">
      <c r="B304" s="20" t="str">
        <f t="shared" si="8"/>
        <v>N-R2</v>
      </c>
      <c r="C304" s="39" t="s">
        <v>15</v>
      </c>
      <c r="D304" s="39" t="s">
        <v>18</v>
      </c>
      <c r="E304">
        <v>247.03592515495393</v>
      </c>
      <c r="F304">
        <v>3.3418901226304008</v>
      </c>
      <c r="G304" s="20">
        <v>303</v>
      </c>
      <c r="I304" t="str">
        <f t="shared" si="9"/>
        <v>{b: 247.0359, d: 3.3418, id: 303, route: 'N-R2'},</v>
      </c>
    </row>
    <row r="305" spans="2:9" ht="14" x14ac:dyDescent="0.15">
      <c r="B305" s="20" t="str">
        <f t="shared" si="8"/>
        <v>N-RYC</v>
      </c>
      <c r="C305" s="39" t="s">
        <v>15</v>
      </c>
      <c r="D305" s="39" t="s">
        <v>19</v>
      </c>
      <c r="E305">
        <v>280.06790163144149</v>
      </c>
      <c r="F305">
        <v>3.2866802336696548</v>
      </c>
      <c r="G305" s="20">
        <v>304</v>
      </c>
      <c r="I305" t="str">
        <f t="shared" si="9"/>
        <v>{b: 280.0679, d: 3.2866, id: 304, route: 'N-RYC'},</v>
      </c>
    </row>
    <row r="306" spans="2:9" ht="14" x14ac:dyDescent="0.15">
      <c r="B306" s="20" t="str">
        <f t="shared" si="8"/>
        <v>N-T</v>
      </c>
      <c r="C306" s="39" t="s">
        <v>15</v>
      </c>
      <c r="D306" s="39" t="s">
        <v>21</v>
      </c>
      <c r="E306">
        <v>254.43062121540214</v>
      </c>
      <c r="F306">
        <v>2.8143609840722843</v>
      </c>
      <c r="G306" s="20">
        <v>305</v>
      </c>
      <c r="I306" t="str">
        <f t="shared" si="9"/>
        <v>{b: 254.4306, d: 2.8143, id: 305, route: 'N-T'},</v>
      </c>
    </row>
    <row r="307" spans="2:9" ht="14" x14ac:dyDescent="0.15">
      <c r="B307" s="20" t="str">
        <f t="shared" si="8"/>
        <v>N-S/F</v>
      </c>
      <c r="C307" s="39" t="s">
        <v>15</v>
      </c>
      <c r="D307" s="39" t="s">
        <v>20</v>
      </c>
      <c r="E307">
        <v>100.00607629495471</v>
      </c>
      <c r="F307">
        <v>7.8151908885846098</v>
      </c>
      <c r="G307" s="20">
        <v>306</v>
      </c>
      <c r="I307" t="str">
        <f t="shared" si="9"/>
        <v>{b: 100.006, d: 7.8151, id: 306, route: 'N-S/F'},</v>
      </c>
    </row>
    <row r="308" spans="2:9" ht="14" x14ac:dyDescent="0.15">
      <c r="B308" s="20" t="str">
        <f t="shared" si="8"/>
        <v>N-U</v>
      </c>
      <c r="C308" s="39" t="s">
        <v>15</v>
      </c>
      <c r="D308" s="39" t="s">
        <v>22</v>
      </c>
      <c r="E308">
        <v>255.76156410222251</v>
      </c>
      <c r="F308">
        <v>2.540318107999203</v>
      </c>
      <c r="G308" s="20">
        <v>307</v>
      </c>
      <c r="I308" t="str">
        <f t="shared" si="9"/>
        <v>{b: 255.7615, d: 2.5403, id: 307, route: 'N-U'},</v>
      </c>
    </row>
    <row r="309" spans="2:9" ht="14" x14ac:dyDescent="0.15">
      <c r="B309" s="20" t="str">
        <f t="shared" si="8"/>
        <v>N-V</v>
      </c>
      <c r="C309" s="39" t="s">
        <v>15</v>
      </c>
      <c r="D309" s="39" t="s">
        <v>23</v>
      </c>
      <c r="E309">
        <v>251.19416700091671</v>
      </c>
      <c r="F309">
        <v>1.7985292518023213</v>
      </c>
      <c r="G309" s="20">
        <v>308</v>
      </c>
      <c r="I309" t="str">
        <f t="shared" si="9"/>
        <v>{b: 251.1941, d: 1.7985, id: 308, route: 'N-V'},</v>
      </c>
    </row>
    <row r="310" spans="2:9" ht="14" x14ac:dyDescent="0.15">
      <c r="B310" s="20" t="str">
        <f t="shared" si="8"/>
        <v>N-W</v>
      </c>
      <c r="C310" s="39" t="s">
        <v>15</v>
      </c>
      <c r="D310" s="39" t="s">
        <v>24</v>
      </c>
      <c r="E310">
        <v>257.64588689147683</v>
      </c>
      <c r="F310">
        <v>3.0647584490243189</v>
      </c>
      <c r="G310" s="20">
        <v>309</v>
      </c>
      <c r="I310" t="str">
        <f t="shared" si="9"/>
        <v>{b: 257.6458, d: 3.0647, id: 309, route: 'N-W'},</v>
      </c>
    </row>
    <row r="311" spans="2:9" ht="14" x14ac:dyDescent="0.15">
      <c r="B311" s="20" t="str">
        <f t="shared" si="8"/>
        <v>N-X</v>
      </c>
      <c r="C311" s="39" t="s">
        <v>15</v>
      </c>
      <c r="D311" s="39" t="s">
        <v>25</v>
      </c>
      <c r="E311">
        <v>271.3273336575823</v>
      </c>
      <c r="F311">
        <v>3.7892622742612518</v>
      </c>
      <c r="G311" s="20">
        <v>310</v>
      </c>
      <c r="I311" t="str">
        <f t="shared" si="9"/>
        <v>{b: 271.3273, d: 3.7892, id: 310, route: 'N-X'},</v>
      </c>
    </row>
    <row r="312" spans="2:9" ht="14" x14ac:dyDescent="0.15">
      <c r="B312" s="20" t="str">
        <f t="shared" si="8"/>
        <v>N-Y</v>
      </c>
      <c r="C312" s="39" t="s">
        <v>15</v>
      </c>
      <c r="D312" s="39" t="s">
        <v>26</v>
      </c>
      <c r="E312">
        <v>268.80642889183224</v>
      </c>
      <c r="F312">
        <v>3.9756950857160347</v>
      </c>
      <c r="G312" s="20">
        <v>311</v>
      </c>
      <c r="I312" t="str">
        <f t="shared" si="9"/>
        <v>{b: 268.8064, d: 3.9756, id: 311, route: 'N-Y'},</v>
      </c>
    </row>
    <row r="313" spans="2:9" ht="14" x14ac:dyDescent="0.15">
      <c r="B313" s="20" t="str">
        <f t="shared" si="8"/>
        <v>N-Z</v>
      </c>
      <c r="C313" s="39" t="s">
        <v>15</v>
      </c>
      <c r="D313" s="39" t="s">
        <v>27</v>
      </c>
      <c r="E313">
        <v>274.00510386997593</v>
      </c>
      <c r="F313">
        <v>3.6144859754902612</v>
      </c>
      <c r="G313" s="20">
        <v>312</v>
      </c>
      <c r="I313" t="str">
        <f t="shared" si="9"/>
        <v>{b: 274.0051, d: 3.6144, id: 312, route: 'N-Z'},</v>
      </c>
    </row>
    <row r="314" spans="2:9" ht="14" x14ac:dyDescent="0.15">
      <c r="B314" s="20" t="str">
        <f t="shared" si="8"/>
        <v>O-A</v>
      </c>
      <c r="C314" s="39" t="s">
        <v>16</v>
      </c>
      <c r="D314" s="39" t="s">
        <v>4</v>
      </c>
      <c r="E314">
        <v>281.82865259540688</v>
      </c>
      <c r="F314">
        <v>6.6890781171371687</v>
      </c>
      <c r="G314" s="20">
        <v>313</v>
      </c>
      <c r="I314" t="str">
        <f t="shared" si="9"/>
        <v>{b: 281.8286, d: 6.689, id: 313, route: 'O-A'},</v>
      </c>
    </row>
    <row r="315" spans="2:9" ht="14" x14ac:dyDescent="0.15">
      <c r="B315" s="20" t="str">
        <f t="shared" si="8"/>
        <v>O-B</v>
      </c>
      <c r="C315" s="39" t="s">
        <v>16</v>
      </c>
      <c r="D315" s="39" t="s">
        <v>5</v>
      </c>
      <c r="E315">
        <v>291.52243507224733</v>
      </c>
      <c r="F315">
        <v>4.9624206563397655</v>
      </c>
      <c r="G315" s="20">
        <v>314</v>
      </c>
      <c r="I315" t="str">
        <f t="shared" si="9"/>
        <v>{b: 291.5224, d: 4.9624, id: 314, route: 'O-B'},</v>
      </c>
    </row>
    <row r="316" spans="2:9" ht="14" x14ac:dyDescent="0.15">
      <c r="B316" s="20" t="str">
        <f t="shared" si="8"/>
        <v>O-D</v>
      </c>
      <c r="C316" s="39" t="s">
        <v>16</v>
      </c>
      <c r="D316" s="39" t="s">
        <v>6</v>
      </c>
      <c r="E316">
        <v>303.60497902209551</v>
      </c>
      <c r="F316">
        <v>1.3162099151689819</v>
      </c>
      <c r="G316" s="20">
        <v>315</v>
      </c>
      <c r="I316" t="str">
        <f t="shared" si="9"/>
        <v>{b: 303.6049, d: 1.3162, id: 315, route: 'O-D'},</v>
      </c>
    </row>
    <row r="317" spans="2:9" ht="14" x14ac:dyDescent="0.15">
      <c r="B317" s="20" t="str">
        <f t="shared" si="8"/>
        <v>O-E</v>
      </c>
      <c r="C317" s="39" t="s">
        <v>16</v>
      </c>
      <c r="D317" s="39" t="s">
        <v>7</v>
      </c>
      <c r="E317">
        <v>27.23106915830823</v>
      </c>
      <c r="F317">
        <v>1.4403822058219564</v>
      </c>
      <c r="G317" s="20">
        <v>316</v>
      </c>
      <c r="I317" t="str">
        <f t="shared" si="9"/>
        <v>{b: 27.231, d: 1.4403, id: 316, route: 'O-E'},</v>
      </c>
    </row>
    <row r="318" spans="2:9" ht="14" x14ac:dyDescent="0.15">
      <c r="B318" s="20" t="str">
        <f t="shared" si="8"/>
        <v>O-G</v>
      </c>
      <c r="C318" s="39" t="s">
        <v>16</v>
      </c>
      <c r="D318" s="39" t="s">
        <v>8</v>
      </c>
      <c r="E318">
        <v>57.643601317778234</v>
      </c>
      <c r="F318">
        <v>4.1278113471265758</v>
      </c>
      <c r="G318" s="20">
        <v>317</v>
      </c>
      <c r="I318" t="str">
        <f t="shared" si="9"/>
        <v>{b: 57.6436, d: 4.1278, id: 317, route: 'O-G'},</v>
      </c>
    </row>
    <row r="319" spans="2:9" ht="14" x14ac:dyDescent="0.15">
      <c r="B319" s="20" t="str">
        <f t="shared" si="8"/>
        <v>O-H</v>
      </c>
      <c r="C319" s="39" t="s">
        <v>16</v>
      </c>
      <c r="D319" s="39" t="s">
        <v>9</v>
      </c>
      <c r="E319">
        <v>84.230670750794786</v>
      </c>
      <c r="F319">
        <v>4.4782387989485972</v>
      </c>
      <c r="G319" s="20">
        <v>318</v>
      </c>
      <c r="I319" t="str">
        <f t="shared" si="9"/>
        <v>{b: 84.2306, d: 4.4782, id: 318, route: 'O-H'},</v>
      </c>
    </row>
    <row r="320" spans="2:9" ht="14" x14ac:dyDescent="0.15">
      <c r="B320" s="20" t="str">
        <f t="shared" si="8"/>
        <v>O-I</v>
      </c>
      <c r="C320" s="39" t="s">
        <v>16</v>
      </c>
      <c r="D320" s="39" t="s">
        <v>10</v>
      </c>
      <c r="E320">
        <v>359.36038322983666</v>
      </c>
      <c r="F320">
        <v>9.5745571110923606</v>
      </c>
      <c r="G320" s="20">
        <v>319</v>
      </c>
      <c r="I320" t="str">
        <f t="shared" si="9"/>
        <v>{b: 359.3603, d: 9.5745, id: 319, route: 'O-I'},</v>
      </c>
    </row>
    <row r="321" spans="2:9" ht="14" x14ac:dyDescent="0.15">
      <c r="B321" s="20" t="str">
        <f t="shared" si="8"/>
        <v>O-J</v>
      </c>
      <c r="C321" s="39" t="s">
        <v>16</v>
      </c>
      <c r="D321" s="39" t="s">
        <v>11</v>
      </c>
      <c r="E321">
        <v>263.09791987977604</v>
      </c>
      <c r="F321">
        <v>0.93555385268518387</v>
      </c>
      <c r="G321" s="20">
        <v>320</v>
      </c>
      <c r="I321" t="str">
        <f t="shared" si="9"/>
        <v>{b: 263.0979, d: 0.9355, id: 320, route: 'O-J'},</v>
      </c>
    </row>
    <row r="322" spans="2:9" ht="14" x14ac:dyDescent="0.15">
      <c r="B322" s="20" t="str">
        <f t="shared" si="8"/>
        <v>O-K</v>
      </c>
      <c r="C322" s="39" t="s">
        <v>16</v>
      </c>
      <c r="D322" s="39" t="s">
        <v>12</v>
      </c>
      <c r="E322">
        <v>298.07095774021695</v>
      </c>
      <c r="F322">
        <v>4.2243417814326838</v>
      </c>
      <c r="G322" s="20">
        <v>321</v>
      </c>
      <c r="I322" t="str">
        <f t="shared" si="9"/>
        <v>{b: 298.0709, d: 4.2243, id: 321, route: 'O-K'},</v>
      </c>
    </row>
    <row r="323" spans="2:9" ht="14" x14ac:dyDescent="0.15">
      <c r="B323" s="20" t="str">
        <f t="shared" ref="B323:B386" si="10">C323&amp;"-"&amp;D323</f>
        <v>O-L</v>
      </c>
      <c r="C323" s="39" t="s">
        <v>16</v>
      </c>
      <c r="D323" s="39" t="s">
        <v>13</v>
      </c>
      <c r="E323">
        <v>268.8343630499752</v>
      </c>
      <c r="F323">
        <v>3.6245320969160577</v>
      </c>
      <c r="G323" s="20">
        <v>322</v>
      </c>
      <c r="I323" t="str">
        <f t="shared" si="9"/>
        <v>{b: 268.8343, d: 3.6245, id: 322, route: 'O-L'},</v>
      </c>
    </row>
    <row r="324" spans="2:9" ht="14" x14ac:dyDescent="0.15">
      <c r="B324" s="20" t="str">
        <f t="shared" si="10"/>
        <v>O-M</v>
      </c>
      <c r="C324" s="39" t="s">
        <v>16</v>
      </c>
      <c r="D324" s="39" t="s">
        <v>14</v>
      </c>
      <c r="E324">
        <v>113.47453112525926</v>
      </c>
      <c r="F324">
        <v>4678.560265608703</v>
      </c>
      <c r="G324" s="20">
        <v>323</v>
      </c>
      <c r="I324" t="str">
        <f t="shared" ref="I324:I387" si="11">$I$1&amp;$J$1&amp;TRUNC(E324,4)&amp;$K$1&amp;TRUNC(F324,4)&amp;$L$1&amp;G324&amp;$M$1&amp;"'"&amp;B324&amp;"'"&amp;$N$1</f>
        <v>{b: 113.4745, d: 4678.5602, id: 323, route: 'O-M'},</v>
      </c>
    </row>
    <row r="325" spans="2:9" ht="14" x14ac:dyDescent="0.15">
      <c r="B325" s="20" t="str">
        <f t="shared" si="10"/>
        <v>O-N</v>
      </c>
      <c r="C325" s="39" t="s">
        <v>16</v>
      </c>
      <c r="D325" s="39" t="s">
        <v>15</v>
      </c>
      <c r="E325">
        <v>299.2585973461226</v>
      </c>
      <c r="F325">
        <v>3.7132968779949977</v>
      </c>
      <c r="G325" s="20">
        <v>324</v>
      </c>
      <c r="I325" t="str">
        <f t="shared" si="11"/>
        <v>{b: 299.2585, d: 3.7132, id: 324, route: 'O-N'},</v>
      </c>
    </row>
    <row r="326" spans="2:9" ht="14" x14ac:dyDescent="0.15">
      <c r="B326" s="20" t="str">
        <f t="shared" si="10"/>
        <v>O-O</v>
      </c>
      <c r="C326" s="39" t="s">
        <v>16</v>
      </c>
      <c r="D326" s="39" t="s">
        <v>16</v>
      </c>
      <c r="E326">
        <v>13</v>
      </c>
      <c r="F326">
        <v>0</v>
      </c>
      <c r="G326" s="20">
        <v>325</v>
      </c>
      <c r="I326" t="str">
        <f t="shared" si="11"/>
        <v>{b: 13, d: 0, id: 325, route: 'O-O'},</v>
      </c>
    </row>
    <row r="327" spans="2:9" ht="14" x14ac:dyDescent="0.15">
      <c r="B327" s="20" t="str">
        <f t="shared" si="10"/>
        <v>O-P</v>
      </c>
      <c r="C327" s="39" t="s">
        <v>16</v>
      </c>
      <c r="D327" s="39" t="s">
        <v>597</v>
      </c>
      <c r="E327">
        <v>282.20998417663503</v>
      </c>
      <c r="F327">
        <v>6.8543115152311227</v>
      </c>
      <c r="G327" s="20">
        <v>326</v>
      </c>
      <c r="I327" t="str">
        <f t="shared" si="11"/>
        <v>{b: 282.2099, d: 6.8543, id: 326, route: 'O-P'},</v>
      </c>
    </row>
    <row r="328" spans="2:9" ht="14" x14ac:dyDescent="0.15">
      <c r="B328" s="20" t="str">
        <f t="shared" si="10"/>
        <v>O-Q</v>
      </c>
      <c r="C328" s="39" t="s">
        <v>16</v>
      </c>
      <c r="D328" s="39" t="s">
        <v>598</v>
      </c>
      <c r="E328">
        <v>283.25392168837533</v>
      </c>
      <c r="F328">
        <v>6.910552200081562</v>
      </c>
      <c r="G328" s="20">
        <v>327</v>
      </c>
      <c r="I328" t="str">
        <f t="shared" si="11"/>
        <v>{b: 283.2539, d: 6.9105, id: 327, route: 'O-Q'},</v>
      </c>
    </row>
    <row r="329" spans="2:9" ht="14" x14ac:dyDescent="0.15">
      <c r="B329" s="20" t="str">
        <f t="shared" si="10"/>
        <v>O-R1</v>
      </c>
      <c r="C329" s="39" t="s">
        <v>16</v>
      </c>
      <c r="D329" s="39" t="s">
        <v>17</v>
      </c>
      <c r="E329">
        <v>275.77003794405903</v>
      </c>
      <c r="F329">
        <v>6.6486901041014184</v>
      </c>
      <c r="G329" s="20">
        <v>328</v>
      </c>
      <c r="I329" t="str">
        <f t="shared" si="11"/>
        <v>{b: 275.77, d: 6.6486, id: 328, route: 'O-R1'},</v>
      </c>
    </row>
    <row r="330" spans="2:9" ht="14" x14ac:dyDescent="0.15">
      <c r="B330" s="20" t="str">
        <f t="shared" si="10"/>
        <v>O-R2</v>
      </c>
      <c r="C330" s="39" t="s">
        <v>16</v>
      </c>
      <c r="D330" s="39" t="s">
        <v>18</v>
      </c>
      <c r="E330">
        <v>274.64901447561675</v>
      </c>
      <c r="F330">
        <v>6.3386167956629276</v>
      </c>
      <c r="G330" s="20">
        <v>329</v>
      </c>
      <c r="I330" t="str">
        <f t="shared" si="11"/>
        <v>{b: 274.649, d: 6.3386, id: 329, route: 'O-R2'},</v>
      </c>
    </row>
    <row r="331" spans="2:9" ht="14" x14ac:dyDescent="0.15">
      <c r="B331" s="20" t="str">
        <f t="shared" si="10"/>
        <v>O-RYC</v>
      </c>
      <c r="C331" s="39" t="s">
        <v>16</v>
      </c>
      <c r="D331" s="39" t="s">
        <v>19</v>
      </c>
      <c r="E331">
        <v>290.27732929122385</v>
      </c>
      <c r="F331">
        <v>6.9029248643703127</v>
      </c>
      <c r="G331" s="20">
        <v>330</v>
      </c>
      <c r="I331" t="str">
        <f t="shared" si="11"/>
        <v>{b: 290.2773, d: 6.9029, id: 330, route: 'O-RYC'},</v>
      </c>
    </row>
    <row r="332" spans="2:9" ht="14" x14ac:dyDescent="0.15">
      <c r="B332" s="20" t="str">
        <f t="shared" si="10"/>
        <v>O-T</v>
      </c>
      <c r="C332" s="39" t="s">
        <v>16</v>
      </c>
      <c r="D332" s="39" t="s">
        <v>21</v>
      </c>
      <c r="E332">
        <v>280.11681106963817</v>
      </c>
      <c r="F332">
        <v>6.0453182084910919</v>
      </c>
      <c r="G332" s="20">
        <v>331</v>
      </c>
      <c r="I332" t="str">
        <f t="shared" si="11"/>
        <v>{b: 280.1168, d: 6.0453, id: 331, route: 'O-T'},</v>
      </c>
    </row>
    <row r="333" spans="2:9" ht="14" x14ac:dyDescent="0.15">
      <c r="B333" s="20" t="str">
        <f t="shared" si="10"/>
        <v>O-S/F</v>
      </c>
      <c r="C333" s="39" t="s">
        <v>16</v>
      </c>
      <c r="D333" s="39" t="s">
        <v>20</v>
      </c>
      <c r="E333">
        <v>84.230851914631103</v>
      </c>
      <c r="F333">
        <v>4.4782286523254955</v>
      </c>
      <c r="G333" s="20">
        <v>332</v>
      </c>
      <c r="I333" t="str">
        <f t="shared" si="11"/>
        <v>{b: 84.2308, d: 4.4782, id: 332, route: 'O-S/F'},</v>
      </c>
    </row>
    <row r="334" spans="2:9" ht="14" x14ac:dyDescent="0.15">
      <c r="B334" s="20" t="str">
        <f t="shared" si="10"/>
        <v>O-U</v>
      </c>
      <c r="C334" s="39" t="s">
        <v>16</v>
      </c>
      <c r="D334" s="39" t="s">
        <v>22</v>
      </c>
      <c r="E334">
        <v>281.80922803874722</v>
      </c>
      <c r="F334">
        <v>5.8257021389544006</v>
      </c>
      <c r="G334" s="20">
        <v>333</v>
      </c>
      <c r="I334" t="str">
        <f t="shared" si="11"/>
        <v>{b: 281.8092, d: 5.8257, id: 333, route: 'O-U'},</v>
      </c>
    </row>
    <row r="335" spans="2:9" ht="14" x14ac:dyDescent="0.15">
      <c r="B335" s="20" t="str">
        <f t="shared" si="10"/>
        <v>O-V</v>
      </c>
      <c r="C335" s="39" t="s">
        <v>16</v>
      </c>
      <c r="D335" s="39" t="s">
        <v>23</v>
      </c>
      <c r="E335">
        <v>284.04675283928566</v>
      </c>
      <c r="F335">
        <v>5.0949436990457215</v>
      </c>
      <c r="G335" s="20">
        <v>334</v>
      </c>
      <c r="I335" t="str">
        <f t="shared" si="11"/>
        <v>{b: 284.0467, d: 5.0949, id: 334, route: 'O-V'},</v>
      </c>
    </row>
    <row r="336" spans="2:9" ht="14" x14ac:dyDescent="0.15">
      <c r="B336" s="20" t="str">
        <f t="shared" si="10"/>
        <v>O-W</v>
      </c>
      <c r="C336" s="39" t="s">
        <v>16</v>
      </c>
      <c r="D336" s="39" t="s">
        <v>24</v>
      </c>
      <c r="E336">
        <v>280.55709624682351</v>
      </c>
      <c r="F336">
        <v>6.3412746996818834</v>
      </c>
      <c r="G336" s="20">
        <v>335</v>
      </c>
      <c r="I336" t="str">
        <f t="shared" si="11"/>
        <v>{b: 280.557, d: 6.3412, id: 335, route: 'O-W'},</v>
      </c>
    </row>
    <row r="337" spans="2:9" ht="14" x14ac:dyDescent="0.15">
      <c r="B337" s="20" t="str">
        <f t="shared" si="10"/>
        <v>O-X</v>
      </c>
      <c r="C337" s="39" t="s">
        <v>16</v>
      </c>
      <c r="D337" s="39" t="s">
        <v>25</v>
      </c>
      <c r="E337">
        <v>285.17433026120557</v>
      </c>
      <c r="F337">
        <v>7.2816125683441761</v>
      </c>
      <c r="G337" s="20">
        <v>336</v>
      </c>
      <c r="I337" t="str">
        <f t="shared" si="11"/>
        <v>{b: 285.1743, d: 7.2816, id: 336, route: 'O-X'},</v>
      </c>
    </row>
    <row r="338" spans="2:9" ht="14" x14ac:dyDescent="0.15">
      <c r="B338" s="20" t="str">
        <f t="shared" si="10"/>
        <v>O-Y</v>
      </c>
      <c r="C338" s="39" t="s">
        <v>16</v>
      </c>
      <c r="D338" s="39" t="s">
        <v>26</v>
      </c>
      <c r="E338">
        <v>283.52662305598801</v>
      </c>
      <c r="F338">
        <v>7.4202979440064292</v>
      </c>
      <c r="G338" s="20">
        <v>337</v>
      </c>
      <c r="I338" t="str">
        <f t="shared" si="11"/>
        <v>{b: 283.5266, d: 7.4202, id: 337, route: 'O-Y'},</v>
      </c>
    </row>
    <row r="339" spans="2:9" ht="14" x14ac:dyDescent="0.15">
      <c r="B339" s="20" t="str">
        <f t="shared" si="10"/>
        <v>O-Z</v>
      </c>
      <c r="C339" s="39" t="s">
        <v>16</v>
      </c>
      <c r="D339" s="39" t="s">
        <v>27</v>
      </c>
      <c r="E339">
        <v>286.82993326810544</v>
      </c>
      <c r="F339">
        <v>7.1513002417584364</v>
      </c>
      <c r="G339" s="20">
        <v>338</v>
      </c>
      <c r="I339" t="str">
        <f t="shared" si="11"/>
        <v>{b: 286.8299, d: 7.1513, id: 338, route: 'O-Z'},</v>
      </c>
    </row>
    <row r="340" spans="2:9" ht="14" x14ac:dyDescent="0.15">
      <c r="B340" s="20" t="str">
        <f t="shared" si="10"/>
        <v>P-A</v>
      </c>
      <c r="C340" s="39" t="s">
        <v>597</v>
      </c>
      <c r="D340" s="39" t="s">
        <v>4</v>
      </c>
      <c r="E340">
        <v>117.17867218467268</v>
      </c>
      <c r="F340">
        <v>0.1712687252356371</v>
      </c>
      <c r="G340" s="20">
        <v>339</v>
      </c>
      <c r="I340" t="str">
        <f t="shared" si="11"/>
        <v>{b: 117.1786, d: 0.1712, id: 339, route: 'P-A'},</v>
      </c>
    </row>
    <row r="341" spans="2:9" ht="14" x14ac:dyDescent="0.15">
      <c r="B341" s="20" t="str">
        <f t="shared" si="10"/>
        <v>P-B</v>
      </c>
      <c r="C341" s="39" t="s">
        <v>597</v>
      </c>
      <c r="D341" s="39" t="s">
        <v>5</v>
      </c>
      <c r="E341">
        <v>79.80579992728309</v>
      </c>
      <c r="F341">
        <v>2.1156132629562658</v>
      </c>
      <c r="G341" s="20">
        <v>340</v>
      </c>
      <c r="I341" t="str">
        <f t="shared" si="11"/>
        <v>{b: 79.8057, d: 2.1156, id: 340, route: 'P-B'},</v>
      </c>
    </row>
    <row r="342" spans="2:9" ht="14" x14ac:dyDescent="0.15">
      <c r="B342" s="20" t="str">
        <f t="shared" si="10"/>
        <v>P-D</v>
      </c>
      <c r="C342" s="39" t="s">
        <v>597</v>
      </c>
      <c r="D342" s="39" t="s">
        <v>6</v>
      </c>
      <c r="E342">
        <v>97.236828088383277</v>
      </c>
      <c r="F342">
        <v>5.6492462517319915</v>
      </c>
      <c r="G342" s="20">
        <v>341</v>
      </c>
      <c r="I342" t="str">
        <f t="shared" si="11"/>
        <v>{b: 97.2368, d: 5.6492, id: 341, route: 'P-D'},</v>
      </c>
    </row>
    <row r="343" spans="2:9" ht="14" x14ac:dyDescent="0.15">
      <c r="B343" s="20" t="str">
        <f t="shared" si="10"/>
        <v>P-E</v>
      </c>
      <c r="C343" s="39" t="s">
        <v>597</v>
      </c>
      <c r="D343" s="39" t="s">
        <v>7</v>
      </c>
      <c r="E343">
        <v>91.217464993997964</v>
      </c>
      <c r="F343">
        <v>7.3602890696676067</v>
      </c>
      <c r="G343" s="20">
        <v>342</v>
      </c>
      <c r="I343" t="str">
        <f t="shared" si="11"/>
        <v>{b: 91.2174, d: 7.3602, id: 342, route: 'P-E'},</v>
      </c>
    </row>
    <row r="344" spans="2:9" ht="14" x14ac:dyDescent="0.15">
      <c r="B344" s="20" t="str">
        <f t="shared" si="10"/>
        <v>P-G</v>
      </c>
      <c r="C344" s="39" t="s">
        <v>597</v>
      </c>
      <c r="D344" s="39" t="s">
        <v>8</v>
      </c>
      <c r="E344">
        <v>85.63834590806448</v>
      </c>
      <c r="F344">
        <v>10.214443057805825</v>
      </c>
      <c r="G344" s="20">
        <v>343</v>
      </c>
      <c r="I344" t="str">
        <f t="shared" si="11"/>
        <v>{b: 85.6383, d: 10.2144, id: 343, route: 'P-G'},</v>
      </c>
    </row>
    <row r="345" spans="2:9" ht="14" x14ac:dyDescent="0.15">
      <c r="B345" s="20" t="str">
        <f t="shared" si="10"/>
        <v>P-H</v>
      </c>
      <c r="C345" s="39" t="s">
        <v>597</v>
      </c>
      <c r="D345" s="39" t="s">
        <v>9</v>
      </c>
      <c r="E345">
        <v>95.022562241301159</v>
      </c>
      <c r="F345">
        <v>11.199503350595531</v>
      </c>
      <c r="G345" s="20">
        <v>344</v>
      </c>
      <c r="I345" t="str">
        <f t="shared" si="11"/>
        <v>{b: 95.0225, d: 11.1995, id: 344, route: 'P-H'},</v>
      </c>
    </row>
    <row r="346" spans="2:9" ht="14" x14ac:dyDescent="0.15">
      <c r="B346" s="20" t="str">
        <f t="shared" si="10"/>
        <v>P-I</v>
      </c>
      <c r="C346" s="39" t="s">
        <v>597</v>
      </c>
      <c r="D346" s="39" t="s">
        <v>10</v>
      </c>
      <c r="E346">
        <v>38.959605505589082</v>
      </c>
      <c r="F346">
        <v>10.46249002771073</v>
      </c>
      <c r="G346" s="20">
        <v>345</v>
      </c>
      <c r="I346" t="str">
        <f t="shared" si="11"/>
        <v>{b: 38.9596, d: 10.4624, id: 345, route: 'P-I'},</v>
      </c>
    </row>
    <row r="347" spans="2:9" ht="14" x14ac:dyDescent="0.15">
      <c r="B347" s="20" t="str">
        <f t="shared" si="10"/>
        <v>P-J</v>
      </c>
      <c r="C347" s="39" t="s">
        <v>597</v>
      </c>
      <c r="D347" s="39" t="s">
        <v>11</v>
      </c>
      <c r="E347">
        <v>105.04953096216661</v>
      </c>
      <c r="F347">
        <v>5.9781782170448707</v>
      </c>
      <c r="G347" s="20">
        <v>346</v>
      </c>
      <c r="I347" t="str">
        <f t="shared" si="11"/>
        <v>{b: 105.0495, d: 5.9781, id: 346, route: 'P-J'},</v>
      </c>
    </row>
    <row r="348" spans="2:9" ht="14" x14ac:dyDescent="0.15">
      <c r="B348" s="20" t="str">
        <f t="shared" si="10"/>
        <v>P-K</v>
      </c>
      <c r="C348" s="39" t="s">
        <v>597</v>
      </c>
      <c r="D348" s="39" t="s">
        <v>12</v>
      </c>
      <c r="E348">
        <v>79.63800808328233</v>
      </c>
      <c r="F348">
        <v>3.0201826083654075</v>
      </c>
      <c r="G348" s="20">
        <v>347</v>
      </c>
      <c r="I348" t="str">
        <f t="shared" si="11"/>
        <v>{b: 79.638, d: 3.0201, id: 347, route: 'P-K'},</v>
      </c>
    </row>
    <row r="349" spans="2:9" ht="14" x14ac:dyDescent="0.15">
      <c r="B349" s="20" t="str">
        <f t="shared" si="10"/>
        <v>P-L</v>
      </c>
      <c r="C349" s="39" t="s">
        <v>597</v>
      </c>
      <c r="D349" s="39" t="s">
        <v>13</v>
      </c>
      <c r="E349">
        <v>116.25321970991121</v>
      </c>
      <c r="F349">
        <v>3.4320945989129692</v>
      </c>
      <c r="G349" s="20">
        <v>348</v>
      </c>
      <c r="I349" t="str">
        <f t="shared" si="11"/>
        <v>{b: 116.2532, d: 3.432, id: 348, route: 'P-L'},</v>
      </c>
    </row>
    <row r="350" spans="2:9" ht="14" x14ac:dyDescent="0.15">
      <c r="B350" s="20" t="str">
        <f t="shared" si="10"/>
        <v>P-M</v>
      </c>
      <c r="C350" s="39" t="s">
        <v>597</v>
      </c>
      <c r="D350" s="39" t="s">
        <v>14</v>
      </c>
      <c r="E350">
        <v>113.37228141294838</v>
      </c>
      <c r="F350">
        <v>4685.2825890571512</v>
      </c>
      <c r="G350" s="20">
        <v>349</v>
      </c>
      <c r="I350" t="str">
        <f t="shared" si="11"/>
        <v>{b: 113.3722, d: 4685.2825, id: 349, route: 'P-M'},</v>
      </c>
    </row>
    <row r="351" spans="2:9" ht="14" x14ac:dyDescent="0.15">
      <c r="B351" s="20" t="str">
        <f t="shared" si="10"/>
        <v>P-N</v>
      </c>
      <c r="C351" s="39" t="s">
        <v>597</v>
      </c>
      <c r="D351" s="39" t="s">
        <v>15</v>
      </c>
      <c r="E351">
        <v>83.876275264780816</v>
      </c>
      <c r="F351">
        <v>3.4789204295839773</v>
      </c>
      <c r="G351" s="20">
        <v>350</v>
      </c>
      <c r="I351" t="str">
        <f t="shared" si="11"/>
        <v>{b: 83.8762, d: 3.4789, id: 350, route: 'P-N'},</v>
      </c>
    </row>
    <row r="352" spans="2:9" ht="14" x14ac:dyDescent="0.15">
      <c r="B352" s="20" t="str">
        <f t="shared" si="10"/>
        <v>P-O</v>
      </c>
      <c r="C352" s="39" t="s">
        <v>597</v>
      </c>
      <c r="D352" s="39" t="s">
        <v>16</v>
      </c>
      <c r="E352">
        <v>102.11246269940909</v>
      </c>
      <c r="F352">
        <v>6.8543115152311227</v>
      </c>
      <c r="G352" s="20">
        <v>351</v>
      </c>
      <c r="I352" t="str">
        <f t="shared" si="11"/>
        <v>{b: 102.1124, d: 6.8543, id: 351, route: 'P-O'},</v>
      </c>
    </row>
    <row r="353" spans="2:9" ht="14" x14ac:dyDescent="0.15">
      <c r="B353" s="20" t="str">
        <f t="shared" si="10"/>
        <v>P-P</v>
      </c>
      <c r="C353" s="39" t="s">
        <v>597</v>
      </c>
      <c r="D353" s="39" t="s">
        <v>597</v>
      </c>
      <c r="E353">
        <v>13</v>
      </c>
      <c r="F353">
        <v>0</v>
      </c>
      <c r="G353" s="20">
        <v>352</v>
      </c>
      <c r="I353" t="str">
        <f t="shared" si="11"/>
        <v>{b: 13, d: 0, id: 352, route: 'P-P'},</v>
      </c>
    </row>
    <row r="354" spans="2:9" ht="14" x14ac:dyDescent="0.15">
      <c r="B354" s="20" t="str">
        <f t="shared" si="10"/>
        <v>P-Q</v>
      </c>
      <c r="C354" s="39" t="s">
        <v>597</v>
      </c>
      <c r="D354" s="39" t="s">
        <v>598</v>
      </c>
      <c r="E354">
        <v>348.47905130707255</v>
      </c>
      <c r="F354">
        <v>0.13743065408177069</v>
      </c>
      <c r="G354" s="20">
        <v>353</v>
      </c>
      <c r="I354" t="str">
        <f t="shared" si="11"/>
        <v>{b: 348.479, d: 0.1374, id: 353, route: 'P-Q'},</v>
      </c>
    </row>
    <row r="355" spans="2:9" ht="14" x14ac:dyDescent="0.15">
      <c r="B355" s="20" t="str">
        <f t="shared" si="10"/>
        <v>P-R1</v>
      </c>
      <c r="C355" s="39" t="s">
        <v>597</v>
      </c>
      <c r="D355" s="39" t="s">
        <v>17</v>
      </c>
      <c r="E355">
        <v>173.74678073000621</v>
      </c>
      <c r="F355">
        <v>0.78575056297497836</v>
      </c>
      <c r="G355" s="20">
        <v>354</v>
      </c>
      <c r="I355" t="str">
        <f t="shared" si="11"/>
        <v>{b: 173.7467, d: 0.7857, id: 354, route: 'P-R1'},</v>
      </c>
    </row>
    <row r="356" spans="2:9" ht="14" x14ac:dyDescent="0.15">
      <c r="B356" s="20" t="str">
        <f t="shared" si="10"/>
        <v>P-R2</v>
      </c>
      <c r="C356" s="39" t="s">
        <v>597</v>
      </c>
      <c r="D356" s="39" t="s">
        <v>18</v>
      </c>
      <c r="E356">
        <v>157.72528603258888</v>
      </c>
      <c r="F356">
        <v>1.0106660119535105</v>
      </c>
      <c r="G356" s="20">
        <v>355</v>
      </c>
      <c r="I356" t="str">
        <f t="shared" si="11"/>
        <v>{b: 157.7252, d: 1.0106, id: 355, route: 'P-R2'},</v>
      </c>
    </row>
    <row r="357" spans="2:9" ht="14" x14ac:dyDescent="0.15">
      <c r="B357" s="20" t="str">
        <f t="shared" si="10"/>
        <v>P-RYC</v>
      </c>
      <c r="C357" s="39" t="s">
        <v>597</v>
      </c>
      <c r="D357" s="39" t="s">
        <v>19</v>
      </c>
      <c r="E357">
        <v>13.277409498596398</v>
      </c>
      <c r="F357">
        <v>0.96893512019187678</v>
      </c>
      <c r="G357" s="20">
        <v>356</v>
      </c>
      <c r="I357" t="str">
        <f t="shared" si="11"/>
        <v>{b: 13.2774, d: 0.9689, id: 356, route: 'P-RYC'},</v>
      </c>
    </row>
    <row r="358" spans="2:9" ht="14" x14ac:dyDescent="0.15">
      <c r="B358" s="20" t="str">
        <f t="shared" si="10"/>
        <v>P-T</v>
      </c>
      <c r="C358" s="39" t="s">
        <v>597</v>
      </c>
      <c r="D358" s="39" t="s">
        <v>21</v>
      </c>
      <c r="E358">
        <v>117.30645022449221</v>
      </c>
      <c r="F358">
        <v>0.84247663023616981</v>
      </c>
      <c r="G358" s="20">
        <v>357</v>
      </c>
      <c r="I358" t="str">
        <f t="shared" si="11"/>
        <v>{b: 117.3064, d: 0.8424, id: 357, route: 'P-T'},</v>
      </c>
    </row>
    <row r="359" spans="2:9" ht="14" x14ac:dyDescent="0.15">
      <c r="B359" s="20" t="str">
        <f t="shared" si="10"/>
        <v>P-S/F</v>
      </c>
      <c r="C359" s="39" t="s">
        <v>597</v>
      </c>
      <c r="D359" s="39" t="s">
        <v>20</v>
      </c>
      <c r="E359">
        <v>95.022643183205616</v>
      </c>
      <c r="F359">
        <v>11.199496062119641</v>
      </c>
      <c r="G359" s="20">
        <v>358</v>
      </c>
      <c r="I359" t="str">
        <f t="shared" si="11"/>
        <v>{b: 95.0226, d: 11.1994, id: 358, route: 'P-S/F'},</v>
      </c>
    </row>
    <row r="360" spans="2:9" ht="14" x14ac:dyDescent="0.15">
      <c r="B360" s="20" t="str">
        <f t="shared" si="10"/>
        <v>P-U</v>
      </c>
      <c r="C360" s="39" t="s">
        <v>597</v>
      </c>
      <c r="D360" s="39" t="s">
        <v>22</v>
      </c>
      <c r="E360">
        <v>104.38069281703417</v>
      </c>
      <c r="F360">
        <v>1.029558546743194</v>
      </c>
      <c r="G360" s="20">
        <v>359</v>
      </c>
      <c r="I360" t="str">
        <f t="shared" si="11"/>
        <v>{b: 104.3806, d: 1.0295, id: 359, route: 'P-U'},</v>
      </c>
    </row>
    <row r="361" spans="2:9" ht="14" x14ac:dyDescent="0.15">
      <c r="B361" s="20" t="str">
        <f t="shared" si="10"/>
        <v>P-V</v>
      </c>
      <c r="C361" s="39" t="s">
        <v>597</v>
      </c>
      <c r="D361" s="39" t="s">
        <v>23</v>
      </c>
      <c r="E361">
        <v>96.817315322616992</v>
      </c>
      <c r="F361">
        <v>1.7695370757451214</v>
      </c>
      <c r="G361" s="20">
        <v>360</v>
      </c>
      <c r="I361" t="str">
        <f t="shared" si="11"/>
        <v>{b: 96.8173, d: 1.7695, id: 360, route: 'P-V'},</v>
      </c>
    </row>
    <row r="362" spans="2:9" ht="14" x14ac:dyDescent="0.15">
      <c r="B362" s="20" t="str">
        <f t="shared" si="10"/>
        <v>P-W</v>
      </c>
      <c r="C362" s="39" t="s">
        <v>597</v>
      </c>
      <c r="D362" s="39" t="s">
        <v>24</v>
      </c>
      <c r="E362">
        <v>121.6420306633504</v>
      </c>
      <c r="F362">
        <v>0.5471535494705555</v>
      </c>
      <c r="G362" s="20">
        <v>361</v>
      </c>
      <c r="I362" t="str">
        <f t="shared" si="11"/>
        <v>{b: 121.642, d: 0.5471, id: 361, route: 'P-W'},</v>
      </c>
    </row>
    <row r="363" spans="2:9" ht="14" x14ac:dyDescent="0.15">
      <c r="B363" s="20" t="str">
        <f t="shared" si="10"/>
        <v>P-X</v>
      </c>
      <c r="C363" s="39" t="s">
        <v>597</v>
      </c>
      <c r="D363" s="39" t="s">
        <v>25</v>
      </c>
      <c r="E363">
        <v>324.15746330991516</v>
      </c>
      <c r="F363">
        <v>0.56227700760695443</v>
      </c>
      <c r="G363" s="20">
        <v>362</v>
      </c>
      <c r="I363" t="str">
        <f t="shared" si="11"/>
        <v>{b: 324.1574, d: 0.5622, id: 362, route: 'P-X'},</v>
      </c>
    </row>
    <row r="364" spans="2:9" ht="14" x14ac:dyDescent="0.15">
      <c r="B364" s="20" t="str">
        <f t="shared" si="10"/>
        <v>P-Y</v>
      </c>
      <c r="C364" s="39" t="s">
        <v>597</v>
      </c>
      <c r="D364" s="39" t="s">
        <v>26</v>
      </c>
      <c r="E364">
        <v>298.93211092249834</v>
      </c>
      <c r="F364">
        <v>0.58923458261771089</v>
      </c>
      <c r="G364" s="20">
        <v>363</v>
      </c>
      <c r="I364" t="str">
        <f t="shared" si="11"/>
        <v>{b: 298.9321, d: 0.5892, id: 363, route: 'P-Y'},</v>
      </c>
    </row>
    <row r="365" spans="2:9" ht="14" x14ac:dyDescent="0.15">
      <c r="B365" s="20" t="str">
        <f t="shared" si="10"/>
        <v>P-Z</v>
      </c>
      <c r="C365" s="39" t="s">
        <v>597</v>
      </c>
      <c r="D365" s="39" t="s">
        <v>27</v>
      </c>
      <c r="E365">
        <v>346.69260093299636</v>
      </c>
      <c r="F365">
        <v>0.6377509086681995</v>
      </c>
      <c r="G365" s="20">
        <v>364</v>
      </c>
      <c r="I365" t="str">
        <f t="shared" si="11"/>
        <v>{b: 346.6926, d: 0.6377, id: 364, route: 'P-Z'},</v>
      </c>
    </row>
    <row r="366" spans="2:9" ht="14" x14ac:dyDescent="0.15">
      <c r="B366" s="20" t="str">
        <f t="shared" si="10"/>
        <v>Q-A</v>
      </c>
      <c r="C366" s="39" t="s">
        <v>598</v>
      </c>
      <c r="D366" s="39" t="s">
        <v>4</v>
      </c>
      <c r="E366">
        <v>139.81496467911109</v>
      </c>
      <c r="F366">
        <v>0.2786634239592094</v>
      </c>
      <c r="G366" s="20">
        <v>365</v>
      </c>
      <c r="I366" t="str">
        <f t="shared" si="11"/>
        <v>{b: 139.8149, d: 0.2786, id: 365, route: 'Q-A'},</v>
      </c>
    </row>
    <row r="367" spans="2:9" ht="14" x14ac:dyDescent="0.15">
      <c r="B367" s="20" t="str">
        <f t="shared" si="10"/>
        <v>Q-B</v>
      </c>
      <c r="C367" s="39" t="s">
        <v>598</v>
      </c>
      <c r="D367" s="39" t="s">
        <v>5</v>
      </c>
      <c r="E367">
        <v>83.51515243382164</v>
      </c>
      <c r="F367">
        <v>2.1232453354556329</v>
      </c>
      <c r="G367" s="20">
        <v>366</v>
      </c>
      <c r="I367" t="str">
        <f t="shared" si="11"/>
        <v>{b: 83.5151, d: 2.1232, id: 366, route: 'Q-B'},</v>
      </c>
    </row>
    <row r="368" spans="2:9" ht="14" x14ac:dyDescent="0.15">
      <c r="B368" s="20" t="str">
        <f t="shared" si="10"/>
        <v>Q-D</v>
      </c>
      <c r="C368" s="39" t="s">
        <v>598</v>
      </c>
      <c r="D368" s="39" t="s">
        <v>6</v>
      </c>
      <c r="E368">
        <v>98.545359537136392</v>
      </c>
      <c r="F368">
        <v>5.6949265182077697</v>
      </c>
      <c r="G368" s="20">
        <v>367</v>
      </c>
      <c r="I368" t="str">
        <f t="shared" si="11"/>
        <v>{b: 98.5453, d: 5.6949, id: 367, route: 'Q-D'},</v>
      </c>
    </row>
    <row r="369" spans="2:9" ht="14" x14ac:dyDescent="0.15">
      <c r="B369" s="20" t="str">
        <f t="shared" si="10"/>
        <v>Q-E</v>
      </c>
      <c r="C369" s="39" t="s">
        <v>598</v>
      </c>
      <c r="D369" s="39" t="s">
        <v>7</v>
      </c>
      <c r="E369">
        <v>92.255749291343477</v>
      </c>
      <c r="F369">
        <v>7.3918081134540978</v>
      </c>
      <c r="G369" s="20">
        <v>368</v>
      </c>
      <c r="I369" t="str">
        <f t="shared" si="11"/>
        <v>{b: 92.2557, d: 7.3918, id: 368, route: 'Q-E'},</v>
      </c>
    </row>
    <row r="370" spans="2:9" ht="14" x14ac:dyDescent="0.15">
      <c r="B370" s="20" t="str">
        <f t="shared" si="10"/>
        <v>Q-G</v>
      </c>
      <c r="C370" s="39" t="s">
        <v>598</v>
      </c>
      <c r="D370" s="39" t="s">
        <v>8</v>
      </c>
      <c r="E370">
        <v>86.401084666603538</v>
      </c>
      <c r="F370">
        <v>10.232479421621099</v>
      </c>
      <c r="G370" s="20">
        <v>369</v>
      </c>
      <c r="I370" t="str">
        <f t="shared" si="11"/>
        <v>{b: 86.401, d: 10.2324, id: 369, route: 'Q-G'},</v>
      </c>
    </row>
    <row r="371" spans="2:9" ht="14" x14ac:dyDescent="0.15">
      <c r="B371" s="20" t="str">
        <f t="shared" si="10"/>
        <v>Q-H</v>
      </c>
      <c r="C371" s="39" t="s">
        <v>598</v>
      </c>
      <c r="D371" s="39" t="s">
        <v>9</v>
      </c>
      <c r="E371">
        <v>95.693350108230959</v>
      </c>
      <c r="F371">
        <v>11.239407943632772</v>
      </c>
      <c r="G371" s="20">
        <v>370</v>
      </c>
      <c r="I371" t="str">
        <f t="shared" si="11"/>
        <v>{b: 95.6933, d: 11.2394, id: 370, route: 'Q-H'},</v>
      </c>
    </row>
    <row r="372" spans="2:9" ht="14" x14ac:dyDescent="0.15">
      <c r="B372" s="20" t="str">
        <f t="shared" si="10"/>
        <v>Q-I</v>
      </c>
      <c r="C372" s="39" t="s">
        <v>598</v>
      </c>
      <c r="D372" s="39" t="s">
        <v>10</v>
      </c>
      <c r="E372">
        <v>39.544236913234272</v>
      </c>
      <c r="F372">
        <v>10.37557902692954</v>
      </c>
      <c r="G372" s="20">
        <v>371</v>
      </c>
      <c r="I372" t="str">
        <f t="shared" si="11"/>
        <v>{b: 39.5442, d: 10.3755, id: 371, route: 'Q-I'},</v>
      </c>
    </row>
    <row r="373" spans="2:9" ht="14" x14ac:dyDescent="0.15">
      <c r="B373" s="20" t="str">
        <f t="shared" si="10"/>
        <v>Q-J</v>
      </c>
      <c r="C373" s="39" t="s">
        <v>598</v>
      </c>
      <c r="D373" s="39" t="s">
        <v>11</v>
      </c>
      <c r="E373">
        <v>106.2146116969015</v>
      </c>
      <c r="F373">
        <v>6.040901350416922</v>
      </c>
      <c r="G373" s="20">
        <v>372</v>
      </c>
      <c r="I373" t="str">
        <f t="shared" si="11"/>
        <v>{b: 106.2146, d: 6.0409, id: 372, route: 'Q-J'},</v>
      </c>
    </row>
    <row r="374" spans="2:9" ht="14" x14ac:dyDescent="0.15">
      <c r="B374" s="20" t="str">
        <f t="shared" si="10"/>
        <v>Q-K</v>
      </c>
      <c r="C374" s="39" t="s">
        <v>598</v>
      </c>
      <c r="D374" s="39" t="s">
        <v>12</v>
      </c>
      <c r="E374">
        <v>82.239666501896636</v>
      </c>
      <c r="F374">
        <v>3.0260833754397769</v>
      </c>
      <c r="G374" s="20">
        <v>373</v>
      </c>
      <c r="I374" t="str">
        <f t="shared" si="11"/>
        <v>{b: 82.2396, d: 3.026, id: 373, route: 'Q-K'},</v>
      </c>
    </row>
    <row r="375" spans="2:9" ht="14" x14ac:dyDescent="0.15">
      <c r="B375" s="20" t="str">
        <f t="shared" si="10"/>
        <v>Q-L</v>
      </c>
      <c r="C375" s="39" t="s">
        <v>598</v>
      </c>
      <c r="D375" s="39" t="s">
        <v>13</v>
      </c>
      <c r="E375">
        <v>118.0219013739279</v>
      </c>
      <c r="F375">
        <v>3.5179554115766876</v>
      </c>
      <c r="G375" s="20">
        <v>374</v>
      </c>
      <c r="I375" t="str">
        <f t="shared" si="11"/>
        <v>{b: 118.0219, d: 3.5179, id: 374, route: 'Q-L'},</v>
      </c>
    </row>
    <row r="376" spans="2:9" ht="14" x14ac:dyDescent="0.15">
      <c r="B376" s="20" t="str">
        <f t="shared" si="10"/>
        <v>Q-M</v>
      </c>
      <c r="C376" s="39" t="s">
        <v>598</v>
      </c>
      <c r="D376" s="39" t="s">
        <v>14</v>
      </c>
      <c r="E376">
        <v>113.37186600488246</v>
      </c>
      <c r="F376">
        <v>4685.3612065104471</v>
      </c>
      <c r="G376" s="20">
        <v>375</v>
      </c>
      <c r="I376" t="str">
        <f t="shared" si="11"/>
        <v>{b: 113.3718, d: 4685.3612, id: 375, route: 'Q-M'},</v>
      </c>
    </row>
    <row r="377" spans="2:9" ht="14" x14ac:dyDescent="0.15">
      <c r="B377" s="20" t="str">
        <f t="shared" si="10"/>
        <v>Q-N</v>
      </c>
      <c r="C377" s="39" t="s">
        <v>598</v>
      </c>
      <c r="D377" s="39" t="s">
        <v>15</v>
      </c>
      <c r="E377">
        <v>86.119340638081098</v>
      </c>
      <c r="F377">
        <v>3.4945266810005453</v>
      </c>
      <c r="G377" s="20">
        <v>376</v>
      </c>
      <c r="I377" t="str">
        <f t="shared" si="11"/>
        <v>{b: 86.1193, d: 3.4945, id: 376, route: 'Q-N'},</v>
      </c>
    </row>
    <row r="378" spans="2:9" ht="14" x14ac:dyDescent="0.15">
      <c r="B378" s="20" t="str">
        <f t="shared" si="10"/>
        <v>Q-O</v>
      </c>
      <c r="C378" s="39" t="s">
        <v>598</v>
      </c>
      <c r="D378" s="39" t="s">
        <v>16</v>
      </c>
      <c r="E378">
        <v>103.15558650134585</v>
      </c>
      <c r="F378">
        <v>6.910552200081562</v>
      </c>
      <c r="G378" s="20">
        <v>377</v>
      </c>
      <c r="I378" t="str">
        <f t="shared" si="11"/>
        <v>{b: 103.1555, d: 6.9105, id: 377, route: 'Q-O'},</v>
      </c>
    </row>
    <row r="379" spans="2:9" ht="14" x14ac:dyDescent="0.15">
      <c r="B379" s="20" t="str">
        <f t="shared" si="10"/>
        <v>Q-P</v>
      </c>
      <c r="C379" s="39" t="s">
        <v>598</v>
      </c>
      <c r="D379" s="39" t="s">
        <v>597</v>
      </c>
      <c r="E379">
        <v>168.47823968936268</v>
      </c>
      <c r="F379">
        <v>0.13743065408177069</v>
      </c>
      <c r="G379" s="20">
        <v>378</v>
      </c>
      <c r="I379" t="str">
        <f t="shared" si="11"/>
        <v>{b: 168.4782, d: 0.1374, id: 378, route: 'Q-P'},</v>
      </c>
    </row>
    <row r="380" spans="2:9" ht="14" x14ac:dyDescent="0.15">
      <c r="B380" s="20" t="str">
        <f t="shared" si="10"/>
        <v>Q-Q</v>
      </c>
      <c r="C380" s="39" t="s">
        <v>598</v>
      </c>
      <c r="D380" s="39" t="s">
        <v>598</v>
      </c>
      <c r="E380">
        <v>13</v>
      </c>
      <c r="F380">
        <v>0</v>
      </c>
      <c r="G380" s="20">
        <v>379</v>
      </c>
      <c r="I380" t="str">
        <f t="shared" si="11"/>
        <v>{b: 13, d: 0, id: 379, route: 'Q-Q'},</v>
      </c>
    </row>
    <row r="381" spans="2:9" ht="14" x14ac:dyDescent="0.15">
      <c r="B381" s="20" t="str">
        <f t="shared" si="10"/>
        <v>Q-R1</v>
      </c>
      <c r="C381" s="39" t="s">
        <v>598</v>
      </c>
      <c r="D381" s="39" t="s">
        <v>17</v>
      </c>
      <c r="E381">
        <v>172.9624417558116</v>
      </c>
      <c r="F381">
        <v>0.92268706004658096</v>
      </c>
      <c r="G381" s="20">
        <v>380</v>
      </c>
      <c r="I381" t="str">
        <f t="shared" si="11"/>
        <v>{b: 172.9624, d: 0.9226, id: 380, route: 'Q-R1'},</v>
      </c>
    </row>
    <row r="382" spans="2:9" ht="14" x14ac:dyDescent="0.15">
      <c r="B382" s="20" t="str">
        <f t="shared" si="10"/>
        <v>Q-R2</v>
      </c>
      <c r="C382" s="39" t="s">
        <v>598</v>
      </c>
      <c r="D382" s="39" t="s">
        <v>18</v>
      </c>
      <c r="E382">
        <v>159.00667010900315</v>
      </c>
      <c r="F382">
        <v>1.1459700662911214</v>
      </c>
      <c r="G382" s="20">
        <v>381</v>
      </c>
      <c r="I382" t="str">
        <f t="shared" si="11"/>
        <v>{b: 159.0066, d: 1.1459, id: 381, route: 'Q-R2'},</v>
      </c>
    </row>
    <row r="383" spans="2:9" ht="14" x14ac:dyDescent="0.15">
      <c r="B383" s="20" t="str">
        <f t="shared" si="10"/>
        <v>Q-RYC</v>
      </c>
      <c r="C383" s="39" t="s">
        <v>598</v>
      </c>
      <c r="D383" s="39" t="s">
        <v>19</v>
      </c>
      <c r="E383">
        <v>17.182798468456497</v>
      </c>
      <c r="F383">
        <v>0.84614267931204068</v>
      </c>
      <c r="G383" s="20">
        <v>382</v>
      </c>
      <c r="I383" t="str">
        <f t="shared" si="11"/>
        <v>{b: 17.1827, d: 0.8461, id: 382, route: 'Q-RYC'},</v>
      </c>
    </row>
    <row r="384" spans="2:9" ht="14" x14ac:dyDescent="0.15">
      <c r="B384" s="20" t="str">
        <f t="shared" si="10"/>
        <v>Q-T</v>
      </c>
      <c r="C384" s="39" t="s">
        <v>598</v>
      </c>
      <c r="D384" s="39" t="s">
        <v>21</v>
      </c>
      <c r="E384">
        <v>123.88226678471835</v>
      </c>
      <c r="F384">
        <v>0.93479375716244939</v>
      </c>
      <c r="G384" s="20">
        <v>383</v>
      </c>
      <c r="I384" t="str">
        <f t="shared" si="11"/>
        <v>{b: 123.8822, d: 0.9347, id: 383, route: 'Q-T'},</v>
      </c>
    </row>
    <row r="385" spans="2:9" ht="14" x14ac:dyDescent="0.15">
      <c r="B385" s="20" t="str">
        <f t="shared" si="10"/>
        <v>Q-S/F</v>
      </c>
      <c r="C385" s="39" t="s">
        <v>598</v>
      </c>
      <c r="D385" s="39" t="s">
        <v>20</v>
      </c>
      <c r="E385">
        <v>95.693431192730998</v>
      </c>
      <c r="F385">
        <v>11.239400841071006</v>
      </c>
      <c r="G385" s="20">
        <v>384</v>
      </c>
      <c r="I385" t="str">
        <f t="shared" si="11"/>
        <v>{b: 95.6934, d: 11.2394, id: 384, route: 'Q-S/F'},</v>
      </c>
    </row>
    <row r="386" spans="2:9" ht="14" x14ac:dyDescent="0.15">
      <c r="B386" s="20" t="str">
        <f t="shared" si="10"/>
        <v>Q-U</v>
      </c>
      <c r="C386" s="39" t="s">
        <v>598</v>
      </c>
      <c r="D386" s="39" t="s">
        <v>22</v>
      </c>
      <c r="E386">
        <v>110.85297746034757</v>
      </c>
      <c r="F386">
        <v>1.0965828673472371</v>
      </c>
      <c r="G386" s="20">
        <v>385</v>
      </c>
      <c r="I386" t="str">
        <f t="shared" si="11"/>
        <v>{b: 110.8529, d: 1.0965, id: 385, route: 'Q-U'},</v>
      </c>
    </row>
    <row r="387" spans="2:9" ht="14" x14ac:dyDescent="0.15">
      <c r="B387" s="20" t="str">
        <f t="shared" ref="B387:B450" si="12">C387&amp;"-"&amp;D387</f>
        <v>Q-V</v>
      </c>
      <c r="C387" s="39" t="s">
        <v>598</v>
      </c>
      <c r="D387" s="39" t="s">
        <v>23</v>
      </c>
      <c r="E387">
        <v>100.93253654236946</v>
      </c>
      <c r="F387">
        <v>1.8174641111863454</v>
      </c>
      <c r="G387" s="20">
        <v>386</v>
      </c>
      <c r="I387" t="str">
        <f t="shared" si="11"/>
        <v>{b: 100.9325, d: 1.8174, id: 386, route: 'Q-V'},</v>
      </c>
    </row>
    <row r="388" spans="2:9" ht="14" x14ac:dyDescent="0.15">
      <c r="B388" s="20" t="str">
        <f t="shared" si="12"/>
        <v>Q-W</v>
      </c>
      <c r="C388" s="39" t="s">
        <v>598</v>
      </c>
      <c r="D388" s="39" t="s">
        <v>24</v>
      </c>
      <c r="E388">
        <v>130.52721029005778</v>
      </c>
      <c r="F388">
        <v>0.64895553992208654</v>
      </c>
      <c r="G388" s="20">
        <v>387</v>
      </c>
      <c r="I388" t="str">
        <f t="shared" ref="I388:I451" si="13">$I$1&amp;$J$1&amp;TRUNC(E388,4)&amp;$K$1&amp;TRUNC(F388,4)&amp;$L$1&amp;G388&amp;$M$1&amp;"'"&amp;B388&amp;"'"&amp;$N$1</f>
        <v>{b: 130.5272, d: 0.6489, id: 387, route: 'Q-W'},</v>
      </c>
    </row>
    <row r="389" spans="2:9" ht="14" x14ac:dyDescent="0.15">
      <c r="B389" s="20" t="str">
        <f t="shared" si="12"/>
        <v>Q-X</v>
      </c>
      <c r="C389" s="39" t="s">
        <v>598</v>
      </c>
      <c r="D389" s="39" t="s">
        <v>25</v>
      </c>
      <c r="E389">
        <v>316.77730277493401</v>
      </c>
      <c r="F389">
        <v>0.44069361293274883</v>
      </c>
      <c r="G389" s="20">
        <v>388</v>
      </c>
      <c r="I389" t="str">
        <f t="shared" si="13"/>
        <v>{b: 316.7773, d: 0.4406, id: 388, route: 'Q-X'},</v>
      </c>
    </row>
    <row r="390" spans="2:9" ht="14" x14ac:dyDescent="0.15">
      <c r="B390" s="20" t="str">
        <f t="shared" si="12"/>
        <v>Q-Y</v>
      </c>
      <c r="C390" s="39" t="s">
        <v>598</v>
      </c>
      <c r="D390" s="39" t="s">
        <v>26</v>
      </c>
      <c r="E390">
        <v>287.11956233345609</v>
      </c>
      <c r="F390">
        <v>0.51088387645814459</v>
      </c>
      <c r="G390" s="20">
        <v>389</v>
      </c>
      <c r="I390" t="str">
        <f t="shared" si="13"/>
        <v>{b: 287.1195, d: 0.5108, id: 389, route: 'Q-Y'},</v>
      </c>
    </row>
    <row r="391" spans="2:9" ht="14" x14ac:dyDescent="0.15">
      <c r="B391" s="20" t="str">
        <f t="shared" si="12"/>
        <v>Q-Z</v>
      </c>
      <c r="C391" s="39" t="s">
        <v>598</v>
      </c>
      <c r="D391" s="39" t="s">
        <v>27</v>
      </c>
      <c r="E391">
        <v>346.20123452068219</v>
      </c>
      <c r="F391">
        <v>0.50040539197156286</v>
      </c>
      <c r="G391" s="20">
        <v>390</v>
      </c>
      <c r="I391" t="str">
        <f t="shared" si="13"/>
        <v>{b: 346.2012, d: 0.5004, id: 390, route: 'Q-Z'},</v>
      </c>
    </row>
    <row r="392" spans="2:9" ht="14" x14ac:dyDescent="0.15">
      <c r="B392" s="20" t="str">
        <f t="shared" si="12"/>
        <v>R1-A</v>
      </c>
      <c r="C392" s="39" t="s">
        <v>17</v>
      </c>
      <c r="D392" s="39" t="s">
        <v>4</v>
      </c>
      <c r="E392">
        <v>5.4306518407234421</v>
      </c>
      <c r="F392">
        <v>0.70601029746389588</v>
      </c>
      <c r="G392" s="20">
        <v>391</v>
      </c>
      <c r="I392" t="str">
        <f t="shared" si="13"/>
        <v>{b: 5.4306, d: 0.706, id: 391, route: 'R1-A'},</v>
      </c>
    </row>
    <row r="393" spans="2:9" ht="14" x14ac:dyDescent="0.15">
      <c r="B393" s="20" t="str">
        <f t="shared" si="12"/>
        <v>R1-B</v>
      </c>
      <c r="C393" s="39" t="s">
        <v>17</v>
      </c>
      <c r="D393" s="39" t="s">
        <v>5</v>
      </c>
      <c r="E393">
        <v>59.944468064681473</v>
      </c>
      <c r="F393">
        <v>2.3068865226125146</v>
      </c>
      <c r="G393" s="20">
        <v>392</v>
      </c>
      <c r="I393" t="str">
        <f t="shared" si="13"/>
        <v>{b: 59.9444, d: 2.3068, id: 392, route: 'R1-B'},</v>
      </c>
    </row>
    <row r="394" spans="2:9" ht="14" x14ac:dyDescent="0.15">
      <c r="B394" s="20" t="str">
        <f t="shared" si="12"/>
        <v>R1-D</v>
      </c>
      <c r="C394" s="39" t="s">
        <v>17</v>
      </c>
      <c r="D394" s="39" t="s">
        <v>6</v>
      </c>
      <c r="E394">
        <v>89.282844708174594</v>
      </c>
      <c r="F394">
        <v>5.5190946427238474</v>
      </c>
      <c r="G394" s="20">
        <v>393</v>
      </c>
      <c r="I394" t="str">
        <f t="shared" si="13"/>
        <v>{b: 89.2828, d: 5.519, id: 393, route: 'R1-D'},</v>
      </c>
    </row>
    <row r="395" spans="2:9" ht="14" x14ac:dyDescent="0.15">
      <c r="B395" s="20" t="str">
        <f t="shared" si="12"/>
        <v>R1-E</v>
      </c>
      <c r="C395" s="39" t="s">
        <v>17</v>
      </c>
      <c r="D395" s="39" t="s">
        <v>7</v>
      </c>
      <c r="E395">
        <v>85.094540558204983</v>
      </c>
      <c r="F395">
        <v>7.2998197448352578</v>
      </c>
      <c r="G395" s="20">
        <v>394</v>
      </c>
      <c r="I395" t="str">
        <f t="shared" si="13"/>
        <v>{b: 85.0945, d: 7.2998, id: 394, route: 'R1-E'},</v>
      </c>
    </row>
    <row r="396" spans="2:9" ht="14" x14ac:dyDescent="0.15">
      <c r="B396" s="20" t="str">
        <f t="shared" si="12"/>
        <v>R1-G</v>
      </c>
      <c r="C396" s="39" t="s">
        <v>17</v>
      </c>
      <c r="D396" s="39" t="s">
        <v>8</v>
      </c>
      <c r="E396">
        <v>81.234444126022595</v>
      </c>
      <c r="F396">
        <v>10.218728086530392</v>
      </c>
      <c r="G396" s="20">
        <v>395</v>
      </c>
      <c r="I396" t="str">
        <f t="shared" si="13"/>
        <v>{b: 81.2344, d: 10.2187, id: 395, route: 'R1-G'},</v>
      </c>
    </row>
    <row r="397" spans="2:9" ht="14" x14ac:dyDescent="0.15">
      <c r="B397" s="20" t="str">
        <f t="shared" si="12"/>
        <v>R1-H</v>
      </c>
      <c r="C397" s="39" t="s">
        <v>17</v>
      </c>
      <c r="D397" s="39" t="s">
        <v>9</v>
      </c>
      <c r="E397">
        <v>91.03564888581451</v>
      </c>
      <c r="F397">
        <v>11.072710337064601</v>
      </c>
      <c r="G397" s="20">
        <v>396</v>
      </c>
      <c r="I397" t="str">
        <f t="shared" si="13"/>
        <v>{b: 91.0356, d: 11.0727, id: 396, route: 'R1-H'},</v>
      </c>
    </row>
    <row r="398" spans="2:9" ht="14" x14ac:dyDescent="0.15">
      <c r="B398" s="20" t="str">
        <f t="shared" si="12"/>
        <v>R1-I</v>
      </c>
      <c r="C398" s="39" t="s">
        <v>17</v>
      </c>
      <c r="D398" s="39" t="s">
        <v>10</v>
      </c>
      <c r="E398">
        <v>36.065264209161512</v>
      </c>
      <c r="F398">
        <v>11.030138443692246</v>
      </c>
      <c r="G398" s="20">
        <v>397</v>
      </c>
      <c r="I398" t="str">
        <f t="shared" si="13"/>
        <v>{b: 36.0652, d: 11.0301, id: 397, route: 'R1-I'},</v>
      </c>
    </row>
    <row r="399" spans="2:9" ht="14" x14ac:dyDescent="0.15">
      <c r="B399" s="20" t="str">
        <f t="shared" si="12"/>
        <v>R1-J</v>
      </c>
      <c r="C399" s="39" t="s">
        <v>17</v>
      </c>
      <c r="D399" s="39" t="s">
        <v>11</v>
      </c>
      <c r="E399">
        <v>97.725408165845465</v>
      </c>
      <c r="F399">
        <v>5.7395955181603062</v>
      </c>
      <c r="G399" s="20">
        <v>398</v>
      </c>
      <c r="I399" t="str">
        <f t="shared" si="13"/>
        <v>{b: 97.7254, d: 5.7395, id: 398, route: 'R1-J'},</v>
      </c>
    </row>
    <row r="400" spans="2:9" ht="14" x14ac:dyDescent="0.15">
      <c r="B400" s="20" t="str">
        <f t="shared" si="12"/>
        <v>R1-K</v>
      </c>
      <c r="C400" s="39" t="s">
        <v>17</v>
      </c>
      <c r="D400" s="39" t="s">
        <v>12</v>
      </c>
      <c r="E400">
        <v>65.34964256262441</v>
      </c>
      <c r="F400">
        <v>3.1747400265168233</v>
      </c>
      <c r="G400" s="20">
        <v>399</v>
      </c>
      <c r="I400" t="str">
        <f t="shared" si="13"/>
        <v>{b: 65.3496, d: 3.1747, id: 399, route: 'R1-K'},</v>
      </c>
    </row>
    <row r="401" spans="2:9" ht="14" x14ac:dyDescent="0.15">
      <c r="B401" s="20" t="str">
        <f t="shared" si="12"/>
        <v>R1-L</v>
      </c>
      <c r="C401" s="39" t="s">
        <v>17</v>
      </c>
      <c r="D401" s="39" t="s">
        <v>13</v>
      </c>
      <c r="E401">
        <v>103.84070649745217</v>
      </c>
      <c r="F401">
        <v>3.081918028702995</v>
      </c>
      <c r="G401" s="20">
        <v>400</v>
      </c>
      <c r="I401" t="str">
        <f t="shared" si="13"/>
        <v>{b: 103.8407, d: 3.0819, id: 400, route: 'R1-L'},</v>
      </c>
    </row>
    <row r="402" spans="2:9" ht="14" x14ac:dyDescent="0.15">
      <c r="B402" s="20" t="str">
        <f t="shared" si="12"/>
        <v>R1-M</v>
      </c>
      <c r="C402" s="39" t="s">
        <v>17</v>
      </c>
      <c r="D402" s="39" t="s">
        <v>14</v>
      </c>
      <c r="E402">
        <v>113.37356528457263</v>
      </c>
      <c r="F402">
        <v>4684.894184234995</v>
      </c>
      <c r="G402" s="20">
        <v>401</v>
      </c>
      <c r="I402" t="str">
        <f t="shared" si="13"/>
        <v>{b: 113.3735, d: 4684.8941, id: 401, route: 'R1-M'},</v>
      </c>
    </row>
    <row r="403" spans="2:9" ht="14" x14ac:dyDescent="0.15">
      <c r="B403" s="20" t="str">
        <f t="shared" si="12"/>
        <v>R1-N</v>
      </c>
      <c r="C403" s="39" t="s">
        <v>17</v>
      </c>
      <c r="D403" s="39" t="s">
        <v>15</v>
      </c>
      <c r="E403">
        <v>71.1464083467107</v>
      </c>
      <c r="F403">
        <v>3.5648190437491185</v>
      </c>
      <c r="G403" s="20">
        <v>402</v>
      </c>
      <c r="I403" t="str">
        <f t="shared" si="13"/>
        <v>{b: 71.1464, d: 3.5648, id: 402, route: 'R1-N'},</v>
      </c>
    </row>
    <row r="404" spans="2:9" ht="14" x14ac:dyDescent="0.15">
      <c r="B404" s="20" t="str">
        <f t="shared" si="12"/>
        <v>R1-O</v>
      </c>
      <c r="C404" s="39" t="s">
        <v>17</v>
      </c>
      <c r="D404" s="39" t="s">
        <v>16</v>
      </c>
      <c r="E404">
        <v>95.676214356870275</v>
      </c>
      <c r="F404">
        <v>6.6486901041014184</v>
      </c>
      <c r="G404" s="20">
        <v>403</v>
      </c>
      <c r="I404" t="str">
        <f t="shared" si="13"/>
        <v>{b: 95.6762, d: 6.6486, id: 403, route: 'R1-O'},</v>
      </c>
    </row>
    <row r="405" spans="2:9" ht="14" x14ac:dyDescent="0.15">
      <c r="B405" s="20" t="str">
        <f t="shared" si="12"/>
        <v>R1-P</v>
      </c>
      <c r="C405" s="39" t="s">
        <v>17</v>
      </c>
      <c r="D405" s="39" t="s">
        <v>597</v>
      </c>
      <c r="E405">
        <v>353.75046622860395</v>
      </c>
      <c r="F405">
        <v>0.78575056297497836</v>
      </c>
      <c r="G405" s="20">
        <v>404</v>
      </c>
      <c r="I405" t="str">
        <f t="shared" si="13"/>
        <v>{b: 353.7504, d: 0.7857, id: 404, route: 'R1-P'},</v>
      </c>
    </row>
    <row r="406" spans="2:9" ht="14" x14ac:dyDescent="0.15">
      <c r="B406" s="20" t="str">
        <f t="shared" si="12"/>
        <v>R1-Q</v>
      </c>
      <c r="C406" s="39" t="s">
        <v>17</v>
      </c>
      <c r="D406" s="39" t="s">
        <v>598</v>
      </c>
      <c r="E406">
        <v>352.96693884807905</v>
      </c>
      <c r="F406">
        <v>0.92268706004658096</v>
      </c>
      <c r="G406" s="20">
        <v>405</v>
      </c>
      <c r="I406" t="str">
        <f t="shared" si="13"/>
        <v>{b: 352.9669, d: 0.9226, id: 405, route: 'R1-Q'},</v>
      </c>
    </row>
    <row r="407" spans="2:9" ht="14" x14ac:dyDescent="0.15">
      <c r="B407" s="20" t="str">
        <f t="shared" si="12"/>
        <v>R1-R1</v>
      </c>
      <c r="C407" s="39" t="s">
        <v>17</v>
      </c>
      <c r="D407" s="39" t="s">
        <v>17</v>
      </c>
      <c r="E407">
        <v>13</v>
      </c>
      <c r="F407">
        <v>0</v>
      </c>
      <c r="G407" s="20">
        <v>406</v>
      </c>
      <c r="I407" t="str">
        <f t="shared" si="13"/>
        <v>{b: 13, d: 0, id: 406, route: 'R1-R1'},</v>
      </c>
    </row>
    <row r="408" spans="2:9" ht="14" x14ac:dyDescent="0.15">
      <c r="B408" s="20" t="str">
        <f t="shared" si="12"/>
        <v>R1-R2</v>
      </c>
      <c r="C408" s="39" t="s">
        <v>17</v>
      </c>
      <c r="D408" s="39" t="s">
        <v>18</v>
      </c>
      <c r="E408">
        <v>117.3975982116412</v>
      </c>
      <c r="F408">
        <v>0.33507895342848937</v>
      </c>
      <c r="G408" s="20">
        <v>407</v>
      </c>
      <c r="I408" t="str">
        <f t="shared" si="13"/>
        <v>{b: 117.3975, d: 0.335, id: 407, route: 'R1-R2'},</v>
      </c>
    </row>
    <row r="409" spans="2:9" ht="14" x14ac:dyDescent="0.15">
      <c r="B409" s="20" t="str">
        <f t="shared" si="12"/>
        <v>R1-RYC</v>
      </c>
      <c r="C409" s="39" t="s">
        <v>17</v>
      </c>
      <c r="D409" s="39" t="s">
        <v>19</v>
      </c>
      <c r="E409">
        <v>4.5451307792845341</v>
      </c>
      <c r="F409">
        <v>1.7295407246334038</v>
      </c>
      <c r="G409" s="20">
        <v>408</v>
      </c>
      <c r="I409" t="str">
        <f t="shared" si="13"/>
        <v>{b: 4.5451, d: 1.7295, id: 408, route: 'R1-RYC'},</v>
      </c>
    </row>
    <row r="410" spans="2:9" ht="14" x14ac:dyDescent="0.15">
      <c r="B410" s="20" t="str">
        <f t="shared" si="12"/>
        <v>R1-T</v>
      </c>
      <c r="C410" s="39" t="s">
        <v>17</v>
      </c>
      <c r="D410" s="39" t="s">
        <v>21</v>
      </c>
      <c r="E410">
        <v>59.244724672212499</v>
      </c>
      <c r="F410">
        <v>0.77154573961043338</v>
      </c>
      <c r="G410" s="20">
        <v>409</v>
      </c>
      <c r="I410" t="str">
        <f t="shared" si="13"/>
        <v>{b: 59.2447, d: 0.7715, id: 409, route: 'R1-T'},</v>
      </c>
    </row>
    <row r="411" spans="2:9" ht="14" x14ac:dyDescent="0.15">
      <c r="B411" s="20" t="str">
        <f t="shared" si="12"/>
        <v>R1-S/F</v>
      </c>
      <c r="C411" s="39" t="s">
        <v>17</v>
      </c>
      <c r="D411" s="39" t="s">
        <v>20</v>
      </c>
      <c r="E411">
        <v>91.035727931409781</v>
      </c>
      <c r="F411">
        <v>11.072701965094286</v>
      </c>
      <c r="G411" s="20">
        <v>410</v>
      </c>
      <c r="I411" t="str">
        <f t="shared" si="13"/>
        <v>{b: 91.0357, d: 11.0727, id: 410, route: 'R1-S/F'},</v>
      </c>
    </row>
    <row r="412" spans="2:9" ht="14" x14ac:dyDescent="0.15">
      <c r="B412" s="20" t="str">
        <f t="shared" si="12"/>
        <v>R1-U</v>
      </c>
      <c r="C412" s="39" t="s">
        <v>17</v>
      </c>
      <c r="D412" s="39" t="s">
        <v>22</v>
      </c>
      <c r="E412">
        <v>60.051176559369992</v>
      </c>
      <c r="F412">
        <v>1.0522525284173718</v>
      </c>
      <c r="G412" s="20">
        <v>411</v>
      </c>
      <c r="I412" t="str">
        <f t="shared" si="13"/>
        <v>{b: 60.0511, d: 1.0522, id: 411, route: 'R1-U'},</v>
      </c>
    </row>
    <row r="413" spans="2:9" ht="14" x14ac:dyDescent="0.15">
      <c r="B413" s="20" t="str">
        <f t="shared" si="12"/>
        <v>R1-V</v>
      </c>
      <c r="C413" s="39" t="s">
        <v>17</v>
      </c>
      <c r="D413" s="39" t="s">
        <v>23</v>
      </c>
      <c r="E413">
        <v>71.141664088892071</v>
      </c>
      <c r="F413">
        <v>1.7662898040966906</v>
      </c>
      <c r="G413" s="20">
        <v>412</v>
      </c>
      <c r="I413" t="str">
        <f t="shared" si="13"/>
        <v>{b: 71.1416, d: 1.7662, id: 412, route: 'R1-V'},</v>
      </c>
    </row>
    <row r="414" spans="2:9" ht="14" x14ac:dyDescent="0.15">
      <c r="B414" s="20" t="str">
        <f t="shared" si="12"/>
        <v>R1-W</v>
      </c>
      <c r="C414" s="39" t="s">
        <v>17</v>
      </c>
      <c r="D414" s="39" t="s">
        <v>24</v>
      </c>
      <c r="E414">
        <v>37.587102829365563</v>
      </c>
      <c r="F414">
        <v>0.62341205040213765</v>
      </c>
      <c r="G414" s="20">
        <v>413</v>
      </c>
      <c r="I414" t="str">
        <f t="shared" si="13"/>
        <v>{b: 37.5871, d: 0.6234, id: 413, route: 'R1-W'},</v>
      </c>
    </row>
    <row r="415" spans="2:9" ht="14" x14ac:dyDescent="0.15">
      <c r="B415" s="20" t="str">
        <f t="shared" si="12"/>
        <v>R1-X</v>
      </c>
      <c r="C415" s="39" t="s">
        <v>17</v>
      </c>
      <c r="D415" s="39" t="s">
        <v>25</v>
      </c>
      <c r="E415">
        <v>341.4628416835244</v>
      </c>
      <c r="F415">
        <v>1.3045853501884652</v>
      </c>
      <c r="G415" s="20">
        <v>414</v>
      </c>
      <c r="I415" t="str">
        <f t="shared" si="13"/>
        <v>{b: 341.4628, d: 1.3045, id: 414, route: 'R1-X'},</v>
      </c>
    </row>
    <row r="416" spans="2:9" ht="14" x14ac:dyDescent="0.15">
      <c r="B416" s="20" t="str">
        <f t="shared" si="12"/>
        <v>R1-Y</v>
      </c>
      <c r="C416" s="39" t="s">
        <v>17</v>
      </c>
      <c r="D416" s="39" t="s">
        <v>26</v>
      </c>
      <c r="E416">
        <v>330.58140621976776</v>
      </c>
      <c r="F416">
        <v>1.2239991813107864</v>
      </c>
      <c r="G416" s="20">
        <v>415</v>
      </c>
      <c r="I416" t="str">
        <f t="shared" si="13"/>
        <v>{b: 330.5814, d: 1.2239, id: 415, route: 'R1-Y'},</v>
      </c>
    </row>
    <row r="417" spans="2:9" ht="14" x14ac:dyDescent="0.15">
      <c r="B417" s="20" t="str">
        <f t="shared" si="12"/>
        <v>R1-Z</v>
      </c>
      <c r="C417" s="39" t="s">
        <v>17</v>
      </c>
      <c r="D417" s="39" t="s">
        <v>27</v>
      </c>
      <c r="E417">
        <v>350.59054224623793</v>
      </c>
      <c r="F417">
        <v>1.4208342787213717</v>
      </c>
      <c r="G417" s="20">
        <v>416</v>
      </c>
      <c r="I417" t="str">
        <f t="shared" si="13"/>
        <v>{b: 350.5905, d: 1.4208, id: 416, route: 'R1-Z'},</v>
      </c>
    </row>
    <row r="418" spans="2:9" ht="14" x14ac:dyDescent="0.15">
      <c r="B418" s="20" t="str">
        <f t="shared" si="12"/>
        <v>R2-A</v>
      </c>
      <c r="C418" s="39" t="s">
        <v>18</v>
      </c>
      <c r="D418" s="39" t="s">
        <v>4</v>
      </c>
      <c r="E418">
        <v>344.9400026971872</v>
      </c>
      <c r="F418">
        <v>0.88753371819127813</v>
      </c>
      <c r="G418" s="20">
        <v>417</v>
      </c>
      <c r="I418" t="str">
        <f t="shared" si="13"/>
        <v>{b: 344.94, d: 0.8875, id: 417, route: 'R2-A'},</v>
      </c>
    </row>
    <row r="419" spans="2:9" ht="14" x14ac:dyDescent="0.15">
      <c r="B419" s="20" t="str">
        <f t="shared" si="12"/>
        <v>R2-B</v>
      </c>
      <c r="C419" s="39" t="s">
        <v>18</v>
      </c>
      <c r="D419" s="39" t="s">
        <v>5</v>
      </c>
      <c r="E419">
        <v>52.383394533489763</v>
      </c>
      <c r="F419">
        <v>2.1452933322961831</v>
      </c>
      <c r="G419" s="20">
        <v>418</v>
      </c>
      <c r="I419" t="str">
        <f t="shared" si="13"/>
        <v>{b: 52.3833, d: 2.1452, id: 418, route: 'R2-B'},</v>
      </c>
    </row>
    <row r="420" spans="2:9" ht="14" x14ac:dyDescent="0.15">
      <c r="B420" s="20" t="str">
        <f t="shared" si="12"/>
        <v>R2-D</v>
      </c>
      <c r="C420" s="39" t="s">
        <v>18</v>
      </c>
      <c r="D420" s="39" t="s">
        <v>6</v>
      </c>
      <c r="E420">
        <v>87.556000784733783</v>
      </c>
      <c r="F420">
        <v>5.2259392007239276</v>
      </c>
      <c r="G420" s="20">
        <v>419</v>
      </c>
      <c r="I420" t="str">
        <f t="shared" si="13"/>
        <v>{b: 87.556, d: 5.2259, id: 419, route: 'R2-D'},</v>
      </c>
    </row>
    <row r="421" spans="2:9" ht="14" x14ac:dyDescent="0.15">
      <c r="B421" s="20" t="str">
        <f t="shared" si="12"/>
        <v>R2-E</v>
      </c>
      <c r="C421" s="39" t="s">
        <v>18</v>
      </c>
      <c r="D421" s="39" t="s">
        <v>7</v>
      </c>
      <c r="E421">
        <v>83.637273600810147</v>
      </c>
      <c r="F421">
        <v>7.018884366797792</v>
      </c>
      <c r="G421" s="20">
        <v>420</v>
      </c>
      <c r="I421" t="str">
        <f t="shared" si="13"/>
        <v>{b: 83.6372, d: 7.0188, id: 420, route: 'R2-E'},</v>
      </c>
    </row>
    <row r="422" spans="2:9" ht="14" x14ac:dyDescent="0.15">
      <c r="B422" s="20" t="str">
        <f t="shared" si="12"/>
        <v>R2-G</v>
      </c>
      <c r="C422" s="39" t="s">
        <v>18</v>
      </c>
      <c r="D422" s="39" t="s">
        <v>8</v>
      </c>
      <c r="E422">
        <v>80.100430691563815</v>
      </c>
      <c r="F422">
        <v>9.9501702048621112</v>
      </c>
      <c r="G422" s="20">
        <v>421</v>
      </c>
      <c r="I422" t="str">
        <f t="shared" si="13"/>
        <v>{b: 80.1004, d: 9.9501, id: 421, route: 'R2-G'},</v>
      </c>
    </row>
    <row r="423" spans="2:9" ht="14" x14ac:dyDescent="0.15">
      <c r="B423" s="20" t="str">
        <f t="shared" si="12"/>
        <v>R2-H</v>
      </c>
      <c r="C423" s="39" t="s">
        <v>18</v>
      </c>
      <c r="D423" s="39" t="s">
        <v>9</v>
      </c>
      <c r="E423">
        <v>90.248953354421701</v>
      </c>
      <c r="F423">
        <v>10.7735047708469</v>
      </c>
      <c r="G423" s="20">
        <v>422</v>
      </c>
      <c r="I423" t="str">
        <f t="shared" si="13"/>
        <v>{b: 90.2489, d: 10.7735, id: 422, route: 'R2-H'},</v>
      </c>
    </row>
    <row r="424" spans="2:9" ht="14" x14ac:dyDescent="0.15">
      <c r="B424" s="20" t="str">
        <f t="shared" si="12"/>
        <v>R2-I</v>
      </c>
      <c r="C424" s="39" t="s">
        <v>18</v>
      </c>
      <c r="D424" s="39" t="s">
        <v>10</v>
      </c>
      <c r="E424">
        <v>34.341815911471372</v>
      </c>
      <c r="F424">
        <v>10.984636782376938</v>
      </c>
      <c r="G424" s="20">
        <v>423</v>
      </c>
      <c r="I424" t="str">
        <f t="shared" si="13"/>
        <v>{b: 34.3418, d: 10.9846, id: 423, route: 'R2-I'},</v>
      </c>
    </row>
    <row r="425" spans="2:9" ht="14" x14ac:dyDescent="0.15">
      <c r="B425" s="20" t="str">
        <f t="shared" si="12"/>
        <v>R2-J</v>
      </c>
      <c r="C425" s="39" t="s">
        <v>18</v>
      </c>
      <c r="D425" s="39" t="s">
        <v>11</v>
      </c>
      <c r="E425">
        <v>96.538659481385139</v>
      </c>
      <c r="F425">
        <v>5.425246546446381</v>
      </c>
      <c r="G425" s="20">
        <v>424</v>
      </c>
      <c r="I425" t="str">
        <f t="shared" si="13"/>
        <v>{b: 96.5386, d: 5.4252, id: 424, route: 'R2-J'},</v>
      </c>
    </row>
    <row r="426" spans="2:9" ht="14" x14ac:dyDescent="0.15">
      <c r="B426" s="20" t="str">
        <f t="shared" si="12"/>
        <v>R2-K</v>
      </c>
      <c r="C426" s="39" t="s">
        <v>18</v>
      </c>
      <c r="D426" s="39" t="s">
        <v>12</v>
      </c>
      <c r="E426">
        <v>60.268199204503219</v>
      </c>
      <c r="F426">
        <v>2.9804007353699888</v>
      </c>
      <c r="G426" s="20">
        <v>425</v>
      </c>
      <c r="I426" t="str">
        <f t="shared" si="13"/>
        <v>{b: 60.2681, d: 2.9804, id: 425, route: 'R2-K'},</v>
      </c>
    </row>
    <row r="427" spans="2:9" ht="14" x14ac:dyDescent="0.15">
      <c r="B427" s="20" t="str">
        <f t="shared" si="12"/>
        <v>R2-L</v>
      </c>
      <c r="C427" s="39" t="s">
        <v>18</v>
      </c>
      <c r="D427" s="39" t="s">
        <v>13</v>
      </c>
      <c r="E427">
        <v>102.21293630224358</v>
      </c>
      <c r="F427">
        <v>2.7572941460857234</v>
      </c>
      <c r="G427" s="20">
        <v>426</v>
      </c>
      <c r="I427" t="str">
        <f t="shared" si="13"/>
        <v>{b: 102.2129, d: 2.7572, id: 426, route: 'R2-L'},</v>
      </c>
    </row>
    <row r="428" spans="2:9" ht="14" x14ac:dyDescent="0.15">
      <c r="B428" s="20" t="str">
        <f t="shared" si="12"/>
        <v>R2-M</v>
      </c>
      <c r="C428" s="39" t="s">
        <v>18</v>
      </c>
      <c r="D428" s="39" t="s">
        <v>14</v>
      </c>
      <c r="E428">
        <v>113.37809843501572</v>
      </c>
      <c r="F428">
        <v>4684.5599313635212</v>
      </c>
      <c r="G428" s="20">
        <v>427</v>
      </c>
      <c r="I428" t="str">
        <f t="shared" si="13"/>
        <v>{b: 113.378, d: 4684.5599, id: 427, route: 'R2-M'},</v>
      </c>
    </row>
    <row r="429" spans="2:9" ht="14" x14ac:dyDescent="0.15">
      <c r="B429" s="20" t="str">
        <f t="shared" si="12"/>
        <v>R2-N</v>
      </c>
      <c r="C429" s="39" t="s">
        <v>18</v>
      </c>
      <c r="D429" s="39" t="s">
        <v>15</v>
      </c>
      <c r="E429">
        <v>66.997443679278945</v>
      </c>
      <c r="F429">
        <v>3.3418901226304008</v>
      </c>
      <c r="G429" s="20">
        <v>428</v>
      </c>
      <c r="I429" t="str">
        <f t="shared" si="13"/>
        <v>{b: 66.9974, d: 3.3418, id: 428, route: 'R2-N'},</v>
      </c>
    </row>
    <row r="430" spans="2:9" ht="14" x14ac:dyDescent="0.15">
      <c r="B430" s="20" t="str">
        <f t="shared" si="12"/>
        <v>R2-O</v>
      </c>
      <c r="C430" s="39" t="s">
        <v>18</v>
      </c>
      <c r="D430" s="39" t="s">
        <v>16</v>
      </c>
      <c r="E430">
        <v>94.559808759081704</v>
      </c>
      <c r="F430">
        <v>6.3386167956629276</v>
      </c>
      <c r="G430" s="20">
        <v>429</v>
      </c>
      <c r="I430" t="str">
        <f t="shared" si="13"/>
        <v>{b: 94.5598, d: 6.3386, id: 429, route: 'R2-O'},</v>
      </c>
    </row>
    <row r="431" spans="2:9" ht="14" x14ac:dyDescent="0.15">
      <c r="B431" s="20" t="str">
        <f t="shared" si="12"/>
        <v>R2-P</v>
      </c>
      <c r="C431" s="39" t="s">
        <v>18</v>
      </c>
      <c r="D431" s="39" t="s">
        <v>597</v>
      </c>
      <c r="E431">
        <v>337.733587934372</v>
      </c>
      <c r="F431">
        <v>1.0106660119535105</v>
      </c>
      <c r="G431" s="20">
        <v>430</v>
      </c>
      <c r="I431" t="str">
        <f t="shared" si="13"/>
        <v>{b: 337.7335, d: 1.0106, id: 430, route: 'R2-P'},</v>
      </c>
    </row>
    <row r="432" spans="2:9" ht="14" x14ac:dyDescent="0.15">
      <c r="B432" s="20" t="str">
        <f t="shared" si="12"/>
        <v>R2-Q</v>
      </c>
      <c r="C432" s="39" t="s">
        <v>18</v>
      </c>
      <c r="D432" s="39" t="s">
        <v>598</v>
      </c>
      <c r="E432">
        <v>339.01578369131039</v>
      </c>
      <c r="F432">
        <v>1.1459700662911214</v>
      </c>
      <c r="G432" s="20">
        <v>431</v>
      </c>
      <c r="I432" t="str">
        <f t="shared" si="13"/>
        <v>{b: 339.0157, d: 1.1459, id: 431, route: 'R2-Q'},</v>
      </c>
    </row>
    <row r="433" spans="2:9" ht="14" x14ac:dyDescent="0.15">
      <c r="B433" s="20" t="str">
        <f t="shared" si="12"/>
        <v>R2-R1</v>
      </c>
      <c r="C433" s="39" t="s">
        <v>18</v>
      </c>
      <c r="D433" s="39" t="s">
        <v>17</v>
      </c>
      <c r="E433">
        <v>297.40221408347998</v>
      </c>
      <c r="F433">
        <v>0.33507895342848937</v>
      </c>
      <c r="G433" s="20">
        <v>432</v>
      </c>
      <c r="I433" t="str">
        <f t="shared" si="13"/>
        <v>{b: 297.4022, d: 0.335, id: 432, route: 'R2-R1'},</v>
      </c>
    </row>
    <row r="434" spans="2:9" ht="14" x14ac:dyDescent="0.15">
      <c r="B434" s="20" t="str">
        <f t="shared" si="12"/>
        <v>R2-R2</v>
      </c>
      <c r="C434" s="39" t="s">
        <v>18</v>
      </c>
      <c r="D434" s="39" t="s">
        <v>18</v>
      </c>
      <c r="E434">
        <v>13</v>
      </c>
      <c r="F434">
        <v>0</v>
      </c>
      <c r="G434" s="20">
        <v>433</v>
      </c>
      <c r="I434" t="str">
        <f t="shared" si="13"/>
        <v>{b: 13, d: 0, id: 433, route: 'R2-R2'},</v>
      </c>
    </row>
    <row r="435" spans="2:9" ht="14" x14ac:dyDescent="0.15">
      <c r="B435" s="20" t="str">
        <f t="shared" si="12"/>
        <v>R2-RYC</v>
      </c>
      <c r="C435" s="39" t="s">
        <v>18</v>
      </c>
      <c r="D435" s="39" t="s">
        <v>19</v>
      </c>
      <c r="E435">
        <v>355.12242390784706</v>
      </c>
      <c r="F435">
        <v>1.8851321434887076</v>
      </c>
      <c r="G435" s="20">
        <v>434</v>
      </c>
      <c r="I435" t="str">
        <f t="shared" si="13"/>
        <v>{b: 355.1224, d: 1.8851, id: 434, route: 'R2-RYC'},</v>
      </c>
    </row>
    <row r="436" spans="2:9" ht="14" x14ac:dyDescent="0.15">
      <c r="B436" s="20" t="str">
        <f t="shared" si="12"/>
        <v>R2-T</v>
      </c>
      <c r="C436" s="39" t="s">
        <v>18</v>
      </c>
      <c r="D436" s="39" t="s">
        <v>21</v>
      </c>
      <c r="E436">
        <v>33.674083311616357</v>
      </c>
      <c r="F436">
        <v>0.65934281184205012</v>
      </c>
      <c r="G436" s="20">
        <v>435</v>
      </c>
      <c r="I436" t="str">
        <f t="shared" si="13"/>
        <v>{b: 33.674, d: 0.6593, id: 435, route: 'R2-T'},</v>
      </c>
    </row>
    <row r="437" spans="2:9" ht="14" x14ac:dyDescent="0.15">
      <c r="B437" s="20" t="str">
        <f t="shared" si="12"/>
        <v>R2-S/F</v>
      </c>
      <c r="C437" s="39" t="s">
        <v>18</v>
      </c>
      <c r="D437" s="39" t="s">
        <v>20</v>
      </c>
      <c r="E437">
        <v>90.249033972646203</v>
      </c>
      <c r="F437">
        <v>10.773496188653302</v>
      </c>
      <c r="G437" s="20">
        <v>436</v>
      </c>
      <c r="I437" t="str">
        <f t="shared" si="13"/>
        <v>{b: 90.249, d: 10.7734, id: 436, route: 'R2-S/F'},</v>
      </c>
    </row>
    <row r="438" spans="2:9" ht="14" x14ac:dyDescent="0.15">
      <c r="B438" s="20" t="str">
        <f t="shared" si="12"/>
        <v>R2-U</v>
      </c>
      <c r="C438" s="39" t="s">
        <v>18</v>
      </c>
      <c r="D438" s="39" t="s">
        <v>22</v>
      </c>
      <c r="E438">
        <v>42.11734675950305</v>
      </c>
      <c r="F438">
        <v>0.91598583003177436</v>
      </c>
      <c r="G438" s="20">
        <v>437</v>
      </c>
      <c r="I438" t="str">
        <f t="shared" si="13"/>
        <v>{b: 42.1173, d: 0.9159, id: 437, route: 'R2-U'},</v>
      </c>
    </row>
    <row r="439" spans="2:9" ht="14" x14ac:dyDescent="0.15">
      <c r="B439" s="20" t="str">
        <f t="shared" si="12"/>
        <v>R2-V</v>
      </c>
      <c r="C439" s="39" t="s">
        <v>18</v>
      </c>
      <c r="D439" s="39" t="s">
        <v>23</v>
      </c>
      <c r="E439">
        <v>62.18213609065225</v>
      </c>
      <c r="F439">
        <v>1.5535787426668652</v>
      </c>
      <c r="G439" s="20">
        <v>438</v>
      </c>
      <c r="I439" t="str">
        <f t="shared" si="13"/>
        <v>{b: 62.1821, d: 1.5535, id: 438, route: 'R2-V'},</v>
      </c>
    </row>
    <row r="440" spans="2:9" ht="14" x14ac:dyDescent="0.15">
      <c r="B440" s="20" t="str">
        <f t="shared" si="12"/>
        <v>R2-W</v>
      </c>
      <c r="C440" s="39" t="s">
        <v>18</v>
      </c>
      <c r="D440" s="39" t="s">
        <v>24</v>
      </c>
      <c r="E440">
        <v>7.2811076699990167</v>
      </c>
      <c r="F440">
        <v>0.65346197193350097</v>
      </c>
      <c r="G440" s="20">
        <v>439</v>
      </c>
      <c r="I440" t="str">
        <f t="shared" si="13"/>
        <v>{b: 7.2811, d: 0.6534, id: 439, route: 'R2-W'},</v>
      </c>
    </row>
    <row r="441" spans="2:9" ht="14" x14ac:dyDescent="0.15">
      <c r="B441" s="20" t="str">
        <f t="shared" si="12"/>
        <v>R2-X</v>
      </c>
      <c r="C441" s="39" t="s">
        <v>18</v>
      </c>
      <c r="D441" s="39" t="s">
        <v>25</v>
      </c>
      <c r="E441">
        <v>332.89186706173189</v>
      </c>
      <c r="F441">
        <v>1.5628281955954604</v>
      </c>
      <c r="G441" s="20">
        <v>440</v>
      </c>
      <c r="I441" t="str">
        <f t="shared" si="13"/>
        <v>{b: 332.8918, d: 1.5628, id: 440, route: 'R2-X'},</v>
      </c>
    </row>
    <row r="442" spans="2:9" ht="14" x14ac:dyDescent="0.15">
      <c r="B442" s="20" t="str">
        <f t="shared" si="12"/>
        <v>R2-Y</v>
      </c>
      <c r="C442" s="39" t="s">
        <v>18</v>
      </c>
      <c r="D442" s="39" t="s">
        <v>26</v>
      </c>
      <c r="E442">
        <v>323.6356837838091</v>
      </c>
      <c r="F442">
        <v>1.5155704426954584</v>
      </c>
      <c r="G442" s="20">
        <v>441</v>
      </c>
      <c r="I442" t="str">
        <f t="shared" si="13"/>
        <v>{b: 323.6356, d: 1.5155, id: 441, route: 'R2-Y'},</v>
      </c>
    </row>
    <row r="443" spans="2:9" ht="14" x14ac:dyDescent="0.15">
      <c r="B443" s="20" t="str">
        <f t="shared" si="12"/>
        <v>R2-Z</v>
      </c>
      <c r="C443" s="39" t="s">
        <v>18</v>
      </c>
      <c r="D443" s="39" t="s">
        <v>27</v>
      </c>
      <c r="E443">
        <v>341.20095570827914</v>
      </c>
      <c r="F443">
        <v>1.6436307776882553</v>
      </c>
      <c r="G443" s="20">
        <v>442</v>
      </c>
      <c r="I443" t="str">
        <f t="shared" si="13"/>
        <v>{b: 341.2009, d: 1.6436, id: 442, route: 'R2-Z'},</v>
      </c>
    </row>
    <row r="444" spans="2:9" ht="14" x14ac:dyDescent="0.15">
      <c r="B444" s="20" t="str">
        <f t="shared" si="12"/>
        <v>RYC-A</v>
      </c>
      <c r="C444" s="39" t="s">
        <v>19</v>
      </c>
      <c r="D444" s="39" t="s">
        <v>4</v>
      </c>
      <c r="E444">
        <v>183.93079492969684</v>
      </c>
      <c r="F444">
        <v>1.0236728972957383</v>
      </c>
      <c r="G444" s="20">
        <v>443</v>
      </c>
      <c r="I444" t="str">
        <f t="shared" si="13"/>
        <v>{b: 183.9307, d: 1.0236, id: 443, route: 'RYC-A'},</v>
      </c>
    </row>
    <row r="445" spans="2:9" ht="14" x14ac:dyDescent="0.15">
      <c r="B445" s="20" t="str">
        <f t="shared" si="12"/>
        <v>RYC-B</v>
      </c>
      <c r="C445" s="39" t="s">
        <v>19</v>
      </c>
      <c r="D445" s="39" t="s">
        <v>5</v>
      </c>
      <c r="E445">
        <v>107.00120712713453</v>
      </c>
      <c r="F445">
        <v>1.9446677822669094</v>
      </c>
      <c r="G445" s="20">
        <v>444</v>
      </c>
      <c r="I445" t="str">
        <f t="shared" si="13"/>
        <v>{b: 107.0012, d: 1.9446, id: 444, route: 'RYC-B'},</v>
      </c>
    </row>
    <row r="446" spans="2:9" ht="14" x14ac:dyDescent="0.15">
      <c r="B446" s="20" t="str">
        <f t="shared" si="12"/>
        <v>RYC-D</v>
      </c>
      <c r="C446" s="39" t="s">
        <v>19</v>
      </c>
      <c r="D446" s="39" t="s">
        <v>6</v>
      </c>
      <c r="E446">
        <v>107.09076681803776</v>
      </c>
      <c r="F446">
        <v>5.63034461853983</v>
      </c>
      <c r="G446" s="20">
        <v>445</v>
      </c>
      <c r="I446" t="str">
        <f t="shared" si="13"/>
        <v>{b: 107.0907, d: 5.6303, id: 445, route: 'RYC-D'},</v>
      </c>
    </row>
    <row r="447" spans="2:9" ht="14" x14ac:dyDescent="0.15">
      <c r="B447" s="20" t="str">
        <f t="shared" si="12"/>
        <v>RYC-E</v>
      </c>
      <c r="C447" s="39" t="s">
        <v>19</v>
      </c>
      <c r="D447" s="39" t="s">
        <v>7</v>
      </c>
      <c r="E447">
        <v>98.758448351016114</v>
      </c>
      <c r="F447">
        <v>7.2202901886593578</v>
      </c>
      <c r="G447" s="20">
        <v>446</v>
      </c>
      <c r="I447" t="str">
        <f t="shared" si="13"/>
        <v>{b: 98.7584, d: 7.2202, id: 446, route: 'RYC-E'},</v>
      </c>
    </row>
    <row r="448" spans="2:9" ht="14" x14ac:dyDescent="0.15">
      <c r="B448" s="20" t="str">
        <f t="shared" si="12"/>
        <v>RYC-G</v>
      </c>
      <c r="C448" s="39" t="s">
        <v>19</v>
      </c>
      <c r="D448" s="39" t="s">
        <v>8</v>
      </c>
      <c r="E448">
        <v>90.955871249040854</v>
      </c>
      <c r="F448">
        <v>9.9637155485990601</v>
      </c>
      <c r="G448" s="20">
        <v>447</v>
      </c>
      <c r="I448" t="str">
        <f t="shared" si="13"/>
        <v>{b: 90.9558, d: 9.9637, id: 447, route: 'RYC-G'},</v>
      </c>
    </row>
    <row r="449" spans="2:9" ht="14" x14ac:dyDescent="0.15">
      <c r="B449" s="20" t="str">
        <f t="shared" si="12"/>
        <v>RYC-H</v>
      </c>
      <c r="C449" s="39" t="s">
        <v>19</v>
      </c>
      <c r="D449" s="39" t="s">
        <v>9</v>
      </c>
      <c r="E449">
        <v>99.977562395418602</v>
      </c>
      <c r="F449">
        <v>11.101875670826033</v>
      </c>
      <c r="G449" s="20">
        <v>448</v>
      </c>
      <c r="I449" t="str">
        <f t="shared" si="13"/>
        <v>{b: 99.9775, d: 11.1018, id: 448, route: 'RYC-H'},</v>
      </c>
    </row>
    <row r="450" spans="2:9" ht="14" x14ac:dyDescent="0.15">
      <c r="B450" s="20" t="str">
        <f t="shared" si="12"/>
        <v>RYC-I</v>
      </c>
      <c r="C450" s="39" t="s">
        <v>19</v>
      </c>
      <c r="D450" s="39" t="s">
        <v>10</v>
      </c>
      <c r="E450">
        <v>41.467056355316345</v>
      </c>
      <c r="F450">
        <v>9.5984640035643878</v>
      </c>
      <c r="G450" s="20">
        <v>449</v>
      </c>
      <c r="I450" t="str">
        <f t="shared" si="13"/>
        <v>{b: 41.467, d: 9.5984, id: 449, route: 'RYC-I'},</v>
      </c>
    </row>
    <row r="451" spans="2:9" ht="14" x14ac:dyDescent="0.15">
      <c r="B451" s="20" t="str">
        <f t="shared" ref="B451:B514" si="14">C451&amp;"-"&amp;D451</f>
        <v>RYC-J</v>
      </c>
      <c r="C451" s="39" t="s">
        <v>19</v>
      </c>
      <c r="D451" s="39" t="s">
        <v>11</v>
      </c>
      <c r="E451">
        <v>114.2065125404207</v>
      </c>
      <c r="F451">
        <v>6.0856968796564992</v>
      </c>
      <c r="G451" s="20">
        <v>450</v>
      </c>
      <c r="I451" t="str">
        <f t="shared" si="13"/>
        <v>{b: 114.2065, d: 6.0856, id: 450, route: 'RYC-J'},</v>
      </c>
    </row>
    <row r="452" spans="2:9" ht="14" x14ac:dyDescent="0.15">
      <c r="B452" s="20" t="str">
        <f t="shared" si="14"/>
        <v>RYC-K</v>
      </c>
      <c r="C452" s="39" t="s">
        <v>19</v>
      </c>
      <c r="D452" s="39" t="s">
        <v>12</v>
      </c>
      <c r="E452">
        <v>98.276738448228969</v>
      </c>
      <c r="F452">
        <v>2.7773222381712372</v>
      </c>
      <c r="G452" s="20">
        <v>451</v>
      </c>
      <c r="I452" t="str">
        <f t="shared" ref="I452:I515" si="15">$I$1&amp;$J$1&amp;TRUNC(E452,4)&amp;$K$1&amp;TRUNC(F452,4)&amp;$L$1&amp;G452&amp;$M$1&amp;"'"&amp;B452&amp;"'"&amp;$N$1</f>
        <v>{b: 98.2767, d: 2.7773, id: 451, route: 'RYC-K'},</v>
      </c>
    </row>
    <row r="453" spans="2:9" ht="14" x14ac:dyDescent="0.15">
      <c r="B453" s="20" t="str">
        <f t="shared" si="14"/>
        <v>RYC-L</v>
      </c>
      <c r="C453" s="39" t="s">
        <v>19</v>
      </c>
      <c r="D453" s="39" t="s">
        <v>13</v>
      </c>
      <c r="E453">
        <v>130.75809802910919</v>
      </c>
      <c r="F453">
        <v>3.7698158145504999</v>
      </c>
      <c r="G453" s="20">
        <v>452</v>
      </c>
      <c r="I453" t="str">
        <f t="shared" si="15"/>
        <v>{b: 130.758, d: 3.7698, id: 452, route: 'RYC-L'},</v>
      </c>
    </row>
    <row r="454" spans="2:9" ht="14" x14ac:dyDescent="0.15">
      <c r="B454" s="20" t="str">
        <f t="shared" si="14"/>
        <v>RYC-M</v>
      </c>
      <c r="C454" s="39" t="s">
        <v>19</v>
      </c>
      <c r="D454" s="39" t="s">
        <v>14</v>
      </c>
      <c r="E454">
        <v>113.37570093513381</v>
      </c>
      <c r="F454">
        <v>4685.4524505701729</v>
      </c>
      <c r="G454" s="20">
        <v>453</v>
      </c>
      <c r="I454" t="str">
        <f t="shared" si="15"/>
        <v>{b: 113.3757, d: 4685.4524, id: 453, route: 'RYC-M'},</v>
      </c>
    </row>
    <row r="455" spans="2:9" ht="14" x14ac:dyDescent="0.15">
      <c r="B455" s="20" t="str">
        <f t="shared" si="14"/>
        <v>RYC-N</v>
      </c>
      <c r="C455" s="39" t="s">
        <v>19</v>
      </c>
      <c r="D455" s="39" t="s">
        <v>15</v>
      </c>
      <c r="E455">
        <v>100.02116913760369</v>
      </c>
      <c r="F455">
        <v>3.2866802336696548</v>
      </c>
      <c r="G455" s="20">
        <v>454</v>
      </c>
      <c r="I455" t="str">
        <f t="shared" si="15"/>
        <v>{b: 100.0211, d: 3.2866, id: 454, route: 'RYC-N'},</v>
      </c>
    </row>
    <row r="456" spans="2:9" ht="14" x14ac:dyDescent="0.15">
      <c r="B456" s="20" t="str">
        <f t="shared" si="14"/>
        <v>RYC-O</v>
      </c>
      <c r="C456" s="39" t="s">
        <v>19</v>
      </c>
      <c r="D456" s="39" t="s">
        <v>16</v>
      </c>
      <c r="E456">
        <v>110.17985849563138</v>
      </c>
      <c r="F456">
        <v>6.9029248643703127</v>
      </c>
      <c r="G456" s="20">
        <v>455</v>
      </c>
      <c r="I456" t="str">
        <f t="shared" si="15"/>
        <v>{b: 110.1798, d: 6.9029, id: 455, route: 'RYC-O'},</v>
      </c>
    </row>
    <row r="457" spans="2:9" ht="14" x14ac:dyDescent="0.15">
      <c r="B457" s="20" t="str">
        <f t="shared" si="14"/>
        <v>RYC-P</v>
      </c>
      <c r="C457" s="39" t="s">
        <v>19</v>
      </c>
      <c r="D457" s="39" t="s">
        <v>597</v>
      </c>
      <c r="E457">
        <v>193.27747627727928</v>
      </c>
      <c r="F457">
        <v>0.96893512019187678</v>
      </c>
      <c r="G457" s="20">
        <v>456</v>
      </c>
      <c r="I457" t="str">
        <f t="shared" si="15"/>
        <v>{b: 193.2774, d: 0.9689, id: 456, route: 'RYC-P'},</v>
      </c>
    </row>
    <row r="458" spans="2:9" ht="14" x14ac:dyDescent="0.15">
      <c r="B458" s="20" t="str">
        <f t="shared" si="14"/>
        <v>RYC-Q</v>
      </c>
      <c r="C458" s="39" t="s">
        <v>19</v>
      </c>
      <c r="D458" s="39" t="s">
        <v>598</v>
      </c>
      <c r="E458">
        <v>197.18367700024325</v>
      </c>
      <c r="F458">
        <v>0.84614267931204068</v>
      </c>
      <c r="G458" s="20">
        <v>457</v>
      </c>
      <c r="I458" t="str">
        <f t="shared" si="15"/>
        <v>{b: 197.1836, d: 0.8461, id: 457, route: 'RYC-Q'},</v>
      </c>
    </row>
    <row r="459" spans="2:9" ht="14" x14ac:dyDescent="0.15">
      <c r="B459" s="20" t="str">
        <f t="shared" si="14"/>
        <v>RYC-R1</v>
      </c>
      <c r="C459" s="39" t="s">
        <v>19</v>
      </c>
      <c r="D459" s="39" t="s">
        <v>17</v>
      </c>
      <c r="E459">
        <v>184.54151144234243</v>
      </c>
      <c r="F459">
        <v>1.7295407246334038</v>
      </c>
      <c r="G459" s="20">
        <v>458</v>
      </c>
      <c r="I459" t="str">
        <f t="shared" si="15"/>
        <v>{b: 184.5415, d: 1.7295, id: 458, route: 'RYC-R1'},</v>
      </c>
    </row>
    <row r="460" spans="2:9" ht="14" x14ac:dyDescent="0.15">
      <c r="B460" s="20" t="str">
        <f t="shared" si="14"/>
        <v>RYC-R2</v>
      </c>
      <c r="C460" s="39" t="s">
        <v>19</v>
      </c>
      <c r="D460" s="39" t="s">
        <v>18</v>
      </c>
      <c r="E460">
        <v>175.11418740440786</v>
      </c>
      <c r="F460">
        <v>1.8851321434887076</v>
      </c>
      <c r="G460" s="20">
        <v>459</v>
      </c>
      <c r="I460" t="str">
        <f t="shared" si="15"/>
        <v>{b: 175.1141, d: 1.8851, id: 459, route: 'RYC-R2'},</v>
      </c>
    </row>
    <row r="461" spans="2:9" ht="14" x14ac:dyDescent="0.15">
      <c r="B461" s="20" t="str">
        <f t="shared" si="14"/>
        <v>RYC-RYC</v>
      </c>
      <c r="C461" s="39" t="s">
        <v>19</v>
      </c>
      <c r="D461" s="39" t="s">
        <v>19</v>
      </c>
      <c r="E461">
        <v>13</v>
      </c>
      <c r="F461">
        <v>0</v>
      </c>
      <c r="G461" s="20">
        <v>460</v>
      </c>
      <c r="I461" t="str">
        <f t="shared" si="15"/>
        <v>{b: 13, d: 0, id: 460, route: 'RYC-RYC'},</v>
      </c>
    </row>
    <row r="462" spans="2:9" ht="14" x14ac:dyDescent="0.15">
      <c r="B462" s="20" t="str">
        <f t="shared" si="14"/>
        <v>RYC-T</v>
      </c>
      <c r="C462" s="39" t="s">
        <v>19</v>
      </c>
      <c r="D462" s="39" t="s">
        <v>21</v>
      </c>
      <c r="E462">
        <v>158.4123703325206</v>
      </c>
      <c r="F462">
        <v>1.4298143905317484</v>
      </c>
      <c r="G462" s="20">
        <v>461</v>
      </c>
      <c r="I462" t="str">
        <f t="shared" si="15"/>
        <v>{b: 158.4123, d: 1.4298, id: 461, route: 'RYC-T'},</v>
      </c>
    </row>
    <row r="463" spans="2:9" ht="14" x14ac:dyDescent="0.15">
      <c r="B463" s="20" t="str">
        <f t="shared" si="14"/>
        <v>RYC-S/F</v>
      </c>
      <c r="C463" s="39" t="s">
        <v>19</v>
      </c>
      <c r="D463" s="39" t="s">
        <v>20</v>
      </c>
      <c r="E463">
        <v>99.977646992907296</v>
      </c>
      <c r="F463">
        <v>11.101869776197184</v>
      </c>
      <c r="G463" s="20">
        <v>462</v>
      </c>
      <c r="I463" t="str">
        <f t="shared" si="15"/>
        <v>{b: 99.9776, d: 11.1018, id: 462, route: 'RYC-S/F'},</v>
      </c>
    </row>
    <row r="464" spans="2:9" ht="14" x14ac:dyDescent="0.15">
      <c r="B464" s="20" t="str">
        <f t="shared" si="14"/>
        <v>RYC-U</v>
      </c>
      <c r="C464" s="39" t="s">
        <v>19</v>
      </c>
      <c r="D464" s="39" t="s">
        <v>22</v>
      </c>
      <c r="E464">
        <v>147.12472683677157</v>
      </c>
      <c r="F464">
        <v>1.427319915899119</v>
      </c>
      <c r="G464" s="20">
        <v>463</v>
      </c>
      <c r="I464" t="str">
        <f t="shared" si="15"/>
        <v>{b: 147.1247, d: 1.4273, id: 463, route: 'RYC-U'},</v>
      </c>
    </row>
    <row r="465" spans="2:9" ht="14" x14ac:dyDescent="0.15">
      <c r="B465" s="20" t="str">
        <f t="shared" si="14"/>
        <v>RYC-V</v>
      </c>
      <c r="C465" s="39" t="s">
        <v>19</v>
      </c>
      <c r="D465" s="39" t="s">
        <v>23</v>
      </c>
      <c r="E465">
        <v>126.92286599829021</v>
      </c>
      <c r="F465">
        <v>1.9194480546761432</v>
      </c>
      <c r="G465" s="20">
        <v>464</v>
      </c>
      <c r="I465" t="str">
        <f t="shared" si="15"/>
        <v>{b: 126.9228, d: 1.9194, id: 464, route: 'RYC-V'},</v>
      </c>
    </row>
    <row r="466" spans="2:9" ht="14" x14ac:dyDescent="0.15">
      <c r="B466" s="20" t="str">
        <f t="shared" si="14"/>
        <v>RYC-W</v>
      </c>
      <c r="C466" s="39" t="s">
        <v>19</v>
      </c>
      <c r="D466" s="39" t="s">
        <v>24</v>
      </c>
      <c r="E466">
        <v>168.81254540733016</v>
      </c>
      <c r="F466">
        <v>1.2539049399763293</v>
      </c>
      <c r="G466" s="20">
        <v>465</v>
      </c>
      <c r="I466" t="str">
        <f t="shared" si="15"/>
        <v>{b: 168.8125, d: 1.2539, id: 465, route: 'RYC-W'},</v>
      </c>
    </row>
    <row r="467" spans="2:9" ht="14" x14ac:dyDescent="0.15">
      <c r="B467" s="20" t="str">
        <f t="shared" si="14"/>
        <v>RYC-X</v>
      </c>
      <c r="C467" s="39" t="s">
        <v>19</v>
      </c>
      <c r="D467" s="39" t="s">
        <v>25</v>
      </c>
      <c r="E467">
        <v>228.55459318599358</v>
      </c>
      <c r="F467">
        <v>0.73611061986422122</v>
      </c>
      <c r="G467" s="20">
        <v>466</v>
      </c>
      <c r="I467" t="str">
        <f t="shared" si="15"/>
        <v>{b: 228.5545, d: 0.7361, id: 466, route: 'RYC-X'},</v>
      </c>
    </row>
    <row r="468" spans="2:9" ht="14" x14ac:dyDescent="0.15">
      <c r="B468" s="20" t="str">
        <f t="shared" si="14"/>
        <v>RYC-Y</v>
      </c>
      <c r="C468" s="39" t="s">
        <v>19</v>
      </c>
      <c r="D468" s="39" t="s">
        <v>26</v>
      </c>
      <c r="E468">
        <v>228.28950847572247</v>
      </c>
      <c r="F468">
        <v>0.98889532329707763</v>
      </c>
      <c r="G468" s="20">
        <v>467</v>
      </c>
      <c r="I468" t="str">
        <f t="shared" si="15"/>
        <v>{b: 228.2895, d: 0.9888, id: 467, route: 'RYC-Y'},</v>
      </c>
    </row>
    <row r="469" spans="2:9" ht="14" x14ac:dyDescent="0.15">
      <c r="B469" s="20" t="str">
        <f t="shared" si="14"/>
        <v>RYC-Z</v>
      </c>
      <c r="C469" s="39" t="s">
        <v>19</v>
      </c>
      <c r="D469" s="39" t="s">
        <v>27</v>
      </c>
      <c r="E469">
        <v>228.88028671995514</v>
      </c>
      <c r="F469">
        <v>0.49025381385410965</v>
      </c>
      <c r="G469" s="20">
        <v>468</v>
      </c>
      <c r="I469" t="str">
        <f t="shared" si="15"/>
        <v>{b: 228.8802, d: 0.4902, id: 468, route: 'RYC-Z'},</v>
      </c>
    </row>
    <row r="470" spans="2:9" ht="14" x14ac:dyDescent="0.15">
      <c r="B470" s="20" t="str">
        <f t="shared" si="14"/>
        <v>T-A</v>
      </c>
      <c r="C470" s="39" t="s">
        <v>21</v>
      </c>
      <c r="D470" s="39" t="s">
        <v>4</v>
      </c>
      <c r="E470">
        <v>297.350669356183</v>
      </c>
      <c r="F470">
        <v>0.67120844500698684</v>
      </c>
      <c r="G470" s="20">
        <v>469</v>
      </c>
      <c r="I470" t="str">
        <f t="shared" si="15"/>
        <v>{b: 297.3506, d: 0.6712, id: 469, route: 'T-A'},</v>
      </c>
    </row>
    <row r="471" spans="2:9" ht="14" x14ac:dyDescent="0.15">
      <c r="B471" s="20" t="str">
        <f t="shared" si="14"/>
        <v>T-B</v>
      </c>
      <c r="C471" s="39" t="s">
        <v>21</v>
      </c>
      <c r="D471" s="39" t="s">
        <v>5</v>
      </c>
      <c r="E471">
        <v>60.304007477000141</v>
      </c>
      <c r="F471">
        <v>1.5354272326481049</v>
      </c>
      <c r="G471" s="20">
        <v>470</v>
      </c>
      <c r="I471" t="str">
        <f t="shared" si="15"/>
        <v>{b: 60.304, d: 1.5354, id: 470, route: 'T-B'},</v>
      </c>
    </row>
    <row r="472" spans="2:9" ht="14" x14ac:dyDescent="0.15">
      <c r="B472" s="20" t="str">
        <f t="shared" si="14"/>
        <v>T-D</v>
      </c>
      <c r="C472" s="39" t="s">
        <v>21</v>
      </c>
      <c r="D472" s="39" t="s">
        <v>6</v>
      </c>
      <c r="E472">
        <v>93.842667385033678</v>
      </c>
      <c r="F472">
        <v>4.8665229401398742</v>
      </c>
      <c r="G472" s="20">
        <v>471</v>
      </c>
      <c r="I472" t="str">
        <f t="shared" si="15"/>
        <v>{b: 93.8426, d: 4.8665, id: 471, route: 'T-D'},</v>
      </c>
    </row>
    <row r="473" spans="2:9" ht="14" x14ac:dyDescent="0.15">
      <c r="B473" s="20" t="str">
        <f t="shared" si="14"/>
        <v>T-E</v>
      </c>
      <c r="C473" s="39" t="s">
        <v>21</v>
      </c>
      <c r="D473" s="39" t="s">
        <v>7</v>
      </c>
      <c r="E473">
        <v>88.017912719271294</v>
      </c>
      <c r="F473">
        <v>6.6140355244151285</v>
      </c>
      <c r="G473" s="20">
        <v>472</v>
      </c>
      <c r="I473" t="str">
        <f t="shared" si="15"/>
        <v>{b: 88.0179, d: 6.614, id: 472, route: 'T-E'},</v>
      </c>
    </row>
    <row r="474" spans="2:9" ht="14" x14ac:dyDescent="0.15">
      <c r="B474" s="20" t="str">
        <f t="shared" si="14"/>
        <v>T-G</v>
      </c>
      <c r="C474" s="39" t="s">
        <v>21</v>
      </c>
      <c r="D474" s="39" t="s">
        <v>8</v>
      </c>
      <c r="E474">
        <v>82.983604952560086</v>
      </c>
      <c r="F474">
        <v>9.5077016595410839</v>
      </c>
      <c r="G474" s="20">
        <v>473</v>
      </c>
      <c r="I474" t="str">
        <f t="shared" si="15"/>
        <v>{b: 82.9836, d: 9.5077, id: 473, route: 'T-G'},</v>
      </c>
    </row>
    <row r="475" spans="2:9" ht="14" x14ac:dyDescent="0.15">
      <c r="B475" s="20" t="str">
        <f t="shared" si="14"/>
        <v>T-H</v>
      </c>
      <c r="C475" s="39" t="s">
        <v>21</v>
      </c>
      <c r="D475" s="39" t="s">
        <v>9</v>
      </c>
      <c r="E475">
        <v>93.278109310755099</v>
      </c>
      <c r="F475">
        <v>10.424841949717731</v>
      </c>
      <c r="G475" s="20">
        <v>474</v>
      </c>
      <c r="I475" t="str">
        <f t="shared" si="15"/>
        <v>{b: 93.2781, d: 10.4248, id: 474, route: 'T-H'},</v>
      </c>
    </row>
    <row r="476" spans="2:9" ht="14" x14ac:dyDescent="0.15">
      <c r="B476" s="20" t="str">
        <f t="shared" si="14"/>
        <v>T-I</v>
      </c>
      <c r="C476" s="39" t="s">
        <v>21</v>
      </c>
      <c r="D476" s="39" t="s">
        <v>10</v>
      </c>
      <c r="E476">
        <v>34.387765514551347</v>
      </c>
      <c r="F476">
        <v>10.325341605419474</v>
      </c>
      <c r="G476" s="20">
        <v>475</v>
      </c>
      <c r="I476" t="str">
        <f t="shared" si="15"/>
        <v>{b: 34.3877, d: 10.3253, id: 475, route: 'T-I'},</v>
      </c>
    </row>
    <row r="477" spans="2:9" ht="14" x14ac:dyDescent="0.15">
      <c r="B477" s="20" t="str">
        <f t="shared" si="14"/>
        <v>T-J</v>
      </c>
      <c r="C477" s="39" t="s">
        <v>21</v>
      </c>
      <c r="D477" s="39" t="s">
        <v>11</v>
      </c>
      <c r="E477">
        <v>103.07401524611225</v>
      </c>
      <c r="F477">
        <v>5.1580072592524449</v>
      </c>
      <c r="G477" s="20">
        <v>476</v>
      </c>
      <c r="I477" t="str">
        <f t="shared" si="15"/>
        <v>{b: 103.074, d: 5.158, id: 476, route: 'T-J'},</v>
      </c>
    </row>
    <row r="478" spans="2:9" ht="14" x14ac:dyDescent="0.15">
      <c r="B478" s="20" t="str">
        <f t="shared" si="14"/>
        <v>T-K</v>
      </c>
      <c r="C478" s="39" t="s">
        <v>21</v>
      </c>
      <c r="D478" s="39" t="s">
        <v>12</v>
      </c>
      <c r="E478">
        <v>67.309536918687854</v>
      </c>
      <c r="F478">
        <v>2.4089677054771292</v>
      </c>
      <c r="G478" s="20">
        <v>477</v>
      </c>
      <c r="I478" t="str">
        <f t="shared" si="15"/>
        <v>{b: 67.3095, d: 2.4089, id: 477, route: 'T-K'},</v>
      </c>
    </row>
    <row r="479" spans="2:9" ht="14" x14ac:dyDescent="0.15">
      <c r="B479" s="20" t="str">
        <f t="shared" si="14"/>
        <v>T-L</v>
      </c>
      <c r="C479" s="39" t="s">
        <v>21</v>
      </c>
      <c r="D479" s="39" t="s">
        <v>13</v>
      </c>
      <c r="E479">
        <v>115.92223078514735</v>
      </c>
      <c r="F479">
        <v>2.5898066048303687</v>
      </c>
      <c r="G479" s="20">
        <v>478</v>
      </c>
      <c r="I479" t="str">
        <f t="shared" si="15"/>
        <v>{b: 115.9222, d: 2.5898, id: 478, route: 'T-L'},</v>
      </c>
    </row>
    <row r="480" spans="2:9" ht="14" x14ac:dyDescent="0.15">
      <c r="B480" s="20" t="str">
        <f t="shared" si="14"/>
        <v>T-M</v>
      </c>
      <c r="C480" s="39" t="s">
        <v>21</v>
      </c>
      <c r="D480" s="39" t="s">
        <v>14</v>
      </c>
      <c r="E480">
        <v>113.38369281138046</v>
      </c>
      <c r="F480">
        <v>4684.4420977925847</v>
      </c>
      <c r="G480" s="20">
        <v>479</v>
      </c>
      <c r="I480" t="str">
        <f t="shared" si="15"/>
        <v>{b: 113.3836, d: 4684.442, id: 479, route: 'T-M'},</v>
      </c>
    </row>
    <row r="481" spans="2:9" ht="14" x14ac:dyDescent="0.15">
      <c r="B481" s="20" t="str">
        <f t="shared" si="14"/>
        <v>T-N</v>
      </c>
      <c r="C481" s="39" t="s">
        <v>21</v>
      </c>
      <c r="D481" s="39" t="s">
        <v>15</v>
      </c>
      <c r="E481">
        <v>74.395448273134207</v>
      </c>
      <c r="F481">
        <v>2.8143609840722843</v>
      </c>
      <c r="G481" s="20">
        <v>480</v>
      </c>
      <c r="I481" t="str">
        <f t="shared" si="15"/>
        <v>{b: 74.3954, d: 2.8143, id: 480, route: 'T-N'},</v>
      </c>
    </row>
    <row r="482" spans="2:9" ht="14" x14ac:dyDescent="0.15">
      <c r="B482" s="20" t="str">
        <f t="shared" si="14"/>
        <v>T-O</v>
      </c>
      <c r="C482" s="39" t="s">
        <v>21</v>
      </c>
      <c r="D482" s="39" t="s">
        <v>16</v>
      </c>
      <c r="E482">
        <v>100.03090796946742</v>
      </c>
      <c r="F482">
        <v>6.0453182084910919</v>
      </c>
      <c r="G482" s="20">
        <v>481</v>
      </c>
      <c r="I482" t="str">
        <f t="shared" si="15"/>
        <v>{b: 100.0309, d: 6.0453, id: 481, route: 'T-O'},</v>
      </c>
    </row>
    <row r="483" spans="2:9" ht="14" x14ac:dyDescent="0.15">
      <c r="B483" s="20" t="str">
        <f t="shared" si="14"/>
        <v>T-P</v>
      </c>
      <c r="C483" s="39" t="s">
        <v>21</v>
      </c>
      <c r="D483" s="39" t="s">
        <v>597</v>
      </c>
      <c r="E483">
        <v>297.31806493257693</v>
      </c>
      <c r="F483">
        <v>0.84247663023616981</v>
      </c>
      <c r="G483" s="20">
        <v>482</v>
      </c>
      <c r="I483" t="str">
        <f t="shared" si="15"/>
        <v>{b: 297.318, d: 0.8424, id: 482, route: 'T-P'},</v>
      </c>
    </row>
    <row r="484" spans="2:9" ht="14" x14ac:dyDescent="0.15">
      <c r="B484" s="20" t="str">
        <f t="shared" si="14"/>
        <v>T-Q</v>
      </c>
      <c r="C484" s="39" t="s">
        <v>21</v>
      </c>
      <c r="D484" s="39" t="s">
        <v>598</v>
      </c>
      <c r="E484">
        <v>303.89469332915701</v>
      </c>
      <c r="F484">
        <v>0.93479375716244939</v>
      </c>
      <c r="G484" s="20">
        <v>483</v>
      </c>
      <c r="I484" t="str">
        <f t="shared" si="15"/>
        <v>{b: 303.8946, d: 0.9347, id: 483, route: 'T-Q'},</v>
      </c>
    </row>
    <row r="485" spans="2:9" ht="14" x14ac:dyDescent="0.15">
      <c r="B485" s="20" t="str">
        <f t="shared" si="14"/>
        <v>T-R1</v>
      </c>
      <c r="C485" s="39" t="s">
        <v>21</v>
      </c>
      <c r="D485" s="39" t="s">
        <v>17</v>
      </c>
      <c r="E485">
        <v>239.25265254440527</v>
      </c>
      <c r="F485">
        <v>0.77154573961043338</v>
      </c>
      <c r="G485" s="20">
        <v>484</v>
      </c>
      <c r="I485" t="str">
        <f t="shared" si="15"/>
        <v>{b: 239.2526, d: 0.7715, id: 484, route: 'T-R1'},</v>
      </c>
    </row>
    <row r="486" spans="2:9" ht="14" x14ac:dyDescent="0.15">
      <c r="B486" s="20" t="str">
        <f t="shared" si="14"/>
        <v>T-R2</v>
      </c>
      <c r="C486" s="39" t="s">
        <v>21</v>
      </c>
      <c r="D486" s="39" t="s">
        <v>18</v>
      </c>
      <c r="E486">
        <v>213.67739477957736</v>
      </c>
      <c r="F486">
        <v>0.65934281184205012</v>
      </c>
      <c r="G486" s="20">
        <v>485</v>
      </c>
      <c r="I486" t="str">
        <f t="shared" si="15"/>
        <v>{b: 213.6773, d: 0.6593, id: 485, route: 'T-R2'},</v>
      </c>
    </row>
    <row r="487" spans="2:9" ht="14" x14ac:dyDescent="0.15">
      <c r="B487" s="20" t="str">
        <f t="shared" si="14"/>
        <v>T-RYC</v>
      </c>
      <c r="C487" s="39" t="s">
        <v>21</v>
      </c>
      <c r="D487" s="39" t="s">
        <v>19</v>
      </c>
      <c r="E487">
        <v>338.42392018181289</v>
      </c>
      <c r="F487">
        <v>1.4298143905317484</v>
      </c>
      <c r="G487" s="20">
        <v>486</v>
      </c>
      <c r="I487" t="str">
        <f t="shared" si="15"/>
        <v>{b: 338.4239, d: 1.4298, id: 486, route: 'T-RYC'},</v>
      </c>
    </row>
    <row r="488" spans="2:9" ht="14" x14ac:dyDescent="0.15">
      <c r="B488" s="20" t="str">
        <f t="shared" si="14"/>
        <v>T-T</v>
      </c>
      <c r="C488" s="39" t="s">
        <v>21</v>
      </c>
      <c r="D488" s="39" t="s">
        <v>21</v>
      </c>
      <c r="E488">
        <v>13</v>
      </c>
      <c r="F488">
        <v>0</v>
      </c>
      <c r="G488" s="20">
        <v>487</v>
      </c>
      <c r="I488" t="str">
        <f t="shared" si="15"/>
        <v>{b: 13, d: 0, id: 487, route: 'T-T'},</v>
      </c>
    </row>
    <row r="489" spans="2:9" ht="14" x14ac:dyDescent="0.15">
      <c r="B489" s="20" t="str">
        <f t="shared" si="14"/>
        <v>T-S/F</v>
      </c>
      <c r="C489" s="39" t="s">
        <v>21</v>
      </c>
      <c r="D489" s="39" t="s">
        <v>20</v>
      </c>
      <c r="E489">
        <v>93.278194998961794</v>
      </c>
      <c r="F489">
        <v>10.424834179799497</v>
      </c>
      <c r="G489" s="20">
        <v>488</v>
      </c>
      <c r="I489" t="str">
        <f t="shared" si="15"/>
        <v>{b: 93.2781, d: 10.4248, id: 488, route: 'T-S/F'},</v>
      </c>
    </row>
    <row r="490" spans="2:9" ht="14" x14ac:dyDescent="0.15">
      <c r="B490" s="20" t="str">
        <f t="shared" si="14"/>
        <v>T-U</v>
      </c>
      <c r="C490" s="39" t="s">
        <v>21</v>
      </c>
      <c r="D490" s="39" t="s">
        <v>22</v>
      </c>
      <c r="E490">
        <v>62.2739235059816</v>
      </c>
      <c r="F490">
        <v>0.28099313018503297</v>
      </c>
      <c r="G490" s="20">
        <v>489</v>
      </c>
      <c r="I490" t="str">
        <f t="shared" si="15"/>
        <v>{b: 62.2739, d: 0.2809, id: 489, route: 'T-U'},</v>
      </c>
    </row>
    <row r="491" spans="2:9" ht="14" x14ac:dyDescent="0.15">
      <c r="B491" s="20" t="str">
        <f t="shared" si="14"/>
        <v>T-V</v>
      </c>
      <c r="C491" s="39" t="s">
        <v>21</v>
      </c>
      <c r="D491" s="39" t="s">
        <v>23</v>
      </c>
      <c r="E491">
        <v>80.087612763574327</v>
      </c>
      <c r="F491">
        <v>1.0237482597778507</v>
      </c>
      <c r="G491" s="20">
        <v>490</v>
      </c>
      <c r="I491" t="str">
        <f t="shared" si="15"/>
        <v>{b: 80.0876, d: 1.0237, id: 490, route: 'T-V'},</v>
      </c>
    </row>
    <row r="492" spans="2:9" ht="14" x14ac:dyDescent="0.15">
      <c r="B492" s="20" t="str">
        <f t="shared" si="14"/>
        <v>T-W</v>
      </c>
      <c r="C492" s="39" t="s">
        <v>21</v>
      </c>
      <c r="D492" s="39" t="s">
        <v>24</v>
      </c>
      <c r="E492">
        <v>289.38645428168871</v>
      </c>
      <c r="F492">
        <v>0.29975645115544219</v>
      </c>
      <c r="G492" s="20">
        <v>491</v>
      </c>
      <c r="I492" t="str">
        <f t="shared" si="15"/>
        <v>{b: 289.3864, d: 0.2997, id: 491, route: 'T-W'},</v>
      </c>
    </row>
    <row r="493" spans="2:9" ht="14" x14ac:dyDescent="0.15">
      <c r="B493" s="20" t="str">
        <f t="shared" si="14"/>
        <v>T-X</v>
      </c>
      <c r="C493" s="39" t="s">
        <v>21</v>
      </c>
      <c r="D493" s="39" t="s">
        <v>25</v>
      </c>
      <c r="E493">
        <v>308.01759578523405</v>
      </c>
      <c r="F493">
        <v>1.367913300734269</v>
      </c>
      <c r="G493" s="20">
        <v>492</v>
      </c>
      <c r="I493" t="str">
        <f t="shared" si="15"/>
        <v>{b: 308.0175, d: 1.3679, id: 492, route: 'T-X'},</v>
      </c>
    </row>
    <row r="494" spans="2:9" ht="14" x14ac:dyDescent="0.15">
      <c r="B494" s="20" t="str">
        <f t="shared" si="14"/>
        <v>T-Y</v>
      </c>
      <c r="C494" s="39" t="s">
        <v>21</v>
      </c>
      <c r="D494" s="39" t="s">
        <v>26</v>
      </c>
      <c r="E494">
        <v>297.98711197140756</v>
      </c>
      <c r="F494">
        <v>1.4315716485669894</v>
      </c>
      <c r="G494" s="20">
        <v>493</v>
      </c>
      <c r="I494" t="str">
        <f t="shared" si="15"/>
        <v>{b: 297.9871, d: 1.4315, id: 493, route: 'T-Y'},</v>
      </c>
    </row>
    <row r="495" spans="2:9" ht="14" x14ac:dyDescent="0.15">
      <c r="B495" s="20" t="str">
        <f t="shared" si="14"/>
        <v>T-Z</v>
      </c>
      <c r="C495" s="39" t="s">
        <v>21</v>
      </c>
      <c r="D495" s="39" t="s">
        <v>27</v>
      </c>
      <c r="E495">
        <v>318.37238277078444</v>
      </c>
      <c r="F495">
        <v>1.3475902746574699</v>
      </c>
      <c r="G495" s="20">
        <v>494</v>
      </c>
      <c r="I495" t="str">
        <f t="shared" si="15"/>
        <v>{b: 318.3723, d: 1.3475, id: 494, route: 'T-Z'},</v>
      </c>
    </row>
    <row r="496" spans="2:9" ht="14" x14ac:dyDescent="0.15">
      <c r="B496" s="20" t="str">
        <f t="shared" si="14"/>
        <v>S/F-A</v>
      </c>
      <c r="C496" s="39" t="s">
        <v>20</v>
      </c>
      <c r="D496" s="39" t="s">
        <v>4</v>
      </c>
      <c r="E496">
        <v>274.84537442176833</v>
      </c>
      <c r="F496">
        <v>11.041062705898661</v>
      </c>
      <c r="G496" s="20">
        <v>495</v>
      </c>
      <c r="I496" t="str">
        <f t="shared" si="15"/>
        <v>{b: 274.8453, d: 11.041, id: 495, route: 'S/F-A'},</v>
      </c>
    </row>
    <row r="497" spans="2:9" ht="14" x14ac:dyDescent="0.15">
      <c r="B497" s="20" t="str">
        <f t="shared" si="14"/>
        <v>S/F-B</v>
      </c>
      <c r="C497" s="39" t="s">
        <v>20</v>
      </c>
      <c r="D497" s="39" t="s">
        <v>5</v>
      </c>
      <c r="E497">
        <v>278.65039597899283</v>
      </c>
      <c r="F497">
        <v>9.1748768150165105</v>
      </c>
      <c r="G497" s="20">
        <v>496</v>
      </c>
      <c r="I497" t="str">
        <f t="shared" si="15"/>
        <v>{b: 278.6503, d: 9.1748, id: 496, route: 'S/F-B'},</v>
      </c>
    </row>
    <row r="498" spans="2:9" ht="14" x14ac:dyDescent="0.15">
      <c r="B498" s="20" t="str">
        <f t="shared" si="14"/>
        <v>S/F-D</v>
      </c>
      <c r="C498" s="39" t="s">
        <v>20</v>
      </c>
      <c r="D498" s="39" t="s">
        <v>6</v>
      </c>
      <c r="E498">
        <v>272.93031074469576</v>
      </c>
      <c r="F498">
        <v>5.5587541685601574</v>
      </c>
      <c r="G498" s="20">
        <v>497</v>
      </c>
      <c r="I498" t="str">
        <f t="shared" si="15"/>
        <v>{b: 272.9303, d: 5.5587, id: 497, route: 'S/F-D'},</v>
      </c>
    </row>
    <row r="499" spans="2:9" ht="14" x14ac:dyDescent="0.15">
      <c r="B499" s="20" t="str">
        <f t="shared" si="14"/>
        <v>S/F-E</v>
      </c>
      <c r="C499" s="39" t="s">
        <v>20</v>
      </c>
      <c r="D499" s="39" t="s">
        <v>7</v>
      </c>
      <c r="E499">
        <v>282.40109673454515</v>
      </c>
      <c r="F499">
        <v>3.8862519581510346</v>
      </c>
      <c r="G499" s="20">
        <v>498</v>
      </c>
      <c r="I499" t="str">
        <f t="shared" si="15"/>
        <v>{b: 282.401, d: 3.8862, id: 498, route: 'S/F-E'},</v>
      </c>
    </row>
    <row r="500" spans="2:9" ht="14" x14ac:dyDescent="0.15">
      <c r="B500" s="20" t="str">
        <f t="shared" si="14"/>
        <v>S/F-G</v>
      </c>
      <c r="C500" s="39" t="s">
        <v>20</v>
      </c>
      <c r="D500" s="39" t="s">
        <v>8</v>
      </c>
      <c r="E500">
        <v>331.21968218696833</v>
      </c>
      <c r="F500">
        <v>2.0080551285276771</v>
      </c>
      <c r="G500" s="20">
        <v>499</v>
      </c>
      <c r="I500" t="str">
        <f t="shared" si="15"/>
        <v>{b: 331.2196, d: 2.008, id: 499, route: 'S/F-G'},</v>
      </c>
    </row>
    <row r="501" spans="2:9" ht="14" x14ac:dyDescent="0.15">
      <c r="B501" s="20" t="str">
        <f t="shared" si="14"/>
        <v>S/F-H</v>
      </c>
      <c r="C501" s="39" t="s">
        <v>20</v>
      </c>
      <c r="D501" s="39" t="s">
        <v>9</v>
      </c>
      <c r="E501">
        <v>29.9146927569019</v>
      </c>
      <c r="F501">
        <v>0</v>
      </c>
      <c r="G501" s="20">
        <v>500</v>
      </c>
      <c r="I501" t="str">
        <f t="shared" si="15"/>
        <v>{b: 29.9146, d: 0, id: 500, route: 'S/F-H'},</v>
      </c>
    </row>
    <row r="502" spans="2:9" ht="14" x14ac:dyDescent="0.15">
      <c r="B502" s="20" t="str">
        <f t="shared" si="14"/>
        <v>S/F-I</v>
      </c>
      <c r="C502" s="39" t="s">
        <v>20</v>
      </c>
      <c r="D502" s="39" t="s">
        <v>10</v>
      </c>
      <c r="E502">
        <v>333.49274304563801</v>
      </c>
      <c r="F502">
        <v>10.20095826518466</v>
      </c>
      <c r="G502" s="20">
        <v>501</v>
      </c>
      <c r="I502" t="str">
        <f t="shared" si="15"/>
        <v>{b: 333.4927, d: 10.2009, id: 501, route: 'S/F-I'},</v>
      </c>
    </row>
    <row r="503" spans="2:9" ht="14" x14ac:dyDescent="0.15">
      <c r="B503" s="20" t="str">
        <f t="shared" si="14"/>
        <v>S/F-J</v>
      </c>
      <c r="C503" s="39" t="s">
        <v>20</v>
      </c>
      <c r="D503" s="39" t="s">
        <v>11</v>
      </c>
      <c r="E503">
        <v>264.09544870267848</v>
      </c>
      <c r="F503">
        <v>5.4136312192737561</v>
      </c>
      <c r="G503" s="20">
        <v>502</v>
      </c>
      <c r="I503" t="str">
        <f t="shared" si="15"/>
        <v>{b: 264.0954, d: 5.4136, id: 502, route: 'S/F-J'},</v>
      </c>
    </row>
    <row r="504" spans="2:9" ht="14" x14ac:dyDescent="0.15">
      <c r="B504" s="20" t="str">
        <f t="shared" si="14"/>
        <v>S/F-K</v>
      </c>
      <c r="C504" s="39" t="s">
        <v>20</v>
      </c>
      <c r="D504" s="39" t="s">
        <v>12</v>
      </c>
      <c r="E504">
        <v>280.70281227632398</v>
      </c>
      <c r="F504">
        <v>8.3261793627141891</v>
      </c>
      <c r="G504" s="20">
        <v>503</v>
      </c>
      <c r="I504" t="str">
        <f t="shared" si="15"/>
        <v>{b: 280.7028, d: 8.3261, id: 503, route: 'S/F-K'},</v>
      </c>
    </row>
    <row r="505" spans="2:9" ht="14" x14ac:dyDescent="0.15">
      <c r="B505" s="20" t="str">
        <f t="shared" si="14"/>
        <v>S/F-L</v>
      </c>
      <c r="C505" s="39" t="s">
        <v>20</v>
      </c>
      <c r="D505" s="39" t="s">
        <v>13</v>
      </c>
      <c r="E505">
        <v>266.35034142251163</v>
      </c>
      <c r="F505">
        <v>8.0962957546518162</v>
      </c>
      <c r="G505" s="20">
        <v>504</v>
      </c>
      <c r="I505" t="str">
        <f t="shared" si="15"/>
        <v>{b: 266.3503, d: 8.0962, id: 504, route: 'S/F-L'},</v>
      </c>
    </row>
    <row r="506" spans="2:9" ht="14" x14ac:dyDescent="0.15">
      <c r="B506" s="20" t="str">
        <f t="shared" si="14"/>
        <v>S/F-M</v>
      </c>
      <c r="C506" s="39" t="s">
        <v>20</v>
      </c>
      <c r="D506" s="39" t="s">
        <v>14</v>
      </c>
      <c r="E506">
        <v>113.54268985680744</v>
      </c>
      <c r="F506">
        <v>4674.6529361571938</v>
      </c>
      <c r="G506" s="20">
        <v>505</v>
      </c>
      <c r="I506" t="str">
        <f t="shared" si="15"/>
        <v>{b: 113.5426, d: 4674.6529, id: 505, route: 'S/F-M'},</v>
      </c>
    </row>
    <row r="507" spans="2:9" ht="14" x14ac:dyDescent="0.15">
      <c r="B507" s="20" t="str">
        <f t="shared" si="14"/>
        <v>S/F-N</v>
      </c>
      <c r="C507" s="39" t="s">
        <v>20</v>
      </c>
      <c r="D507" s="39" t="s">
        <v>15</v>
      </c>
      <c r="E507">
        <v>280.11721898347525</v>
      </c>
      <c r="F507">
        <v>7.8151908885846098</v>
      </c>
      <c r="G507" s="20">
        <v>506</v>
      </c>
      <c r="I507" t="str">
        <f t="shared" si="15"/>
        <v>{b: 280.1172, d: 7.8151, id: 506, route: 'S/F-N'},</v>
      </c>
    </row>
    <row r="508" spans="2:9" ht="14" x14ac:dyDescent="0.15">
      <c r="B508" s="20" t="str">
        <f t="shared" si="14"/>
        <v>S/F-O</v>
      </c>
      <c r="C508" s="39" t="s">
        <v>20</v>
      </c>
      <c r="D508" s="39" t="s">
        <v>16</v>
      </c>
      <c r="E508">
        <v>264.29122346215604</v>
      </c>
      <c r="F508">
        <v>4.4782286523254955</v>
      </c>
      <c r="G508" s="20">
        <v>507</v>
      </c>
      <c r="I508" t="str">
        <f t="shared" si="15"/>
        <v>{b: 264.2912, d: 4.4782, id: 507, route: 'S/F-O'},</v>
      </c>
    </row>
    <row r="509" spans="2:9" ht="14" x14ac:dyDescent="0.15">
      <c r="B509" s="20" t="str">
        <f t="shared" si="14"/>
        <v>S/F-P</v>
      </c>
      <c r="C509" s="39" t="s">
        <v>20</v>
      </c>
      <c r="D509" s="39" t="s">
        <v>597</v>
      </c>
      <c r="E509">
        <v>275.18055917701895</v>
      </c>
      <c r="F509">
        <v>11.199496062119641</v>
      </c>
      <c r="G509" s="20">
        <v>508</v>
      </c>
      <c r="I509" t="str">
        <f t="shared" si="15"/>
        <v>{b: 275.1805, d: 11.1994, id: 508, route: 'S/F-P'},</v>
      </c>
    </row>
    <row r="510" spans="2:9" ht="14" x14ac:dyDescent="0.15">
      <c r="B510" s="20" t="str">
        <f t="shared" si="14"/>
        <v>S/F-Q</v>
      </c>
      <c r="C510" s="39" t="s">
        <v>20</v>
      </c>
      <c r="D510" s="39" t="s">
        <v>598</v>
      </c>
      <c r="E510">
        <v>275.85216238108438</v>
      </c>
      <c r="F510">
        <v>11.239400841071006</v>
      </c>
      <c r="G510" s="20">
        <v>509</v>
      </c>
      <c r="I510" t="str">
        <f t="shared" si="15"/>
        <v>{b: 275.8521, d: 11.2394, id: 509, route: 'S/F-Q'},</v>
      </c>
    </row>
    <row r="511" spans="2:9" ht="14" x14ac:dyDescent="0.15">
      <c r="B511" s="20" t="str">
        <f t="shared" si="14"/>
        <v>S/F-R1</v>
      </c>
      <c r="C511" s="39" t="s">
        <v>20</v>
      </c>
      <c r="D511" s="39" t="s">
        <v>17</v>
      </c>
      <c r="E511">
        <v>271.1899375049843</v>
      </c>
      <c r="F511">
        <v>11.072701965094286</v>
      </c>
      <c r="G511" s="20">
        <v>510</v>
      </c>
      <c r="I511" t="str">
        <f t="shared" si="15"/>
        <v>{b: 271.1899, d: 11.0727, id: 510, route: 'S/F-R1'},</v>
      </c>
    </row>
    <row r="512" spans="2:9" ht="14" x14ac:dyDescent="0.15">
      <c r="B512" s="20" t="str">
        <f t="shared" si="14"/>
        <v>S/F-R2</v>
      </c>
      <c r="C512" s="39" t="s">
        <v>20</v>
      </c>
      <c r="D512" s="39" t="s">
        <v>18</v>
      </c>
      <c r="E512">
        <v>270.39862368045783</v>
      </c>
      <c r="F512">
        <v>10.773496188653302</v>
      </c>
      <c r="G512" s="20">
        <v>511</v>
      </c>
      <c r="I512" t="str">
        <f t="shared" si="15"/>
        <v>{b: 270.3986, d: 10.7734, id: 511, route: 'S/F-R2'},</v>
      </c>
    </row>
    <row r="513" spans="2:9" ht="14" x14ac:dyDescent="0.15">
      <c r="B513" s="20" t="str">
        <f t="shared" si="14"/>
        <v>S/F-RYC</v>
      </c>
      <c r="C513" s="39" t="s">
        <v>20</v>
      </c>
      <c r="D513" s="39" t="s">
        <v>19</v>
      </c>
      <c r="E513">
        <v>280.13552224245666</v>
      </c>
      <c r="F513">
        <v>11.101869776197184</v>
      </c>
      <c r="G513" s="20">
        <v>512</v>
      </c>
      <c r="I513" t="str">
        <f t="shared" si="15"/>
        <v>{b: 280.1355, d: 11.1018, id: 512, route: 'S/F-RYC'},</v>
      </c>
    </row>
    <row r="514" spans="2:9" ht="14" x14ac:dyDescent="0.15">
      <c r="B514" s="20" t="str">
        <f t="shared" si="14"/>
        <v>S/F-T</v>
      </c>
      <c r="C514" s="39" t="s">
        <v>20</v>
      </c>
      <c r="D514" s="39" t="s">
        <v>21</v>
      </c>
      <c r="E514">
        <v>273.42448761116879</v>
      </c>
      <c r="F514">
        <v>10.424834179799497</v>
      </c>
      <c r="G514" s="20">
        <v>513</v>
      </c>
      <c r="I514" t="str">
        <f t="shared" si="15"/>
        <v>{b: 273.4244, d: 10.4248, id: 513, route: 'S/F-T'},</v>
      </c>
    </row>
    <row r="515" spans="2:9" ht="14" x14ac:dyDescent="0.15">
      <c r="B515" s="20" t="str">
        <f t="shared" ref="B515:B578" si="16">C515&amp;"-"&amp;D515</f>
        <v>S/F-S/F</v>
      </c>
      <c r="C515" s="39" t="s">
        <v>20</v>
      </c>
      <c r="D515" s="39" t="s">
        <v>20</v>
      </c>
      <c r="E515">
        <v>13</v>
      </c>
      <c r="F515">
        <v>0</v>
      </c>
      <c r="G515" s="20">
        <v>514</v>
      </c>
      <c r="I515" t="str">
        <f t="shared" si="15"/>
        <v>{b: 13, d: 0, id: 514, route: 'S/F-S/F'},</v>
      </c>
    </row>
    <row r="516" spans="2:9" ht="14" x14ac:dyDescent="0.15">
      <c r="B516" s="20" t="str">
        <f t="shared" si="16"/>
        <v>S/F-U</v>
      </c>
      <c r="C516" s="39" t="s">
        <v>20</v>
      </c>
      <c r="D516" s="39" t="s">
        <v>22</v>
      </c>
      <c r="E516">
        <v>274.23875139028701</v>
      </c>
      <c r="F516">
        <v>10.18501535278666</v>
      </c>
      <c r="G516" s="20">
        <v>515</v>
      </c>
      <c r="I516" t="str">
        <f t="shared" ref="I516:I579" si="17">$I$1&amp;$J$1&amp;TRUNC(E516,4)&amp;$K$1&amp;TRUNC(F516,4)&amp;$L$1&amp;G516&amp;$M$1&amp;"'"&amp;B516&amp;"'"&amp;$N$1</f>
        <v>{b: 274.2387, d: 10.185, id: 515, route: 'S/F-U'},</v>
      </c>
    </row>
    <row r="517" spans="2:9" ht="14" x14ac:dyDescent="0.15">
      <c r="B517" s="20" t="str">
        <f t="shared" si="16"/>
        <v>S/F-V</v>
      </c>
      <c r="C517" s="39" t="s">
        <v>20</v>
      </c>
      <c r="D517" s="39" t="s">
        <v>23</v>
      </c>
      <c r="E517">
        <v>274.84387747187651</v>
      </c>
      <c r="F517">
        <v>9.4309898091271176</v>
      </c>
      <c r="G517" s="20">
        <v>516</v>
      </c>
      <c r="I517" t="str">
        <f t="shared" si="17"/>
        <v>{b: 274.8438, d: 9.4309, id: 516, route: 'S/F-V'},</v>
      </c>
    </row>
    <row r="518" spans="2:9" ht="14" x14ac:dyDescent="0.15">
      <c r="B518" s="20" t="str">
        <f t="shared" si="16"/>
        <v>S/F-W</v>
      </c>
      <c r="C518" s="39" t="s">
        <v>20</v>
      </c>
      <c r="D518" s="39" t="s">
        <v>24</v>
      </c>
      <c r="E518">
        <v>273.86929185135432</v>
      </c>
      <c r="F518">
        <v>10.713144773667331</v>
      </c>
      <c r="G518" s="20">
        <v>517</v>
      </c>
      <c r="I518" t="str">
        <f t="shared" si="17"/>
        <v>{b: 273.8692, d: 10.7131, id: 517, route: 'S/F-W'},</v>
      </c>
    </row>
    <row r="519" spans="2:9" ht="14" x14ac:dyDescent="0.15">
      <c r="B519" s="20" t="str">
        <f t="shared" si="16"/>
        <v>S/F-X</v>
      </c>
      <c r="C519" s="39" t="s">
        <v>20</v>
      </c>
      <c r="D519" s="39" t="s">
        <v>25</v>
      </c>
      <c r="E519">
        <v>277.28583610186934</v>
      </c>
      <c r="F519">
        <v>11.575196447096143</v>
      </c>
      <c r="G519" s="20">
        <v>518</v>
      </c>
      <c r="I519" t="str">
        <f t="shared" si="17"/>
        <v>{b: 277.2858, d: 11.5751, id: 518, route: 'S/F-X'},</v>
      </c>
    </row>
    <row r="520" spans="2:9" ht="14" x14ac:dyDescent="0.15">
      <c r="B520" s="20" t="str">
        <f t="shared" si="16"/>
        <v>S/F-Y</v>
      </c>
      <c r="C520" s="39" t="s">
        <v>20</v>
      </c>
      <c r="D520" s="39" t="s">
        <v>26</v>
      </c>
      <c r="E520">
        <v>276.34608058576333</v>
      </c>
      <c r="F520">
        <v>11.74059570852371</v>
      </c>
      <c r="G520" s="20">
        <v>519</v>
      </c>
      <c r="I520" t="str">
        <f t="shared" si="17"/>
        <v>{b: 276.346, d: 11.7405, id: 519, route: 'S/F-Y'},</v>
      </c>
    </row>
    <row r="521" spans="2:9" ht="14" x14ac:dyDescent="0.15">
      <c r="B521" s="20" t="str">
        <f t="shared" si="16"/>
        <v>S/F-Z</v>
      </c>
      <c r="C521" s="39" t="s">
        <v>20</v>
      </c>
      <c r="D521" s="39" t="s">
        <v>27</v>
      </c>
      <c r="E521">
        <v>278.22035939851668</v>
      </c>
      <c r="F521">
        <v>11.416125562653013</v>
      </c>
      <c r="G521" s="20">
        <v>520</v>
      </c>
      <c r="I521" t="str">
        <f t="shared" si="17"/>
        <v>{b: 278.2203, d: 11.4161, id: 520, route: 'S/F-Z'},</v>
      </c>
    </row>
    <row r="522" spans="2:9" ht="14" x14ac:dyDescent="0.15">
      <c r="B522" s="20" t="str">
        <f t="shared" si="16"/>
        <v>U-A</v>
      </c>
      <c r="C522" s="39" t="s">
        <v>22</v>
      </c>
      <c r="D522" s="39" t="s">
        <v>4</v>
      </c>
      <c r="E522">
        <v>281.87684528511221</v>
      </c>
      <c r="F522">
        <v>0.86337856993646023</v>
      </c>
      <c r="G522" s="20">
        <v>521</v>
      </c>
      <c r="I522" t="str">
        <f t="shared" si="17"/>
        <v>{b: 281.8768, d: 0.8633, id: 521, route: 'U-A'},</v>
      </c>
    </row>
    <row r="523" spans="2:9" ht="14" x14ac:dyDescent="0.15">
      <c r="B523" s="20" t="str">
        <f t="shared" si="16"/>
        <v>U-B</v>
      </c>
      <c r="C523" s="39" t="s">
        <v>22</v>
      </c>
      <c r="D523" s="39" t="s">
        <v>5</v>
      </c>
      <c r="E523">
        <v>59.865930379617907</v>
      </c>
      <c r="F523">
        <v>1.2546373480000705</v>
      </c>
      <c r="G523" s="20">
        <v>522</v>
      </c>
      <c r="I523" t="str">
        <f t="shared" si="17"/>
        <v>{b: 59.8659, d: 1.2546, id: 522, route: 'U-B'},</v>
      </c>
    </row>
    <row r="524" spans="2:9" ht="14" x14ac:dyDescent="0.15">
      <c r="B524" s="20" t="str">
        <f t="shared" si="16"/>
        <v>U-D</v>
      </c>
      <c r="C524" s="39" t="s">
        <v>22</v>
      </c>
      <c r="D524" s="39" t="s">
        <v>6</v>
      </c>
      <c r="E524">
        <v>95.666638488977696</v>
      </c>
      <c r="F524">
        <v>4.6294510509928397</v>
      </c>
      <c r="G524" s="20">
        <v>523</v>
      </c>
      <c r="I524" t="str">
        <f t="shared" si="17"/>
        <v>{b: 95.6666, d: 4.6294, id: 523, route: 'U-D'},</v>
      </c>
    </row>
    <row r="525" spans="2:9" ht="14" x14ac:dyDescent="0.15">
      <c r="B525" s="20" t="str">
        <f t="shared" si="16"/>
        <v>U-E</v>
      </c>
      <c r="C525" s="39" t="s">
        <v>22</v>
      </c>
      <c r="D525" s="39" t="s">
        <v>7</v>
      </c>
      <c r="E525">
        <v>89.120161786169774</v>
      </c>
      <c r="F525">
        <v>6.3621034980040028</v>
      </c>
      <c r="G525" s="20">
        <v>524</v>
      </c>
      <c r="I525" t="str">
        <f t="shared" si="17"/>
        <v>{b: 89.1201, d: 6.3621, id: 524, route: 'U-E'},</v>
      </c>
    </row>
    <row r="526" spans="2:9" ht="14" x14ac:dyDescent="0.15">
      <c r="B526" s="20" t="str">
        <f t="shared" si="16"/>
        <v>U-G</v>
      </c>
      <c r="C526" s="39" t="s">
        <v>22</v>
      </c>
      <c r="D526" s="39" t="s">
        <v>8</v>
      </c>
      <c r="E526">
        <v>83.602453129973981</v>
      </c>
      <c r="F526">
        <v>9.245399114219266</v>
      </c>
      <c r="G526" s="20">
        <v>525</v>
      </c>
      <c r="I526" t="str">
        <f t="shared" si="17"/>
        <v>{b: 83.6024, d: 9.2453, id: 525, route: 'U-G'},</v>
      </c>
    </row>
    <row r="527" spans="2:9" ht="14" x14ac:dyDescent="0.15">
      <c r="B527" s="20" t="str">
        <f t="shared" si="16"/>
        <v>U-H</v>
      </c>
      <c r="C527" s="39" t="s">
        <v>22</v>
      </c>
      <c r="D527" s="39" t="s">
        <v>9</v>
      </c>
      <c r="E527">
        <v>94.095396656500952</v>
      </c>
      <c r="F527">
        <v>10.185022900406734</v>
      </c>
      <c r="G527" s="20">
        <v>526</v>
      </c>
      <c r="I527" t="str">
        <f t="shared" si="17"/>
        <v>{b: 94.0953, d: 10.185, id: 526, route: 'U-H'},</v>
      </c>
    </row>
    <row r="528" spans="2:9" ht="14" x14ac:dyDescent="0.15">
      <c r="B528" s="20" t="str">
        <f t="shared" si="16"/>
        <v>U-I</v>
      </c>
      <c r="C528" s="39" t="s">
        <v>22</v>
      </c>
      <c r="D528" s="39" t="s">
        <v>10</v>
      </c>
      <c r="E528">
        <v>33.643582024283319</v>
      </c>
      <c r="F528">
        <v>10.077834768056075</v>
      </c>
      <c r="G528" s="20">
        <v>527</v>
      </c>
      <c r="I528" t="str">
        <f t="shared" si="17"/>
        <v>{b: 33.6435, d: 10.0778, id: 527, route: 'U-I'},</v>
      </c>
    </row>
    <row r="529" spans="2:9" ht="14" x14ac:dyDescent="0.15">
      <c r="B529" s="20" t="str">
        <f t="shared" si="16"/>
        <v>U-J</v>
      </c>
      <c r="C529" s="39" t="s">
        <v>22</v>
      </c>
      <c r="D529" s="39" t="s">
        <v>11</v>
      </c>
      <c r="E529">
        <v>105.20332199665307</v>
      </c>
      <c r="F529">
        <v>4.9487044113096452</v>
      </c>
      <c r="G529" s="20">
        <v>528</v>
      </c>
      <c r="I529" t="str">
        <f t="shared" si="17"/>
        <v>{b: 105.2033, d: 4.9487, id: 528, route: 'U-J'},</v>
      </c>
    </row>
    <row r="530" spans="2:9" ht="14" x14ac:dyDescent="0.15">
      <c r="B530" s="20" t="str">
        <f t="shared" si="16"/>
        <v>U-K</v>
      </c>
      <c r="C530" s="39" t="s">
        <v>22</v>
      </c>
      <c r="D530" s="39" t="s">
        <v>12</v>
      </c>
      <c r="E530">
        <v>67.976281755965999</v>
      </c>
      <c r="F530">
        <v>2.1292019710605015</v>
      </c>
      <c r="G530" s="20">
        <v>529</v>
      </c>
      <c r="I530" t="str">
        <f t="shared" si="17"/>
        <v>{b: 67.9762, d: 2.1292, id: 529, route: 'U-K'},</v>
      </c>
    </row>
    <row r="531" spans="2:9" ht="14" x14ac:dyDescent="0.15">
      <c r="B531" s="20" t="str">
        <f t="shared" si="16"/>
        <v>U-L</v>
      </c>
      <c r="C531" s="39" t="s">
        <v>22</v>
      </c>
      <c r="D531" s="39" t="s">
        <v>13</v>
      </c>
      <c r="E531">
        <v>121.26070169795537</v>
      </c>
      <c r="F531">
        <v>2.4337954583164638</v>
      </c>
      <c r="G531" s="20">
        <v>530</v>
      </c>
      <c r="I531" t="str">
        <f t="shared" si="17"/>
        <v>{b: 121.2607, d: 2.4337, id: 530, route: 'U-L'},</v>
      </c>
    </row>
    <row r="532" spans="2:9" ht="14" x14ac:dyDescent="0.15">
      <c r="B532" s="20" t="str">
        <f t="shared" si="16"/>
        <v>U-M</v>
      </c>
      <c r="C532" s="39" t="s">
        <v>22</v>
      </c>
      <c r="D532" s="39" t="s">
        <v>14</v>
      </c>
      <c r="E532">
        <v>113.38749248874183</v>
      </c>
      <c r="F532">
        <v>4684.2656832459816</v>
      </c>
      <c r="G532" s="20">
        <v>531</v>
      </c>
      <c r="I532" t="str">
        <f t="shared" si="17"/>
        <v>{b: 113.3874, d: 4684.2656, id: 531, route: 'U-M'},</v>
      </c>
    </row>
    <row r="533" spans="2:9" ht="14" x14ac:dyDescent="0.15">
      <c r="B533" s="20" t="str">
        <f t="shared" si="16"/>
        <v>U-N</v>
      </c>
      <c r="C533" s="39" t="s">
        <v>22</v>
      </c>
      <c r="D533" s="39" t="s">
        <v>15</v>
      </c>
      <c r="E533">
        <v>75.729420611883995</v>
      </c>
      <c r="F533">
        <v>2.540318107999203</v>
      </c>
      <c r="G533" s="20">
        <v>532</v>
      </c>
      <c r="I533" t="str">
        <f t="shared" si="17"/>
        <v>{b: 75.7294, d: 2.5403, id: 532, route: 'U-N'},</v>
      </c>
    </row>
    <row r="534" spans="2:9" ht="14" x14ac:dyDescent="0.15">
      <c r="B534" s="20" t="str">
        <f t="shared" si="16"/>
        <v>U-O</v>
      </c>
      <c r="C534" s="39" t="s">
        <v>22</v>
      </c>
      <c r="D534" s="39" t="s">
        <v>16</v>
      </c>
      <c r="E534">
        <v>101.72635227153131</v>
      </c>
      <c r="F534">
        <v>5.8257021389544006</v>
      </c>
      <c r="G534" s="20">
        <v>533</v>
      </c>
      <c r="I534" t="str">
        <f t="shared" si="17"/>
        <v>{b: 101.7263, d: 5.8257, id: 533, route: 'U-O'},</v>
      </c>
    </row>
    <row r="535" spans="2:9" ht="14" x14ac:dyDescent="0.15">
      <c r="B535" s="20" t="str">
        <f t="shared" si="16"/>
        <v>U-P</v>
      </c>
      <c r="C535" s="39" t="s">
        <v>22</v>
      </c>
      <c r="D535" s="39" t="s">
        <v>597</v>
      </c>
      <c r="E535">
        <v>284.39533784996206</v>
      </c>
      <c r="F535">
        <v>1.029558546743194</v>
      </c>
      <c r="G535" s="20">
        <v>534</v>
      </c>
      <c r="I535" t="str">
        <f t="shared" si="17"/>
        <v>{b: 284.3953, d: 1.0295, id: 534, route: 'U-P'},</v>
      </c>
    </row>
    <row r="536" spans="2:9" ht="14" x14ac:dyDescent="0.15">
      <c r="B536" s="20" t="str">
        <f t="shared" si="16"/>
        <v>U-Q</v>
      </c>
      <c r="C536" s="39" t="s">
        <v>22</v>
      </c>
      <c r="D536" s="39" t="s">
        <v>598</v>
      </c>
      <c r="E536">
        <v>290.86843441953886</v>
      </c>
      <c r="F536">
        <v>1.0965828673472371</v>
      </c>
      <c r="G536" s="20">
        <v>535</v>
      </c>
      <c r="I536" t="str">
        <f t="shared" si="17"/>
        <v>{b: 290.8684, d: 1.0965, id: 535, route: 'U-Q'},</v>
      </c>
    </row>
    <row r="537" spans="2:9" ht="14" x14ac:dyDescent="0.15">
      <c r="B537" s="20" t="str">
        <f t="shared" si="16"/>
        <v>U-R1</v>
      </c>
      <c r="C537" s="39" t="s">
        <v>22</v>
      </c>
      <c r="D537" s="39" t="s">
        <v>17</v>
      </c>
      <c r="E537">
        <v>240.0621342583388</v>
      </c>
      <c r="F537">
        <v>1.0522525284173718</v>
      </c>
      <c r="G537" s="20">
        <v>536</v>
      </c>
      <c r="I537" t="str">
        <f t="shared" si="17"/>
        <v>{b: 240.0621, d: 1.0522, id: 536, route: 'U-R1'},</v>
      </c>
    </row>
    <row r="538" spans="2:9" ht="14" x14ac:dyDescent="0.15">
      <c r="B538" s="20" t="str">
        <f t="shared" si="16"/>
        <v>U-R2</v>
      </c>
      <c r="C538" s="39" t="s">
        <v>22</v>
      </c>
      <c r="D538" s="39" t="s">
        <v>18</v>
      </c>
      <c r="E538">
        <v>222.12368786697544</v>
      </c>
      <c r="F538">
        <v>0.91598583003177436</v>
      </c>
      <c r="G538" s="20">
        <v>537</v>
      </c>
      <c r="I538" t="str">
        <f t="shared" si="17"/>
        <v>{b: 222.1236, d: 0.9159, id: 537, route: 'U-R2'},</v>
      </c>
    </row>
    <row r="539" spans="2:9" ht="14" x14ac:dyDescent="0.15">
      <c r="B539" s="20" t="str">
        <f t="shared" si="16"/>
        <v>U-RYC</v>
      </c>
      <c r="C539" s="39" t="s">
        <v>22</v>
      </c>
      <c r="D539" s="39" t="s">
        <v>19</v>
      </c>
      <c r="E539">
        <v>327.1393075089365</v>
      </c>
      <c r="F539">
        <v>1.427319915899119</v>
      </c>
      <c r="G539" s="20">
        <v>538</v>
      </c>
      <c r="I539" t="str">
        <f t="shared" si="17"/>
        <v>{b: 327.1393, d: 1.4273, id: 538, route: 'U-RYC'},</v>
      </c>
    </row>
    <row r="540" spans="2:9" ht="14" x14ac:dyDescent="0.15">
      <c r="B540" s="20" t="str">
        <f t="shared" si="16"/>
        <v>U-T</v>
      </c>
      <c r="C540" s="39" t="s">
        <v>22</v>
      </c>
      <c r="D540" s="39" t="s">
        <v>21</v>
      </c>
      <c r="E540">
        <v>242.27695336048541</v>
      </c>
      <c r="F540">
        <v>0.28099313018503297</v>
      </c>
      <c r="G540" s="20">
        <v>539</v>
      </c>
      <c r="I540" t="str">
        <f t="shared" si="17"/>
        <v>{b: 242.2769, d: 0.2809, id: 539, route: 'U-T'},</v>
      </c>
    </row>
    <row r="541" spans="2:9" ht="14" x14ac:dyDescent="0.15">
      <c r="B541" s="20" t="str">
        <f t="shared" si="16"/>
        <v>U-S/F</v>
      </c>
      <c r="C541" s="39" t="s">
        <v>22</v>
      </c>
      <c r="D541" s="39" t="s">
        <v>20</v>
      </c>
      <c r="E541">
        <v>94.095484974644251</v>
      </c>
      <c r="F541">
        <v>10.18501535278666</v>
      </c>
      <c r="G541" s="20">
        <v>540</v>
      </c>
      <c r="I541" t="str">
        <f t="shared" si="17"/>
        <v>{b: 94.0954, d: 10.185, id: 540, route: 'U-S/F'},</v>
      </c>
    </row>
    <row r="542" spans="2:9" ht="14" x14ac:dyDescent="0.15">
      <c r="B542" s="20" t="str">
        <f t="shared" si="16"/>
        <v>U-U</v>
      </c>
      <c r="C542" s="39" t="s">
        <v>22</v>
      </c>
      <c r="D542" s="39" t="s">
        <v>22</v>
      </c>
      <c r="E542">
        <v>13</v>
      </c>
      <c r="F542">
        <v>0</v>
      </c>
      <c r="G542" s="20">
        <v>541</v>
      </c>
      <c r="I542" t="str">
        <f t="shared" si="17"/>
        <v>{b: 13, d: 0, id: 541, route: 'U-U'},</v>
      </c>
    </row>
    <row r="543" spans="2:9" ht="14" x14ac:dyDescent="0.15">
      <c r="B543" s="20" t="str">
        <f t="shared" si="16"/>
        <v>U-V</v>
      </c>
      <c r="C543" s="39" t="s">
        <v>22</v>
      </c>
      <c r="D543" s="39" t="s">
        <v>23</v>
      </c>
      <c r="E543">
        <v>86.57575940883396</v>
      </c>
      <c r="F543">
        <v>0.76109705818216589</v>
      </c>
      <c r="G543" s="20">
        <v>542</v>
      </c>
      <c r="I543" t="str">
        <f t="shared" si="17"/>
        <v>{b: 86.5757, d: 0.761, id: 542, route: 'U-V'},</v>
      </c>
    </row>
    <row r="544" spans="2:9" ht="14" x14ac:dyDescent="0.15">
      <c r="B544" s="20" t="str">
        <f t="shared" si="16"/>
        <v>U-W</v>
      </c>
      <c r="C544" s="39" t="s">
        <v>22</v>
      </c>
      <c r="D544" s="39" t="s">
        <v>24</v>
      </c>
      <c r="E544">
        <v>266.64023424336648</v>
      </c>
      <c r="F544">
        <v>0.53240739571504447</v>
      </c>
      <c r="G544" s="20">
        <v>543</v>
      </c>
      <c r="I544" t="str">
        <f t="shared" si="17"/>
        <v>{b: 266.6402, d: 0.5324, id: 543, route: 'U-W'},</v>
      </c>
    </row>
    <row r="545" spans="2:9" ht="14" x14ac:dyDescent="0.15">
      <c r="B545" s="20" t="str">
        <f t="shared" si="16"/>
        <v>U-X</v>
      </c>
      <c r="C545" s="39" t="s">
        <v>22</v>
      </c>
      <c r="D545" s="39" t="s">
        <v>25</v>
      </c>
      <c r="E545">
        <v>298.22186558903985</v>
      </c>
      <c r="F545">
        <v>1.5053108754430029</v>
      </c>
      <c r="G545" s="20">
        <v>544</v>
      </c>
      <c r="I545" t="str">
        <f t="shared" si="17"/>
        <v>{b: 298.2218, d: 1.5053, id: 544, route: 'U-X'},</v>
      </c>
    </row>
    <row r="546" spans="2:9" ht="14" x14ac:dyDescent="0.15">
      <c r="B546" s="20" t="str">
        <f t="shared" si="16"/>
        <v>U-Y</v>
      </c>
      <c r="C546" s="39" t="s">
        <v>22</v>
      </c>
      <c r="D546" s="39" t="s">
        <v>26</v>
      </c>
      <c r="E546">
        <v>289.68209195418711</v>
      </c>
      <c r="F546">
        <v>1.6067269618753983</v>
      </c>
      <c r="G546" s="20">
        <v>545</v>
      </c>
      <c r="I546" t="str">
        <f t="shared" si="17"/>
        <v>{b: 289.682, d: 1.6067, id: 545, route: 'U-Y'},</v>
      </c>
    </row>
    <row r="547" spans="2:9" ht="14" x14ac:dyDescent="0.15">
      <c r="B547" s="20" t="str">
        <f t="shared" si="16"/>
        <v>U-Z</v>
      </c>
      <c r="C547" s="39" t="s">
        <v>22</v>
      </c>
      <c r="D547" s="39" t="s">
        <v>27</v>
      </c>
      <c r="E547">
        <v>307.46535921952039</v>
      </c>
      <c r="F547">
        <v>1.4411480432600969</v>
      </c>
      <c r="G547" s="20">
        <v>546</v>
      </c>
      <c r="I547" t="str">
        <f t="shared" si="17"/>
        <v>{b: 307.4653, d: 1.4411, id: 546, route: 'U-Z'},</v>
      </c>
    </row>
    <row r="548" spans="2:9" ht="14" x14ac:dyDescent="0.15">
      <c r="B548" s="20" t="str">
        <f t="shared" si="16"/>
        <v>V-A</v>
      </c>
      <c r="C548" s="39" t="s">
        <v>23</v>
      </c>
      <c r="D548" s="39" t="s">
        <v>4</v>
      </c>
      <c r="E548">
        <v>274.72126231927518</v>
      </c>
      <c r="F548">
        <v>1.6100729188886962</v>
      </c>
      <c r="G548" s="20">
        <v>547</v>
      </c>
      <c r="I548" t="str">
        <f t="shared" si="17"/>
        <v>{b: 274.7212, d: 1.61, id: 547, route: 'V-A'},</v>
      </c>
    </row>
    <row r="549" spans="2:9" ht="14" x14ac:dyDescent="0.15">
      <c r="B549" s="20" t="str">
        <f t="shared" si="16"/>
        <v>V-B</v>
      </c>
      <c r="C549" s="39" t="s">
        <v>23</v>
      </c>
      <c r="D549" s="39" t="s">
        <v>5</v>
      </c>
      <c r="E549">
        <v>29.115314064931226</v>
      </c>
      <c r="F549">
        <v>0.66885628954382392</v>
      </c>
      <c r="G549" s="20">
        <v>548</v>
      </c>
      <c r="I549" t="str">
        <f t="shared" si="17"/>
        <v>{b: 29.1153, d: 0.6688, id: 548, route: 'V-B'},</v>
      </c>
    </row>
    <row r="550" spans="2:9" ht="14" x14ac:dyDescent="0.15">
      <c r="B550" s="20" t="str">
        <f t="shared" si="16"/>
        <v>V-D</v>
      </c>
      <c r="C550" s="39" t="s">
        <v>23</v>
      </c>
      <c r="D550" s="39" t="s">
        <v>6</v>
      </c>
      <c r="E550">
        <v>97.453197172858381</v>
      </c>
      <c r="F550">
        <v>3.8797782419105027</v>
      </c>
      <c r="G550" s="20">
        <v>549</v>
      </c>
      <c r="I550" t="str">
        <f t="shared" si="17"/>
        <v>{b: 97.4531, d: 3.8797, id: 549, route: 'V-D'},</v>
      </c>
    </row>
    <row r="551" spans="2:9" ht="14" x14ac:dyDescent="0.15">
      <c r="B551" s="20" t="str">
        <f t="shared" si="16"/>
        <v>V-E</v>
      </c>
      <c r="C551" s="39" t="s">
        <v>23</v>
      </c>
      <c r="D551" s="39" t="s">
        <v>7</v>
      </c>
      <c r="E551">
        <v>89.476133783912644</v>
      </c>
      <c r="F551">
        <v>5.6018586886255477</v>
      </c>
      <c r="G551" s="20">
        <v>550</v>
      </c>
      <c r="I551" t="str">
        <f t="shared" si="17"/>
        <v>{b: 89.4761, d: 5.6018, id: 550, route: 'V-E'},</v>
      </c>
    </row>
    <row r="552" spans="2:9" ht="14" x14ac:dyDescent="0.15">
      <c r="B552" s="20" t="str">
        <f t="shared" si="16"/>
        <v>V-G</v>
      </c>
      <c r="C552" s="39" t="s">
        <v>23</v>
      </c>
      <c r="D552" s="39" t="s">
        <v>8</v>
      </c>
      <c r="E552">
        <v>83.346271071704166</v>
      </c>
      <c r="F552">
        <v>8.4854184754534696</v>
      </c>
      <c r="G552" s="20">
        <v>551</v>
      </c>
      <c r="I552" t="str">
        <f t="shared" si="17"/>
        <v>{b: 83.3462, d: 8.4854, id: 551, route: 'V-G'},</v>
      </c>
    </row>
    <row r="553" spans="2:9" ht="14" x14ac:dyDescent="0.15">
      <c r="B553" s="20" t="str">
        <f t="shared" si="16"/>
        <v>V-H</v>
      </c>
      <c r="C553" s="39" t="s">
        <v>23</v>
      </c>
      <c r="D553" s="39" t="s">
        <v>9</v>
      </c>
      <c r="E553">
        <v>94.710901155793977</v>
      </c>
      <c r="F553">
        <v>9.4309971907562957</v>
      </c>
      <c r="G553" s="20">
        <v>552</v>
      </c>
      <c r="I553" t="str">
        <f t="shared" si="17"/>
        <v>{b: 94.7109, d: 9.4309, id: 552, route: 'V-H'},</v>
      </c>
    </row>
    <row r="554" spans="2:9" ht="14" x14ac:dyDescent="0.15">
      <c r="B554" s="20" t="str">
        <f t="shared" si="16"/>
        <v>V-I</v>
      </c>
      <c r="C554" s="39" t="s">
        <v>23</v>
      </c>
      <c r="D554" s="39" t="s">
        <v>10</v>
      </c>
      <c r="E554">
        <v>30.041429148400368</v>
      </c>
      <c r="F554">
        <v>9.6382275202071952</v>
      </c>
      <c r="G554" s="20">
        <v>553</v>
      </c>
      <c r="I554" t="str">
        <f t="shared" si="17"/>
        <v>{b: 30.0414, d: 9.6382, id: 553, route: 'V-I'},</v>
      </c>
    </row>
    <row r="555" spans="2:9" ht="14" x14ac:dyDescent="0.15">
      <c r="B555" s="20" t="str">
        <f t="shared" si="16"/>
        <v>V-J</v>
      </c>
      <c r="C555" s="39" t="s">
        <v>23</v>
      </c>
      <c r="D555" s="39" t="s">
        <v>11</v>
      </c>
      <c r="E555">
        <v>108.5049434071791</v>
      </c>
      <c r="F555">
        <v>4.2344617979283123</v>
      </c>
      <c r="G555" s="20">
        <v>554</v>
      </c>
      <c r="I555" t="str">
        <f t="shared" si="17"/>
        <v>{b: 108.5049, d: 4.2344, id: 554, route: 'V-J'},</v>
      </c>
    </row>
    <row r="556" spans="2:9" ht="14" x14ac:dyDescent="0.15">
      <c r="B556" s="20" t="str">
        <f t="shared" si="16"/>
        <v>V-K</v>
      </c>
      <c r="C556" s="39" t="s">
        <v>23</v>
      </c>
      <c r="D556" s="39" t="s">
        <v>12</v>
      </c>
      <c r="E556">
        <v>58.203528230466645</v>
      </c>
      <c r="F556">
        <v>1.4286312572174593</v>
      </c>
      <c r="G556" s="20">
        <v>555</v>
      </c>
      <c r="I556" t="str">
        <f t="shared" si="17"/>
        <v>{b: 58.2035, d: 1.4286, id: 555, route: 'V-K'},</v>
      </c>
    </row>
    <row r="557" spans="2:9" ht="14" x14ac:dyDescent="0.15">
      <c r="B557" s="20" t="str">
        <f t="shared" si="16"/>
        <v>V-L</v>
      </c>
      <c r="C557" s="39" t="s">
        <v>23</v>
      </c>
      <c r="D557" s="39" t="s">
        <v>13</v>
      </c>
      <c r="E557">
        <v>134.7429807383914</v>
      </c>
      <c r="F557">
        <v>1.8591047151933655</v>
      </c>
      <c r="G557" s="20">
        <v>556</v>
      </c>
      <c r="I557" t="str">
        <f t="shared" si="17"/>
        <v>{b: 134.7429, d: 1.8591, id: 556, route: 'V-L'},</v>
      </c>
    </row>
    <row r="558" spans="2:9" ht="14" x14ac:dyDescent="0.15">
      <c r="B558" s="20" t="str">
        <f t="shared" si="16"/>
        <v>V-M</v>
      </c>
      <c r="C558" s="39" t="s">
        <v>23</v>
      </c>
      <c r="D558" s="39" t="s">
        <v>14</v>
      </c>
      <c r="E558">
        <v>113.39909002398667</v>
      </c>
      <c r="F558">
        <v>4683.5864127141522</v>
      </c>
      <c r="G558" s="20">
        <v>557</v>
      </c>
      <c r="I558" t="str">
        <f t="shared" si="17"/>
        <v>{b: 113.399, d: 4683.5864, id: 557, route: 'V-M'},</v>
      </c>
    </row>
    <row r="559" spans="2:9" ht="14" x14ac:dyDescent="0.15">
      <c r="B559" s="20" t="str">
        <f t="shared" si="16"/>
        <v>V-N</v>
      </c>
      <c r="C559" s="39" t="s">
        <v>23</v>
      </c>
      <c r="D559" s="39" t="s">
        <v>15</v>
      </c>
      <c r="E559">
        <v>71.172412809714729</v>
      </c>
      <c r="F559">
        <v>1.7985292518023213</v>
      </c>
      <c r="G559" s="20">
        <v>558</v>
      </c>
      <c r="I559" t="str">
        <f t="shared" si="17"/>
        <v>{b: 71.1724, d: 1.7985, id: 558, route: 'V-N'},</v>
      </c>
    </row>
    <row r="560" spans="2:9" ht="14" x14ac:dyDescent="0.15">
      <c r="B560" s="20" t="str">
        <f t="shared" si="16"/>
        <v>V-O</v>
      </c>
      <c r="C560" s="39" t="s">
        <v>23</v>
      </c>
      <c r="D560" s="39" t="s">
        <v>16</v>
      </c>
      <c r="E560">
        <v>103.97426267989272</v>
      </c>
      <c r="F560">
        <v>5.0949436990457215</v>
      </c>
      <c r="G560" s="20">
        <v>559</v>
      </c>
      <c r="I560" t="str">
        <f t="shared" si="17"/>
        <v>{b: 103.9742, d: 5.0949, id: 559, route: 'V-O'},</v>
      </c>
    </row>
    <row r="561" spans="2:9" ht="14" x14ac:dyDescent="0.15">
      <c r="B561" s="20" t="str">
        <f t="shared" si="16"/>
        <v>V-P</v>
      </c>
      <c r="C561" s="39" t="s">
        <v>23</v>
      </c>
      <c r="D561" s="39" t="s">
        <v>597</v>
      </c>
      <c r="E561">
        <v>276.84234935400184</v>
      </c>
      <c r="F561">
        <v>1.7695370757451214</v>
      </c>
      <c r="G561" s="20">
        <v>560</v>
      </c>
      <c r="I561" t="str">
        <f t="shared" si="17"/>
        <v>{b: 276.8423, d: 1.7695, id: 560, route: 'V-P'},</v>
      </c>
    </row>
    <row r="562" spans="2:9" ht="14" x14ac:dyDescent="0.15">
      <c r="B562" s="20" t="str">
        <f t="shared" si="16"/>
        <v>V-Q</v>
      </c>
      <c r="C562" s="39" t="s">
        <v>23</v>
      </c>
      <c r="D562" s="39" t="s">
        <v>598</v>
      </c>
      <c r="E562">
        <v>280.95838275106865</v>
      </c>
      <c r="F562">
        <v>1.8174641111863454</v>
      </c>
      <c r="G562" s="20">
        <v>561</v>
      </c>
      <c r="I562" t="str">
        <f t="shared" si="17"/>
        <v>{b: 280.9583, d: 1.8174, id: 561, route: 'V-Q'},</v>
      </c>
    </row>
    <row r="563" spans="2:9" ht="14" x14ac:dyDescent="0.15">
      <c r="B563" s="20" t="str">
        <f t="shared" si="16"/>
        <v>V-R1</v>
      </c>
      <c r="C563" s="39" t="s">
        <v>23</v>
      </c>
      <c r="D563" s="39" t="s">
        <v>17</v>
      </c>
      <c r="E563">
        <v>251.16300933830107</v>
      </c>
      <c r="F563">
        <v>1.7662898040966906</v>
      </c>
      <c r="G563" s="20">
        <v>562</v>
      </c>
      <c r="I563" t="str">
        <f t="shared" si="17"/>
        <v>{b: 251.163, d: 1.7662, id: 562, route: 'V-R1'},</v>
      </c>
    </row>
    <row r="564" spans="2:9" ht="14" x14ac:dyDescent="0.15">
      <c r="B564" s="20" t="str">
        <f t="shared" si="16"/>
        <v>V-R2</v>
      </c>
      <c r="C564" s="39" t="s">
        <v>23</v>
      </c>
      <c r="D564" s="39" t="s">
        <v>18</v>
      </c>
      <c r="E564">
        <v>242.19886443167624</v>
      </c>
      <c r="F564">
        <v>1.5535787426668652</v>
      </c>
      <c r="G564" s="20">
        <v>563</v>
      </c>
      <c r="I564" t="str">
        <f t="shared" si="17"/>
        <v>{b: 242.1988, d: 1.5535, id: 563, route: 'V-R2'},</v>
      </c>
    </row>
    <row r="565" spans="2:9" ht="14" x14ac:dyDescent="0.15">
      <c r="B565" s="20" t="str">
        <f t="shared" si="16"/>
        <v>V-RYC</v>
      </c>
      <c r="C565" s="39" t="s">
        <v>23</v>
      </c>
      <c r="D565" s="39" t="s">
        <v>19</v>
      </c>
      <c r="E565">
        <v>306.94783738113892</v>
      </c>
      <c r="F565">
        <v>1.9194480546761432</v>
      </c>
      <c r="G565" s="20">
        <v>564</v>
      </c>
      <c r="I565" t="str">
        <f t="shared" si="17"/>
        <v>{b: 306.9478, d: 1.9194, id: 564, route: 'V-RYC'},</v>
      </c>
    </row>
    <row r="566" spans="2:9" ht="14" x14ac:dyDescent="0.15">
      <c r="B566" s="20" t="str">
        <f t="shared" si="16"/>
        <v>V-T</v>
      </c>
      <c r="C566" s="39" t="s">
        <v>23</v>
      </c>
      <c r="D566" s="39" t="s">
        <v>21</v>
      </c>
      <c r="E566">
        <v>260.10103082186288</v>
      </c>
      <c r="F566">
        <v>1.0237482597778507</v>
      </c>
      <c r="G566" s="20">
        <v>565</v>
      </c>
      <c r="I566" t="str">
        <f t="shared" si="17"/>
        <v>{b: 260.101, d: 1.0237, id: 565, route: 'V-T'},</v>
      </c>
    </row>
    <row r="567" spans="2:9" ht="14" x14ac:dyDescent="0.15">
      <c r="B567" s="20" t="str">
        <f t="shared" si="16"/>
        <v>V-S/F</v>
      </c>
      <c r="C567" s="39" t="s">
        <v>23</v>
      </c>
      <c r="D567" s="39" t="s">
        <v>20</v>
      </c>
      <c r="E567">
        <v>94.710997014069278</v>
      </c>
      <c r="F567">
        <v>9.4309898091271176</v>
      </c>
      <c r="G567" s="20">
        <v>566</v>
      </c>
      <c r="I567" t="str">
        <f t="shared" si="17"/>
        <v>{b: 94.7109, d: 9.4309, id: 566, route: 'V-S/F'},</v>
      </c>
    </row>
    <row r="568" spans="2:9" ht="14" x14ac:dyDescent="0.15">
      <c r="B568" s="20" t="str">
        <f t="shared" si="16"/>
        <v>V-U</v>
      </c>
      <c r="C568" s="39" t="s">
        <v>23</v>
      </c>
      <c r="D568" s="39" t="s">
        <v>22</v>
      </c>
      <c r="E568">
        <v>266.58614782596771</v>
      </c>
      <c r="F568">
        <v>0.76109705818216589</v>
      </c>
      <c r="G568" s="20">
        <v>567</v>
      </c>
      <c r="I568" t="str">
        <f t="shared" si="17"/>
        <v>{b: 266.5861, d: 0.761, id: 567, route: 'V-U'},</v>
      </c>
    </row>
    <row r="569" spans="2:9" ht="14" x14ac:dyDescent="0.15">
      <c r="B569" s="20" t="str">
        <f t="shared" si="16"/>
        <v>V-V</v>
      </c>
      <c r="C569" s="39" t="s">
        <v>23</v>
      </c>
      <c r="D569" s="39" t="s">
        <v>23</v>
      </c>
      <c r="E569">
        <v>13</v>
      </c>
      <c r="F569">
        <v>0</v>
      </c>
      <c r="G569" s="20">
        <v>568</v>
      </c>
      <c r="I569" t="str">
        <f t="shared" si="17"/>
        <v>{b: 13, d: 0, id: 568, route: 'V-V'},</v>
      </c>
    </row>
    <row r="570" spans="2:9" ht="14" x14ac:dyDescent="0.15">
      <c r="B570" s="20" t="str">
        <f t="shared" si="16"/>
        <v>V-W</v>
      </c>
      <c r="C570" s="39" t="s">
        <v>23</v>
      </c>
      <c r="D570" s="39" t="s">
        <v>24</v>
      </c>
      <c r="E570">
        <v>266.61268571587084</v>
      </c>
      <c r="F570">
        <v>1.2935042582674428</v>
      </c>
      <c r="G570" s="20">
        <v>569</v>
      </c>
      <c r="I570" t="str">
        <f t="shared" si="17"/>
        <v>{b: 266.6126, d: 1.2935, id: 569, route: 'V-W'},</v>
      </c>
    </row>
    <row r="571" spans="2:9" ht="14" x14ac:dyDescent="0.15">
      <c r="B571" s="20" t="str">
        <f t="shared" si="16"/>
        <v>V-X</v>
      </c>
      <c r="C571" s="39" t="s">
        <v>23</v>
      </c>
      <c r="D571" s="39" t="s">
        <v>25</v>
      </c>
      <c r="E571">
        <v>287.72590506229005</v>
      </c>
      <c r="F571">
        <v>2.18995179456142</v>
      </c>
      <c r="G571" s="20">
        <v>570</v>
      </c>
      <c r="I571" t="str">
        <f t="shared" si="17"/>
        <v>{b: 287.7259, d: 2.1899, id: 570, route: 'V-X'},</v>
      </c>
    </row>
    <row r="572" spans="2:9" ht="14" x14ac:dyDescent="0.15">
      <c r="B572" s="20" t="str">
        <f t="shared" si="16"/>
        <v>V-Y</v>
      </c>
      <c r="C572" s="39" t="s">
        <v>23</v>
      </c>
      <c r="D572" s="39" t="s">
        <v>26</v>
      </c>
      <c r="E572">
        <v>282.31477773444266</v>
      </c>
      <c r="F572">
        <v>2.3260240580290912</v>
      </c>
      <c r="G572" s="20">
        <v>571</v>
      </c>
      <c r="I572" t="str">
        <f t="shared" si="17"/>
        <v>{b: 282.3147, d: 2.326, id: 571, route: 'V-Y'},</v>
      </c>
    </row>
    <row r="573" spans="2:9" ht="14" x14ac:dyDescent="0.15">
      <c r="B573" s="20" t="str">
        <f t="shared" si="16"/>
        <v>V-Z</v>
      </c>
      <c r="C573" s="39" t="s">
        <v>23</v>
      </c>
      <c r="D573" s="39" t="s">
        <v>27</v>
      </c>
      <c r="E573">
        <v>293.59771747379119</v>
      </c>
      <c r="F573">
        <v>2.077151461806432</v>
      </c>
      <c r="G573" s="20">
        <v>572</v>
      </c>
      <c r="I573" t="str">
        <f t="shared" si="17"/>
        <v>{b: 293.5977, d: 2.0771, id: 572, route: 'V-Z'},</v>
      </c>
    </row>
    <row r="574" spans="2:9" ht="14" x14ac:dyDescent="0.15">
      <c r="B574" s="20" t="str">
        <f t="shared" si="16"/>
        <v>W-A</v>
      </c>
      <c r="C574" s="39" t="s">
        <v>24</v>
      </c>
      <c r="D574" s="39" t="s">
        <v>4</v>
      </c>
      <c r="E574">
        <v>303.67739121770489</v>
      </c>
      <c r="F574">
        <v>0.3766401364222276</v>
      </c>
      <c r="G574" s="20">
        <v>573</v>
      </c>
      <c r="I574" t="str">
        <f t="shared" si="17"/>
        <v>{b: 303.6773, d: 0.3766, id: 573, route: 'W-A'},</v>
      </c>
    </row>
    <row r="575" spans="2:9" ht="14" x14ac:dyDescent="0.15">
      <c r="B575" s="20" t="str">
        <f t="shared" si="16"/>
        <v>W-B</v>
      </c>
      <c r="C575" s="39" t="s">
        <v>24</v>
      </c>
      <c r="D575" s="39" t="s">
        <v>5</v>
      </c>
      <c r="E575">
        <v>67.751675699318639</v>
      </c>
      <c r="F575">
        <v>1.7465103160177433</v>
      </c>
      <c r="G575" s="20">
        <v>574</v>
      </c>
      <c r="I575" t="str">
        <f t="shared" si="17"/>
        <v>{b: 67.7516, d: 1.7465, id: 574, route: 'W-B'},</v>
      </c>
    </row>
    <row r="576" spans="2:9" ht="14" x14ac:dyDescent="0.15">
      <c r="B576" s="20" t="str">
        <f t="shared" si="16"/>
        <v>W-D</v>
      </c>
      <c r="C576" s="39" t="s">
        <v>24</v>
      </c>
      <c r="D576" s="39" t="s">
        <v>6</v>
      </c>
      <c r="E576">
        <v>94.731105972736145</v>
      </c>
      <c r="F576">
        <v>5.1559418475206948</v>
      </c>
      <c r="G576" s="20">
        <v>575</v>
      </c>
      <c r="I576" t="str">
        <f t="shared" si="17"/>
        <v>{b: 94.7311, d: 5.1559, id: 575, route: 'W-D'},</v>
      </c>
    </row>
    <row r="577" spans="2:9" ht="14" x14ac:dyDescent="0.15">
      <c r="B577" s="20" t="str">
        <f t="shared" si="16"/>
        <v>W-E</v>
      </c>
      <c r="C577" s="39" t="s">
        <v>24</v>
      </c>
      <c r="D577" s="39" t="s">
        <v>7</v>
      </c>
      <c r="E577">
        <v>88.921435625954643</v>
      </c>
      <c r="F577">
        <v>6.8940507559211257</v>
      </c>
      <c r="G577" s="20">
        <v>576</v>
      </c>
      <c r="I577" t="str">
        <f t="shared" si="17"/>
        <v>{b: 88.9214, d: 6.894, id: 576, route: 'W-E'},</v>
      </c>
    </row>
    <row r="578" spans="2:9" ht="14" x14ac:dyDescent="0.15">
      <c r="B578" s="20" t="str">
        <f t="shared" si="16"/>
        <v>W-G</v>
      </c>
      <c r="C578" s="39" t="s">
        <v>24</v>
      </c>
      <c r="D578" s="39" t="s">
        <v>8</v>
      </c>
      <c r="E578">
        <v>83.760528156277587</v>
      </c>
      <c r="F578">
        <v>9.7770990888311449</v>
      </c>
      <c r="G578" s="20">
        <v>577</v>
      </c>
      <c r="I578" t="str">
        <f t="shared" si="17"/>
        <v>{b: 83.7605, d: 9.777, id: 577, route: 'W-G'},</v>
      </c>
    </row>
    <row r="579" spans="2:9" ht="14" x14ac:dyDescent="0.15">
      <c r="B579" s="20" t="str">
        <f t="shared" ref="B579:B642" si="18">C579&amp;"-"&amp;D579</f>
        <v>W-H</v>
      </c>
      <c r="C579" s="39" t="s">
        <v>24</v>
      </c>
      <c r="D579" s="39" t="s">
        <v>9</v>
      </c>
      <c r="E579">
        <v>93.718675173647739</v>
      </c>
      <c r="F579">
        <v>10.713152422290243</v>
      </c>
      <c r="G579" s="20">
        <v>578</v>
      </c>
      <c r="I579" t="str">
        <f t="shared" si="17"/>
        <v>{b: 93.7186, d: 10.7131, id: 578, route: 'W-H'},</v>
      </c>
    </row>
    <row r="580" spans="2:9" ht="14" x14ac:dyDescent="0.15">
      <c r="B580" s="20" t="str">
        <f t="shared" si="18"/>
        <v>W-I</v>
      </c>
      <c r="C580" s="39" t="s">
        <v>24</v>
      </c>
      <c r="D580" s="39" t="s">
        <v>10</v>
      </c>
      <c r="E580">
        <v>35.977801956718054</v>
      </c>
      <c r="F580">
        <v>10.406959454702681</v>
      </c>
      <c r="G580" s="20">
        <v>579</v>
      </c>
      <c r="I580" t="str">
        <f t="shared" ref="I580:I643" si="19">$I$1&amp;$J$1&amp;TRUNC(E580,4)&amp;$K$1&amp;TRUNC(F580,4)&amp;$L$1&amp;G580&amp;$M$1&amp;"'"&amp;B580&amp;"'"&amp;$N$1</f>
        <v>{b: 35.9778, d: 10.4069, id: 579, route: 'W-I'},</v>
      </c>
    </row>
    <row r="581" spans="2:9" ht="14" x14ac:dyDescent="0.15">
      <c r="B581" s="20" t="str">
        <f t="shared" si="18"/>
        <v>W-J</v>
      </c>
      <c r="C581" s="39" t="s">
        <v>24</v>
      </c>
      <c r="D581" s="39" t="s">
        <v>11</v>
      </c>
      <c r="E581">
        <v>103.41588454875057</v>
      </c>
      <c r="F581">
        <v>5.4560458651430155</v>
      </c>
      <c r="G581" s="20">
        <v>580</v>
      </c>
      <c r="I581" t="str">
        <f t="shared" si="19"/>
        <v>{b: 103.4158, d: 5.456, id: 580, route: 'W-J'},</v>
      </c>
    </row>
    <row r="582" spans="2:9" ht="14" x14ac:dyDescent="0.15">
      <c r="B582" s="20" t="str">
        <f t="shared" si="18"/>
        <v>W-K</v>
      </c>
      <c r="C582" s="39" t="s">
        <v>24</v>
      </c>
      <c r="D582" s="39" t="s">
        <v>12</v>
      </c>
      <c r="E582">
        <v>71.670560465634708</v>
      </c>
      <c r="F582">
        <v>2.6391165522851892</v>
      </c>
      <c r="G582" s="20">
        <v>581</v>
      </c>
      <c r="I582" t="str">
        <f t="shared" si="19"/>
        <v>{b: 71.6705, d: 2.6391, id: 581, route: 'W-K'},</v>
      </c>
    </row>
    <row r="583" spans="2:9" ht="14" x14ac:dyDescent="0.15">
      <c r="B583" s="20" t="str">
        <f t="shared" si="18"/>
        <v>W-L</v>
      </c>
      <c r="C583" s="39" t="s">
        <v>24</v>
      </c>
      <c r="D583" s="39" t="s">
        <v>13</v>
      </c>
      <c r="E583">
        <v>115.24103114050808</v>
      </c>
      <c r="F583">
        <v>2.8878164972703404</v>
      </c>
      <c r="G583" s="20">
        <v>582</v>
      </c>
      <c r="I583" t="str">
        <f t="shared" si="19"/>
        <v>{b: 115.241, d: 2.8878, id: 582, route: 'W-L'},</v>
      </c>
    </row>
    <row r="584" spans="2:9" ht="14" x14ac:dyDescent="0.15">
      <c r="B584" s="20" t="str">
        <f t="shared" si="18"/>
        <v>W-M</v>
      </c>
      <c r="C584" s="39" t="s">
        <v>24</v>
      </c>
      <c r="D584" s="39" t="s">
        <v>14</v>
      </c>
      <c r="E584">
        <v>113.37938102778162</v>
      </c>
      <c r="F584">
        <v>4684.7411250725745</v>
      </c>
      <c r="G584" s="20">
        <v>583</v>
      </c>
      <c r="I584" t="str">
        <f t="shared" si="19"/>
        <v>{b: 113.3793, d: 4684.7411, id: 583, route: 'W-M'},</v>
      </c>
    </row>
    <row r="585" spans="2:9" ht="14" x14ac:dyDescent="0.15">
      <c r="B585" s="20" t="str">
        <f t="shared" si="18"/>
        <v>W-N</v>
      </c>
      <c r="C585" s="39" t="s">
        <v>24</v>
      </c>
      <c r="D585" s="39" t="s">
        <v>15</v>
      </c>
      <c r="E585">
        <v>77.60647451506884</v>
      </c>
      <c r="F585">
        <v>3.0647584490243189</v>
      </c>
      <c r="G585" s="20">
        <v>584</v>
      </c>
      <c r="I585" t="str">
        <f t="shared" si="19"/>
        <v>{b: 77.6064, d: 3.0647, id: 584, route: 'W-N'},</v>
      </c>
    </row>
    <row r="586" spans="2:9" ht="14" x14ac:dyDescent="0.15">
      <c r="B586" s="20" t="str">
        <f t="shared" si="18"/>
        <v>W-O</v>
      </c>
      <c r="C586" s="39" t="s">
        <v>24</v>
      </c>
      <c r="D586" s="39" t="s">
        <v>16</v>
      </c>
      <c r="E586">
        <v>100.46695417116342</v>
      </c>
      <c r="F586">
        <v>6.3412746996818834</v>
      </c>
      <c r="G586" s="20">
        <v>585</v>
      </c>
      <c r="I586" t="str">
        <f t="shared" si="19"/>
        <v>{b: 100.4669, d: 6.3412, id: 585, route: 'W-O'},</v>
      </c>
    </row>
    <row r="587" spans="2:9" ht="14" x14ac:dyDescent="0.15">
      <c r="B587" s="20" t="str">
        <f t="shared" si="18"/>
        <v>W-P</v>
      </c>
      <c r="C587" s="39" t="s">
        <v>24</v>
      </c>
      <c r="D587" s="39" t="s">
        <v>597</v>
      </c>
      <c r="E587">
        <v>301.64940702557749</v>
      </c>
      <c r="F587">
        <v>0.5471535494705555</v>
      </c>
      <c r="G587" s="20">
        <v>586</v>
      </c>
      <c r="I587" t="str">
        <f t="shared" si="19"/>
        <v>{b: 301.6494, d: 0.5471, id: 586, route: 'W-P'},</v>
      </c>
    </row>
    <row r="588" spans="2:9" ht="14" x14ac:dyDescent="0.15">
      <c r="B588" s="20" t="str">
        <f t="shared" si="18"/>
        <v>W-Q</v>
      </c>
      <c r="C588" s="39" t="s">
        <v>24</v>
      </c>
      <c r="D588" s="39" t="s">
        <v>598</v>
      </c>
      <c r="E588">
        <v>310.53539840297134</v>
      </c>
      <c r="F588">
        <v>0.64895553992208654</v>
      </c>
      <c r="G588" s="20">
        <v>587</v>
      </c>
      <c r="I588" t="str">
        <f t="shared" si="19"/>
        <v>{b: 310.5353, d: 0.6489, id: 587, route: 'W-Q'},</v>
      </c>
    </row>
    <row r="589" spans="2:9" ht="14" x14ac:dyDescent="0.15">
      <c r="B589" s="20" t="str">
        <f t="shared" si="18"/>
        <v>W-R1</v>
      </c>
      <c r="C589" s="39" t="s">
        <v>24</v>
      </c>
      <c r="D589" s="39" t="s">
        <v>17</v>
      </c>
      <c r="E589">
        <v>217.59079287053225</v>
      </c>
      <c r="F589">
        <v>0.62341205040213765</v>
      </c>
      <c r="G589" s="20">
        <v>588</v>
      </c>
      <c r="I589" t="str">
        <f t="shared" si="19"/>
        <v>{b: 217.5907, d: 0.6234, id: 588, route: 'W-R1'},</v>
      </c>
    </row>
    <row r="590" spans="2:9" ht="14" x14ac:dyDescent="0.15">
      <c r="B590" s="20" t="str">
        <f t="shared" si="18"/>
        <v>W-R2</v>
      </c>
      <c r="C590" s="39" t="s">
        <v>24</v>
      </c>
      <c r="D590" s="39" t="s">
        <v>18</v>
      </c>
      <c r="E590">
        <v>187.28018134090371</v>
      </c>
      <c r="F590">
        <v>0.65346197193350097</v>
      </c>
      <c r="G590" s="20">
        <v>589</v>
      </c>
      <c r="I590" t="str">
        <f t="shared" si="19"/>
        <v>{b: 187.2801, d: 0.6534, id: 589, route: 'W-R2'},</v>
      </c>
    </row>
    <row r="591" spans="2:9" ht="14" x14ac:dyDescent="0.15">
      <c r="B591" s="20" t="str">
        <f t="shared" si="18"/>
        <v>W-RYC</v>
      </c>
      <c r="C591" s="39" t="s">
        <v>24</v>
      </c>
      <c r="D591" s="39" t="s">
        <v>19</v>
      </c>
      <c r="E591">
        <v>348.81985621065485</v>
      </c>
      <c r="F591">
        <v>1.2539049399763293</v>
      </c>
      <c r="G591" s="20">
        <v>590</v>
      </c>
      <c r="I591" t="str">
        <f t="shared" si="19"/>
        <v>{b: 348.8198, d: 1.2539, id: 590, route: 'W-RYC'},</v>
      </c>
    </row>
    <row r="592" spans="2:9" ht="14" x14ac:dyDescent="0.15">
      <c r="B592" s="20" t="str">
        <f t="shared" si="18"/>
        <v>W-T</v>
      </c>
      <c r="C592" s="39" t="s">
        <v>24</v>
      </c>
      <c r="D592" s="39" t="s">
        <v>21</v>
      </c>
      <c r="E592">
        <v>109.38221602035929</v>
      </c>
      <c r="F592">
        <v>0.29975645115544219</v>
      </c>
      <c r="G592" s="20">
        <v>591</v>
      </c>
      <c r="I592" t="str">
        <f t="shared" si="19"/>
        <v>{b: 109.3822, d: 0.2997, id: 591, route: 'W-T'},</v>
      </c>
    </row>
    <row r="593" spans="2:9" ht="14" x14ac:dyDescent="0.15">
      <c r="B593" s="20" t="str">
        <f t="shared" si="18"/>
        <v>W-S/F</v>
      </c>
      <c r="C593" s="39" t="s">
        <v>24</v>
      </c>
      <c r="D593" s="39" t="s">
        <v>20</v>
      </c>
      <c r="E593">
        <v>93.718758875924891</v>
      </c>
      <c r="F593">
        <v>10.713144773667331</v>
      </c>
      <c r="G593" s="20">
        <v>592</v>
      </c>
      <c r="I593" t="str">
        <f t="shared" si="19"/>
        <v>{b: 93.7187, d: 10.7131, id: 592, route: 'W-S/F'},</v>
      </c>
    </row>
    <row r="594" spans="2:9" ht="14" x14ac:dyDescent="0.15">
      <c r="B594" s="20" t="str">
        <f t="shared" si="18"/>
        <v>W-U</v>
      </c>
      <c r="C594" s="39" t="s">
        <v>24</v>
      </c>
      <c r="D594" s="39" t="s">
        <v>22</v>
      </c>
      <c r="E594">
        <v>86.632965977907418</v>
      </c>
      <c r="F594">
        <v>0.53240739571504447</v>
      </c>
      <c r="G594" s="20">
        <v>593</v>
      </c>
      <c r="I594" t="str">
        <f t="shared" si="19"/>
        <v>{b: 86.6329, d: 0.5324, id: 593, route: 'W-U'},</v>
      </c>
    </row>
    <row r="595" spans="2:9" ht="14" x14ac:dyDescent="0.15">
      <c r="B595" s="20" t="str">
        <f t="shared" si="18"/>
        <v>W-V</v>
      </c>
      <c r="C595" s="39" t="s">
        <v>24</v>
      </c>
      <c r="D595" s="39" t="s">
        <v>23</v>
      </c>
      <c r="E595">
        <v>86.595029032158322</v>
      </c>
      <c r="F595">
        <v>1.2935042582674428</v>
      </c>
      <c r="G595" s="20">
        <v>594</v>
      </c>
      <c r="I595" t="str">
        <f t="shared" si="19"/>
        <v>{b: 86.595, d: 1.2935, id: 594, route: 'W-V'},</v>
      </c>
    </row>
    <row r="596" spans="2:9" ht="14" x14ac:dyDescent="0.15">
      <c r="B596" s="20" t="str">
        <f t="shared" si="18"/>
        <v>W-W</v>
      </c>
      <c r="C596" s="39" t="s">
        <v>24</v>
      </c>
      <c r="D596" s="39" t="s">
        <v>24</v>
      </c>
      <c r="E596">
        <v>13</v>
      </c>
      <c r="F596">
        <v>0</v>
      </c>
      <c r="G596" s="20">
        <v>595</v>
      </c>
      <c r="I596" t="str">
        <f t="shared" si="19"/>
        <v>{b: 13, d: 0, id: 595, route: 'W-W'},</v>
      </c>
    </row>
    <row r="597" spans="2:9" ht="14" x14ac:dyDescent="0.15">
      <c r="B597" s="20" t="str">
        <f t="shared" si="18"/>
        <v>W-X</v>
      </c>
      <c r="C597" s="39" t="s">
        <v>24</v>
      </c>
      <c r="D597" s="39" t="s">
        <v>25</v>
      </c>
      <c r="E597">
        <v>313.06259109368028</v>
      </c>
      <c r="F597">
        <v>1.0880880053538509</v>
      </c>
      <c r="G597" s="20">
        <v>596</v>
      </c>
      <c r="I597" t="str">
        <f t="shared" si="19"/>
        <v>{b: 313.0625, d: 1.088, id: 596, route: 'W-X'},</v>
      </c>
    </row>
    <row r="598" spans="2:9" ht="14" x14ac:dyDescent="0.15">
      <c r="B598" s="20" t="str">
        <f t="shared" si="18"/>
        <v>W-Y</v>
      </c>
      <c r="C598" s="39" t="s">
        <v>24</v>
      </c>
      <c r="D598" s="39" t="s">
        <v>26</v>
      </c>
      <c r="E598">
        <v>300.24426293841765</v>
      </c>
      <c r="F598">
        <v>1.1360708171514484</v>
      </c>
      <c r="G598" s="20">
        <v>597</v>
      </c>
      <c r="I598" t="str">
        <f t="shared" si="19"/>
        <v>{b: 300.2442, d: 1.136, id: 597, route: 'W-Y'},</v>
      </c>
    </row>
    <row r="599" spans="2:9" ht="14" x14ac:dyDescent="0.15">
      <c r="B599" s="20" t="str">
        <f t="shared" si="18"/>
        <v>W-Z</v>
      </c>
      <c r="C599" s="39" t="s">
        <v>24</v>
      </c>
      <c r="D599" s="39" t="s">
        <v>27</v>
      </c>
      <c r="E599">
        <v>325.99094192359843</v>
      </c>
      <c r="F599">
        <v>1.0950589055221367</v>
      </c>
      <c r="G599" s="20">
        <v>598</v>
      </c>
      <c r="I599" t="str">
        <f t="shared" si="19"/>
        <v>{b: 325.9909, d: 1.095, id: 598, route: 'W-Z'},</v>
      </c>
    </row>
    <row r="600" spans="2:9" ht="14" x14ac:dyDescent="0.15">
      <c r="B600" s="20" t="str">
        <f t="shared" si="18"/>
        <v>X-A</v>
      </c>
      <c r="C600" s="39" t="s">
        <v>25</v>
      </c>
      <c r="D600" s="39" t="s">
        <v>4</v>
      </c>
      <c r="E600">
        <v>137.94873845946461</v>
      </c>
      <c r="F600">
        <v>0.71911712975455222</v>
      </c>
      <c r="G600" s="20">
        <v>599</v>
      </c>
      <c r="I600" t="str">
        <f t="shared" si="19"/>
        <v>{b: 137.9487, d: 0.7191, id: 599, route: 'X-A'},</v>
      </c>
    </row>
    <row r="601" spans="2:9" ht="14" x14ac:dyDescent="0.15">
      <c r="B601" s="20" t="str">
        <f t="shared" si="18"/>
        <v>X-B</v>
      </c>
      <c r="C601" s="39" t="s">
        <v>25</v>
      </c>
      <c r="D601" s="39" t="s">
        <v>5</v>
      </c>
      <c r="E601">
        <v>91.926482308067364</v>
      </c>
      <c r="F601">
        <v>2.4128342321800824</v>
      </c>
      <c r="G601" s="20">
        <v>600</v>
      </c>
      <c r="I601" t="str">
        <f t="shared" si="19"/>
        <v>{b: 91.9264, d: 2.4128, id: 600, route: 'X-B'},</v>
      </c>
    </row>
    <row r="602" spans="2:9" ht="14" x14ac:dyDescent="0.15">
      <c r="B602" s="20" t="str">
        <f t="shared" si="18"/>
        <v>X-D</v>
      </c>
      <c r="C602" s="39" t="s">
        <v>25</v>
      </c>
      <c r="D602" s="39" t="s">
        <v>6</v>
      </c>
      <c r="E602">
        <v>101.124972471018</v>
      </c>
      <c r="F602">
        <v>6.0472494271818622</v>
      </c>
      <c r="G602" s="20">
        <v>601</v>
      </c>
      <c r="I602" t="str">
        <f t="shared" si="19"/>
        <v>{b: 101.1249, d: 6.0472, id: 601, route: 'X-D'},</v>
      </c>
    </row>
    <row r="603" spans="2:9" ht="14" x14ac:dyDescent="0.15">
      <c r="B603" s="20" t="str">
        <f t="shared" si="18"/>
        <v>X-E</v>
      </c>
      <c r="C603" s="39" t="s">
        <v>25</v>
      </c>
      <c r="D603" s="39" t="s">
        <v>7</v>
      </c>
      <c r="E603">
        <v>94.546812467516702</v>
      </c>
      <c r="F603">
        <v>7.7122097158374929</v>
      </c>
      <c r="G603" s="20">
        <v>602</v>
      </c>
      <c r="I603" t="str">
        <f t="shared" si="19"/>
        <v>{b: 94.5468, d: 7.7122, id: 602, route: 'X-E'},</v>
      </c>
    </row>
    <row r="604" spans="2:9" ht="14" x14ac:dyDescent="0.15">
      <c r="B604" s="20" t="str">
        <f t="shared" si="18"/>
        <v>X-G</v>
      </c>
      <c r="C604" s="39" t="s">
        <v>25</v>
      </c>
      <c r="D604" s="39" t="s">
        <v>8</v>
      </c>
      <c r="E604">
        <v>88.245096176392735</v>
      </c>
      <c r="F604">
        <v>10.519007276884642</v>
      </c>
      <c r="G604" s="20">
        <v>603</v>
      </c>
      <c r="I604" t="str">
        <f t="shared" si="19"/>
        <v>{b: 88.245, d: 10.519, id: 603, route: 'X-G'},</v>
      </c>
    </row>
    <row r="605" spans="2:9" ht="14" x14ac:dyDescent="0.15">
      <c r="B605" s="20" t="str">
        <f t="shared" si="18"/>
        <v>X-H</v>
      </c>
      <c r="C605" s="39" t="s">
        <v>25</v>
      </c>
      <c r="D605" s="39" t="s">
        <v>9</v>
      </c>
      <c r="E605">
        <v>97.121804392785464</v>
      </c>
      <c r="F605">
        <v>11.57520314956942</v>
      </c>
      <c r="G605" s="20">
        <v>604</v>
      </c>
      <c r="I605" t="str">
        <f t="shared" si="19"/>
        <v>{b: 97.1218, d: 11.5752, id: 604, route: 'X-H'},</v>
      </c>
    </row>
    <row r="606" spans="2:9" ht="14" x14ac:dyDescent="0.15">
      <c r="B606" s="20" t="str">
        <f t="shared" si="18"/>
        <v>X-I</v>
      </c>
      <c r="C606" s="39" t="s">
        <v>25</v>
      </c>
      <c r="D606" s="39" t="s">
        <v>10</v>
      </c>
      <c r="E606">
        <v>41.964768127178502</v>
      </c>
      <c r="F606">
        <v>10.3293491757632</v>
      </c>
      <c r="G606" s="20">
        <v>605</v>
      </c>
      <c r="I606" t="str">
        <f t="shared" si="19"/>
        <v>{b: 41.9647, d: 10.3293, id: 605, route: 'X-I'},</v>
      </c>
    </row>
    <row r="607" spans="2:9" ht="14" x14ac:dyDescent="0.15">
      <c r="B607" s="20" t="str">
        <f t="shared" si="18"/>
        <v>X-J</v>
      </c>
      <c r="C607" s="39" t="s">
        <v>25</v>
      </c>
      <c r="D607" s="39" t="s">
        <v>11</v>
      </c>
      <c r="E607">
        <v>108.2083265934728</v>
      </c>
      <c r="F607">
        <v>6.4242801672646284</v>
      </c>
      <c r="G607" s="20">
        <v>606</v>
      </c>
      <c r="I607" t="str">
        <f t="shared" si="19"/>
        <v>{b: 108.2083, d: 6.4242, id: 606, route: 'X-J'},</v>
      </c>
    </row>
    <row r="608" spans="2:9" ht="14" x14ac:dyDescent="0.15">
      <c r="B608" s="20" t="str">
        <f t="shared" si="18"/>
        <v>X-K</v>
      </c>
      <c r="C608" s="39" t="s">
        <v>25</v>
      </c>
      <c r="D608" s="39" t="s">
        <v>12</v>
      </c>
      <c r="E608">
        <v>88.476384467437924</v>
      </c>
      <c r="F608">
        <v>3.3013311508310981</v>
      </c>
      <c r="G608" s="20">
        <v>607</v>
      </c>
      <c r="I608" t="str">
        <f t="shared" si="19"/>
        <v>{b: 88.4763, d: 3.3013, id: 607, route: 'X-K'},</v>
      </c>
    </row>
    <row r="609" spans="2:9" ht="14" x14ac:dyDescent="0.15">
      <c r="B609" s="20" t="str">
        <f t="shared" si="18"/>
        <v>X-L</v>
      </c>
      <c r="C609" s="39" t="s">
        <v>25</v>
      </c>
      <c r="D609" s="39" t="s">
        <v>13</v>
      </c>
      <c r="E609">
        <v>120.07883388568212</v>
      </c>
      <c r="F609">
        <v>3.9377982902765569</v>
      </c>
      <c r="G609" s="20">
        <v>608</v>
      </c>
      <c r="I609" t="str">
        <f t="shared" si="19"/>
        <v>{b: 120.0788, d: 3.9377, id: 608, route: 'X-L'},</v>
      </c>
    </row>
    <row r="610" spans="2:9" ht="14" x14ac:dyDescent="0.15">
      <c r="B610" s="20" t="str">
        <f t="shared" si="18"/>
        <v>X-M</v>
      </c>
      <c r="C610" s="39" t="s">
        <v>25</v>
      </c>
      <c r="D610" s="39" t="s">
        <v>14</v>
      </c>
      <c r="E610">
        <v>113.36726805437235</v>
      </c>
      <c r="F610">
        <v>4685.7656394416208</v>
      </c>
      <c r="G610" s="20">
        <v>609</v>
      </c>
      <c r="I610" t="str">
        <f t="shared" si="19"/>
        <v>{b: 113.3672, d: 4685.7656, id: 609, route: 'X-M'},</v>
      </c>
    </row>
    <row r="611" spans="2:9" ht="14" x14ac:dyDescent="0.15">
      <c r="B611" s="20" t="str">
        <f t="shared" si="18"/>
        <v>X-N</v>
      </c>
      <c r="C611" s="39" t="s">
        <v>25</v>
      </c>
      <c r="D611" s="39" t="s">
        <v>15</v>
      </c>
      <c r="E611">
        <v>91.274513391353139</v>
      </c>
      <c r="F611">
        <v>3.7892622742612518</v>
      </c>
      <c r="G611" s="20">
        <v>610</v>
      </c>
      <c r="I611" t="str">
        <f t="shared" si="19"/>
        <v>{b: 91.2745, d: 3.7892, id: 610, route: 'X-N'},</v>
      </c>
    </row>
    <row r="612" spans="2:9" ht="14" x14ac:dyDescent="0.15">
      <c r="B612" s="20" t="str">
        <f t="shared" si="18"/>
        <v>X-O</v>
      </c>
      <c r="C612" s="39" t="s">
        <v>25</v>
      </c>
      <c r="D612" s="39" t="s">
        <v>16</v>
      </c>
      <c r="E612">
        <v>105.07077794368348</v>
      </c>
      <c r="F612">
        <v>7.2816125683441761</v>
      </c>
      <c r="G612" s="20">
        <v>611</v>
      </c>
      <c r="I612" t="str">
        <f t="shared" si="19"/>
        <v>{b: 105.0707, d: 7.2816, id: 611, route: 'X-O'},</v>
      </c>
    </row>
    <row r="613" spans="2:9" ht="14" x14ac:dyDescent="0.15">
      <c r="B613" s="20" t="str">
        <f t="shared" si="18"/>
        <v>X-P</v>
      </c>
      <c r="C613" s="39" t="s">
        <v>25</v>
      </c>
      <c r="D613" s="39" t="s">
        <v>597</v>
      </c>
      <c r="E613">
        <v>144.15143872682899</v>
      </c>
      <c r="F613">
        <v>0.56227700760695443</v>
      </c>
      <c r="G613" s="20">
        <v>612</v>
      </c>
      <c r="I613" t="str">
        <f t="shared" si="19"/>
        <v>{b: 144.1514, d: 0.5622, id: 612, route: 'X-P'},</v>
      </c>
    </row>
    <row r="614" spans="2:9" ht="14" x14ac:dyDescent="0.15">
      <c r="B614" s="20" t="str">
        <f t="shared" si="18"/>
        <v>X-Q</v>
      </c>
      <c r="C614" s="39" t="s">
        <v>25</v>
      </c>
      <c r="D614" s="39" t="s">
        <v>598</v>
      </c>
      <c r="E614">
        <v>136.77208973239078</v>
      </c>
      <c r="F614">
        <v>0.44069361293274883</v>
      </c>
      <c r="G614" s="20">
        <v>613</v>
      </c>
      <c r="I614" t="str">
        <f t="shared" si="19"/>
        <v>{b: 136.772, d: 0.4406, id: 613, route: 'X-Q'},</v>
      </c>
    </row>
    <row r="615" spans="2:9" ht="14" x14ac:dyDescent="0.15">
      <c r="B615" s="20" t="str">
        <f t="shared" si="18"/>
        <v>X-R1</v>
      </c>
      <c r="C615" s="39" t="s">
        <v>25</v>
      </c>
      <c r="D615" s="39" t="s">
        <v>17</v>
      </c>
      <c r="E615">
        <v>161.45313213072302</v>
      </c>
      <c r="F615">
        <v>1.3045853501884652</v>
      </c>
      <c r="G615" s="20">
        <v>614</v>
      </c>
      <c r="I615" t="str">
        <f t="shared" si="19"/>
        <v>{b: 161.4531, d: 1.3045, id: 614, route: 'X-R1'},</v>
      </c>
    </row>
    <row r="616" spans="2:9" ht="14" x14ac:dyDescent="0.15">
      <c r="B616" s="20" t="str">
        <f t="shared" si="18"/>
        <v>X-R2</v>
      </c>
      <c r="C616" s="39" t="s">
        <v>25</v>
      </c>
      <c r="D616" s="39" t="s">
        <v>18</v>
      </c>
      <c r="E616">
        <v>152.87754090006524</v>
      </c>
      <c r="F616">
        <v>1.5628281955954604</v>
      </c>
      <c r="G616" s="20">
        <v>615</v>
      </c>
      <c r="I616" t="str">
        <f t="shared" si="19"/>
        <v>{b: 152.8775, d: 1.5628, id: 615, route: 'X-R2'},</v>
      </c>
    </row>
    <row r="617" spans="2:9" ht="14" x14ac:dyDescent="0.15">
      <c r="B617" s="20" t="str">
        <f t="shared" si="18"/>
        <v>X-RYC</v>
      </c>
      <c r="C617" s="39" t="s">
        <v>25</v>
      </c>
      <c r="D617" s="39" t="s">
        <v>19</v>
      </c>
      <c r="E617">
        <v>48.54850082563695</v>
      </c>
      <c r="F617">
        <v>0.73611061986422122</v>
      </c>
      <c r="G617" s="20">
        <v>616</v>
      </c>
      <c r="I617" t="str">
        <f t="shared" si="19"/>
        <v>{b: 48.5485, d: 0.7361, id: 616, route: 'X-RYC'},</v>
      </c>
    </row>
    <row r="618" spans="2:9" ht="14" x14ac:dyDescent="0.15">
      <c r="B618" s="20" t="str">
        <f t="shared" si="18"/>
        <v>X-T</v>
      </c>
      <c r="C618" s="39" t="s">
        <v>25</v>
      </c>
      <c r="D618" s="39" t="s">
        <v>21</v>
      </c>
      <c r="E618">
        <v>127.9999559753951</v>
      </c>
      <c r="F618">
        <v>1.367913300734269</v>
      </c>
      <c r="G618" s="20">
        <v>617</v>
      </c>
      <c r="I618" t="str">
        <f t="shared" si="19"/>
        <v>{b: 127.9999, d: 1.3679, id: 617, route: 'X-T'},</v>
      </c>
    </row>
    <row r="619" spans="2:9" ht="14" x14ac:dyDescent="0.15">
      <c r="B619" s="20" t="str">
        <f t="shared" si="18"/>
        <v>X-S/F</v>
      </c>
      <c r="C619" s="39" t="s">
        <v>25</v>
      </c>
      <c r="D619" s="39" t="s">
        <v>20</v>
      </c>
      <c r="E619">
        <v>97.121883980010466</v>
      </c>
      <c r="F619">
        <v>11.575196447096143</v>
      </c>
      <c r="G619" s="20">
        <v>618</v>
      </c>
      <c r="I619" t="str">
        <f t="shared" si="19"/>
        <v>{b: 97.1218, d: 11.5751, id: 618, route: 'X-S/F'},</v>
      </c>
    </row>
    <row r="620" spans="2:9" ht="14" x14ac:dyDescent="0.15">
      <c r="B620" s="20" t="str">
        <f t="shared" si="18"/>
        <v>X-U</v>
      </c>
      <c r="C620" s="39" t="s">
        <v>25</v>
      </c>
      <c r="D620" s="39" t="s">
        <v>22</v>
      </c>
      <c r="E620">
        <v>118.20119507515017</v>
      </c>
      <c r="F620">
        <v>1.5053108754430029</v>
      </c>
      <c r="G620" s="20">
        <v>619</v>
      </c>
      <c r="I620" t="str">
        <f t="shared" si="19"/>
        <v>{b: 118.2011, d: 1.5053, id: 619, route: 'X-U'},</v>
      </c>
    </row>
    <row r="621" spans="2:9" ht="14" x14ac:dyDescent="0.15">
      <c r="B621" s="20" t="str">
        <f t="shared" si="18"/>
        <v>X-V</v>
      </c>
      <c r="C621" s="39" t="s">
        <v>25</v>
      </c>
      <c r="D621" s="39" t="s">
        <v>23</v>
      </c>
      <c r="E621">
        <v>107.69484467402202</v>
      </c>
      <c r="F621">
        <v>2.18995179456142</v>
      </c>
      <c r="G621" s="20">
        <v>620</v>
      </c>
      <c r="I621" t="str">
        <f t="shared" si="19"/>
        <v>{b: 107.6948, d: 2.1899, id: 620, route: 'X-V'},</v>
      </c>
    </row>
    <row r="622" spans="2:9" ht="14" x14ac:dyDescent="0.15">
      <c r="B622" s="20" t="str">
        <f t="shared" si="18"/>
        <v>X-W</v>
      </c>
      <c r="C622" s="39" t="s">
        <v>25</v>
      </c>
      <c r="D622" s="39" t="s">
        <v>24</v>
      </c>
      <c r="E622">
        <v>133.04918986276471</v>
      </c>
      <c r="F622">
        <v>1.0880880053538509</v>
      </c>
      <c r="G622" s="20">
        <v>621</v>
      </c>
      <c r="I622" t="str">
        <f t="shared" si="19"/>
        <v>{b: 133.0491, d: 1.088, id: 621, route: 'X-W'},</v>
      </c>
    </row>
    <row r="623" spans="2:9" ht="14" x14ac:dyDescent="0.15">
      <c r="B623" s="20" t="str">
        <f t="shared" si="18"/>
        <v>X-X</v>
      </c>
      <c r="C623" s="39" t="s">
        <v>25</v>
      </c>
      <c r="D623" s="39" t="s">
        <v>25</v>
      </c>
      <c r="E623">
        <v>13</v>
      </c>
      <c r="F623">
        <v>0</v>
      </c>
      <c r="G623" s="20">
        <v>622</v>
      </c>
      <c r="I623" t="str">
        <f t="shared" si="19"/>
        <v>{b: 13, d: 0, id: 622, route: 'X-X'},</v>
      </c>
    </row>
    <row r="624" spans="2:9" ht="14" x14ac:dyDescent="0.15">
      <c r="B624" s="20" t="str">
        <f t="shared" si="18"/>
        <v>X-Y</v>
      </c>
      <c r="C624" s="39" t="s">
        <v>25</v>
      </c>
      <c r="D624" s="39" t="s">
        <v>26</v>
      </c>
      <c r="E624">
        <v>227.51156131784361</v>
      </c>
      <c r="F624">
        <v>0.25281552299114768</v>
      </c>
      <c r="G624" s="20">
        <v>623</v>
      </c>
      <c r="I624" t="str">
        <f t="shared" si="19"/>
        <v>{b: 227.5115, d: 0.2528, id: 623, route: 'X-Y'},</v>
      </c>
    </row>
    <row r="625" spans="2:9" ht="14" x14ac:dyDescent="0.15">
      <c r="B625" s="20" t="str">
        <f t="shared" si="18"/>
        <v>X-Z</v>
      </c>
      <c r="C625" s="39" t="s">
        <v>25</v>
      </c>
      <c r="D625" s="39" t="s">
        <v>27</v>
      </c>
      <c r="E625">
        <v>47.899099835331526</v>
      </c>
      <c r="F625">
        <v>0.24588052738251703</v>
      </c>
      <c r="G625" s="20">
        <v>624</v>
      </c>
      <c r="I625" t="str">
        <f t="shared" si="19"/>
        <v>{b: 47.899, d: 0.2458, id: 624, route: 'X-Z'},</v>
      </c>
    </row>
    <row r="626" spans="2:9" ht="14" x14ac:dyDescent="0.15">
      <c r="B626" s="20" t="str">
        <f t="shared" si="18"/>
        <v>Y-A</v>
      </c>
      <c r="C626" s="39" t="s">
        <v>26</v>
      </c>
      <c r="D626" s="39" t="s">
        <v>4</v>
      </c>
      <c r="E626">
        <v>118.52919235514395</v>
      </c>
      <c r="F626">
        <v>0.76044116483573709</v>
      </c>
      <c r="G626" s="20">
        <v>625</v>
      </c>
      <c r="I626" t="str">
        <f t="shared" si="19"/>
        <v>{b: 118.5291, d: 0.7604, id: 625, route: 'Y-A'},</v>
      </c>
    </row>
    <row r="627" spans="2:9" ht="14" x14ac:dyDescent="0.15">
      <c r="B627" s="20" t="str">
        <f t="shared" si="18"/>
        <v>Y-B</v>
      </c>
      <c r="C627" s="39" t="s">
        <v>26</v>
      </c>
      <c r="D627" s="39" t="s">
        <v>5</v>
      </c>
      <c r="E627">
        <v>88.021557502011262</v>
      </c>
      <c r="F627">
        <v>2.5994464489527407</v>
      </c>
      <c r="G627" s="20">
        <v>626</v>
      </c>
      <c r="I627" t="str">
        <f t="shared" si="19"/>
        <v>{b: 88.0215, d: 2.5994, id: 626, route: 'Y-B'},</v>
      </c>
    </row>
    <row r="628" spans="2:9" ht="14" x14ac:dyDescent="0.15">
      <c r="B628" s="20" t="str">
        <f t="shared" si="18"/>
        <v>Y-D</v>
      </c>
      <c r="C628" s="39" t="s">
        <v>26</v>
      </c>
      <c r="D628" s="39" t="s">
        <v>6</v>
      </c>
      <c r="E628">
        <v>99.241946481315097</v>
      </c>
      <c r="F628">
        <v>6.200568398337496</v>
      </c>
      <c r="G628" s="20">
        <v>627</v>
      </c>
      <c r="I628" t="str">
        <f t="shared" si="19"/>
        <v>{b: 99.2419, d: 6.2005, id: 627, route: 'Y-D'},</v>
      </c>
    </row>
    <row r="629" spans="2:9" ht="14" x14ac:dyDescent="0.15">
      <c r="B629" s="20" t="str">
        <f t="shared" si="18"/>
        <v>Y-E</v>
      </c>
      <c r="C629" s="39" t="s">
        <v>26</v>
      </c>
      <c r="D629" s="39" t="s">
        <v>7</v>
      </c>
      <c r="E629">
        <v>93.20062511953364</v>
      </c>
      <c r="F629">
        <v>7.8866858722463302</v>
      </c>
      <c r="G629" s="20">
        <v>628</v>
      </c>
      <c r="I629" t="str">
        <f t="shared" si="19"/>
        <v>{b: 93.2006, d: 7.8866, id: 628, route: 'Y-E'},</v>
      </c>
    </row>
    <row r="630" spans="2:9" ht="14" x14ac:dyDescent="0.15">
      <c r="B630" s="20" t="str">
        <f t="shared" si="18"/>
        <v>Y-G</v>
      </c>
      <c r="C630" s="39" t="s">
        <v>26</v>
      </c>
      <c r="D630" s="39" t="s">
        <v>8</v>
      </c>
      <c r="E630">
        <v>87.360615734139856</v>
      </c>
      <c r="F630">
        <v>10.711849320817871</v>
      </c>
      <c r="G630" s="20">
        <v>629</v>
      </c>
      <c r="I630" t="str">
        <f t="shared" si="19"/>
        <v>{b: 87.3606, d: 10.7118, id: 629, route: 'Y-G'},</v>
      </c>
    </row>
    <row r="631" spans="2:9" ht="14" x14ac:dyDescent="0.15">
      <c r="B631" s="20" t="str">
        <f t="shared" si="18"/>
        <v>Y-H</v>
      </c>
      <c r="C631" s="39" t="s">
        <v>26</v>
      </c>
      <c r="D631" s="39" t="s">
        <v>9</v>
      </c>
      <c r="E631">
        <v>96.180017564486946</v>
      </c>
      <c r="F631">
        <v>11.740602673717731</v>
      </c>
      <c r="G631" s="20">
        <v>630</v>
      </c>
      <c r="I631" t="str">
        <f t="shared" si="19"/>
        <v>{b: 96.18, d: 11.7406, id: 630, route: 'Y-H'},</v>
      </c>
    </row>
    <row r="632" spans="2:9" ht="14" x14ac:dyDescent="0.15">
      <c r="B632" s="20" t="str">
        <f t="shared" si="18"/>
        <v>Y-I</v>
      </c>
      <c r="C632" s="39" t="s">
        <v>26</v>
      </c>
      <c r="D632" s="39" t="s">
        <v>10</v>
      </c>
      <c r="E632">
        <v>42.095053887020185</v>
      </c>
      <c r="F632">
        <v>10.581009129980131</v>
      </c>
      <c r="G632" s="20">
        <v>631</v>
      </c>
      <c r="I632" t="str">
        <f t="shared" si="19"/>
        <v>{b: 42.095, d: 10.581, id: 631, route: 'Y-I'},</v>
      </c>
    </row>
    <row r="633" spans="2:9" ht="14" x14ac:dyDescent="0.15">
      <c r="B633" s="20" t="str">
        <f t="shared" si="18"/>
        <v>Y-J</v>
      </c>
      <c r="C633" s="39" t="s">
        <v>26</v>
      </c>
      <c r="D633" s="39" t="s">
        <v>11</v>
      </c>
      <c r="E633">
        <v>106.27792287140414</v>
      </c>
      <c r="F633">
        <v>6.5517264761525356</v>
      </c>
      <c r="G633" s="20">
        <v>632</v>
      </c>
      <c r="I633" t="str">
        <f t="shared" si="19"/>
        <v>{b: 106.2779, d: 6.5517, id: 632, route: 'Y-J'},</v>
      </c>
    </row>
    <row r="634" spans="2:9" ht="14" x14ac:dyDescent="0.15">
      <c r="B634" s="20" t="str">
        <f t="shared" si="18"/>
        <v>Y-K</v>
      </c>
      <c r="C634" s="39" t="s">
        <v>26</v>
      </c>
      <c r="D634" s="39" t="s">
        <v>12</v>
      </c>
      <c r="E634">
        <v>85.757075012680843</v>
      </c>
      <c r="F634">
        <v>3.4961662283017678</v>
      </c>
      <c r="G634" s="20">
        <v>633</v>
      </c>
      <c r="I634" t="str">
        <f t="shared" si="19"/>
        <v>{b: 85.757, d: 3.4961, id: 633, route: 'Y-K'},</v>
      </c>
    </row>
    <row r="635" spans="2:9" ht="14" x14ac:dyDescent="0.15">
      <c r="B635" s="20" t="str">
        <f t="shared" si="18"/>
        <v>Y-L</v>
      </c>
      <c r="C635" s="39" t="s">
        <v>26</v>
      </c>
      <c r="D635" s="39" t="s">
        <v>13</v>
      </c>
      <c r="E635">
        <v>116.63760139470912</v>
      </c>
      <c r="F635">
        <v>4.0207795596075053</v>
      </c>
      <c r="G635" s="20">
        <v>634</v>
      </c>
      <c r="I635" t="str">
        <f t="shared" si="19"/>
        <v>{b: 116.6376, d: 4.0207, id: 634, route: 'Y-L'},</v>
      </c>
    </row>
    <row r="636" spans="2:9" ht="14" x14ac:dyDescent="0.15">
      <c r="B636" s="20" t="str">
        <f t="shared" si="18"/>
        <v>Y-M</v>
      </c>
      <c r="C636" s="39" t="s">
        <v>26</v>
      </c>
      <c r="D636" s="39" t="s">
        <v>14</v>
      </c>
      <c r="E636">
        <v>113.36441936988609</v>
      </c>
      <c r="F636">
        <v>4685.8690517270679</v>
      </c>
      <c r="G636" s="20">
        <v>635</v>
      </c>
      <c r="I636" t="str">
        <f t="shared" si="19"/>
        <v>{b: 113.3644, d: 4685.869, id: 635, route: 'Y-M'},</v>
      </c>
    </row>
    <row r="637" spans="2:9" ht="14" x14ac:dyDescent="0.15">
      <c r="B637" s="20" t="str">
        <f t="shared" si="18"/>
        <v>Y-N</v>
      </c>
      <c r="C637" s="39" t="s">
        <v>26</v>
      </c>
      <c r="D637" s="39" t="s">
        <v>15</v>
      </c>
      <c r="E637">
        <v>88.751571848129743</v>
      </c>
      <c r="F637">
        <v>3.9756950857160347</v>
      </c>
      <c r="G637" s="20">
        <v>636</v>
      </c>
      <c r="I637" t="str">
        <f t="shared" si="19"/>
        <v>{b: 88.7515, d: 3.9756, id: 636, route: 'Y-N'},</v>
      </c>
    </row>
    <row r="638" spans="2:9" ht="14" x14ac:dyDescent="0.15">
      <c r="B638" s="20" t="str">
        <f t="shared" si="18"/>
        <v>Y-O</v>
      </c>
      <c r="C638" s="39" t="s">
        <v>26</v>
      </c>
      <c r="D638" s="39" t="s">
        <v>16</v>
      </c>
      <c r="E638">
        <v>103.42103612101857</v>
      </c>
      <c r="F638">
        <v>7.4202979440064292</v>
      </c>
      <c r="G638" s="20">
        <v>637</v>
      </c>
      <c r="I638" t="str">
        <f t="shared" si="19"/>
        <v>{b: 103.421, d: 7.4202, id: 637, route: 'Y-O'},</v>
      </c>
    </row>
    <row r="639" spans="2:9" ht="14" x14ac:dyDescent="0.15">
      <c r="B639" s="20" t="str">
        <f t="shared" si="18"/>
        <v>Y-P</v>
      </c>
      <c r="C639" s="39" t="s">
        <v>26</v>
      </c>
      <c r="D639" s="39" t="s">
        <v>597</v>
      </c>
      <c r="E639">
        <v>118.924048297875</v>
      </c>
      <c r="F639">
        <v>0.58923458261771089</v>
      </c>
      <c r="G639" s="20">
        <v>638</v>
      </c>
      <c r="I639" t="str">
        <f t="shared" si="19"/>
        <v>{b: 118.924, d: 0.5892, id: 638, route: 'Y-P'},</v>
      </c>
    </row>
    <row r="640" spans="2:9" ht="14" x14ac:dyDescent="0.15">
      <c r="B640" s="20" t="str">
        <f t="shared" si="18"/>
        <v>Y-Q</v>
      </c>
      <c r="C640" s="39" t="s">
        <v>26</v>
      </c>
      <c r="D640" s="39" t="s">
        <v>598</v>
      </c>
      <c r="E640">
        <v>107.11231117715442</v>
      </c>
      <c r="F640">
        <v>0.51088387645814459</v>
      </c>
      <c r="G640" s="20">
        <v>639</v>
      </c>
      <c r="I640" t="str">
        <f t="shared" si="19"/>
        <v>{b: 107.1123, d: 0.5108, id: 639, route: 'Y-Q'},</v>
      </c>
    </row>
    <row r="641" spans="2:9" ht="14" x14ac:dyDescent="0.15">
      <c r="B641" s="20" t="str">
        <f t="shared" si="18"/>
        <v>Y-R1</v>
      </c>
      <c r="C641" s="39" t="s">
        <v>26</v>
      </c>
      <c r="D641" s="39" t="s">
        <v>17</v>
      </c>
      <c r="E641">
        <v>150.56965901390583</v>
      </c>
      <c r="F641">
        <v>1.2239991813107864</v>
      </c>
      <c r="G641" s="20">
        <v>640</v>
      </c>
      <c r="I641" t="str">
        <f t="shared" si="19"/>
        <v>{b: 150.5696, d: 1.2239, id: 640, route: 'Y-R1'},</v>
      </c>
    </row>
    <row r="642" spans="2:9" ht="14" x14ac:dyDescent="0.15">
      <c r="B642" s="20" t="str">
        <f t="shared" si="18"/>
        <v>Y-R2</v>
      </c>
      <c r="C642" s="39" t="s">
        <v>26</v>
      </c>
      <c r="D642" s="39" t="s">
        <v>18</v>
      </c>
      <c r="E642">
        <v>143.61932016191366</v>
      </c>
      <c r="F642">
        <v>1.5155704426954584</v>
      </c>
      <c r="G642" s="20">
        <v>641</v>
      </c>
      <c r="I642" t="str">
        <f t="shared" si="19"/>
        <v>{b: 143.6193, d: 1.5155, id: 641, route: 'Y-R2'},</v>
      </c>
    </row>
    <row r="643" spans="2:9" ht="14" x14ac:dyDescent="0.15">
      <c r="B643" s="20" t="str">
        <f t="shared" ref="B643:B677" si="20">C643&amp;"-"&amp;D643</f>
        <v>Y-RYC</v>
      </c>
      <c r="C643" s="39" t="s">
        <v>26</v>
      </c>
      <c r="D643" s="39" t="s">
        <v>19</v>
      </c>
      <c r="E643">
        <v>48.281377739710251</v>
      </c>
      <c r="F643">
        <v>0.98889532329707763</v>
      </c>
      <c r="G643" s="20">
        <v>642</v>
      </c>
      <c r="I643" t="str">
        <f t="shared" si="19"/>
        <v>{b: 48.2813, d: 0.9888, id: 642, route: 'Y-RYC'},</v>
      </c>
    </row>
    <row r="644" spans="2:9" ht="14" x14ac:dyDescent="0.15">
      <c r="B644" s="20" t="str">
        <f t="shared" si="20"/>
        <v>Y-T</v>
      </c>
      <c r="C644" s="39" t="s">
        <v>26</v>
      </c>
      <c r="D644" s="39" t="s">
        <v>21</v>
      </c>
      <c r="E644">
        <v>117.96743460460164</v>
      </c>
      <c r="F644">
        <v>1.4315716485669894</v>
      </c>
      <c r="G644" s="20">
        <v>643</v>
      </c>
      <c r="I644" t="str">
        <f t="shared" ref="I644:I677" si="21">$I$1&amp;$J$1&amp;TRUNC(E644,4)&amp;$K$1&amp;TRUNC(F644,4)&amp;$L$1&amp;G644&amp;$M$1&amp;"'"&amp;B644&amp;"'"&amp;$N$1</f>
        <v>{b: 117.9674, d: 1.4315, id: 643, route: 'Y-T'},</v>
      </c>
    </row>
    <row r="645" spans="2:9" ht="14" x14ac:dyDescent="0.15">
      <c r="B645" s="20" t="str">
        <f t="shared" si="20"/>
        <v>Y-S/F</v>
      </c>
      <c r="C645" s="39" t="s">
        <v>26</v>
      </c>
      <c r="D645" s="39" t="s">
        <v>20</v>
      </c>
      <c r="E645">
        <v>96.180095483495393</v>
      </c>
      <c r="F645">
        <v>11.74059570852371</v>
      </c>
      <c r="G645" s="20">
        <v>644</v>
      </c>
      <c r="I645" t="str">
        <f t="shared" si="21"/>
        <v>{b: 96.18, d: 11.7405, id: 644, route: 'Y-S/F'},</v>
      </c>
    </row>
    <row r="646" spans="2:9" ht="14" x14ac:dyDescent="0.15">
      <c r="B646" s="20" t="str">
        <f t="shared" si="20"/>
        <v>Y-U</v>
      </c>
      <c r="C646" s="39" t="s">
        <v>26</v>
      </c>
      <c r="D646" s="39" t="s">
        <v>22</v>
      </c>
      <c r="E646">
        <v>109.65938392715299</v>
      </c>
      <c r="F646">
        <v>1.6067269618753983</v>
      </c>
      <c r="G646" s="20">
        <v>645</v>
      </c>
      <c r="I646" t="str">
        <f t="shared" si="21"/>
        <v>{b: 109.6593, d: 1.6067, id: 645, route: 'Y-U'},</v>
      </c>
    </row>
    <row r="647" spans="2:9" ht="14" x14ac:dyDescent="0.15">
      <c r="B647" s="20" t="str">
        <f t="shared" si="20"/>
        <v>Y-V</v>
      </c>
      <c r="C647" s="39" t="s">
        <v>26</v>
      </c>
      <c r="D647" s="39" t="s">
        <v>23</v>
      </c>
      <c r="E647">
        <v>102.28168012686382</v>
      </c>
      <c r="F647">
        <v>2.3260240580290912</v>
      </c>
      <c r="G647" s="20">
        <v>646</v>
      </c>
      <c r="I647" t="str">
        <f t="shared" si="21"/>
        <v>{b: 102.2816, d: 2.326, id: 646, route: 'Y-V'},</v>
      </c>
    </row>
    <row r="648" spans="2:9" ht="14" x14ac:dyDescent="0.15">
      <c r="B648" s="20" t="str">
        <f t="shared" si="20"/>
        <v>Y-W</v>
      </c>
      <c r="C648" s="39" t="s">
        <v>26</v>
      </c>
      <c r="D648" s="39" t="s">
        <v>24</v>
      </c>
      <c r="E648">
        <v>120.22882398852903</v>
      </c>
      <c r="F648">
        <v>1.1360708171514484</v>
      </c>
      <c r="G648" s="20">
        <v>647</v>
      </c>
      <c r="I648" t="str">
        <f t="shared" si="21"/>
        <v>{b: 120.2288, d: 1.136, id: 647, route: 'Y-W'},</v>
      </c>
    </row>
    <row r="649" spans="2:9" ht="14" x14ac:dyDescent="0.15">
      <c r="B649" s="20" t="str">
        <f t="shared" si="20"/>
        <v>Y-X</v>
      </c>
      <c r="C649" s="39" t="s">
        <v>26</v>
      </c>
      <c r="D649" s="39" t="s">
        <v>25</v>
      </c>
      <c r="E649">
        <v>47.509522934029178</v>
      </c>
      <c r="F649">
        <v>0.25281552299114768</v>
      </c>
      <c r="G649" s="20">
        <v>648</v>
      </c>
      <c r="I649" t="str">
        <f t="shared" si="21"/>
        <v>{b: 47.5095, d: 0.2528, id: 648, route: 'Y-X'},</v>
      </c>
    </row>
    <row r="650" spans="2:9" ht="14" x14ac:dyDescent="0.15">
      <c r="B650" s="20" t="str">
        <f t="shared" si="20"/>
        <v>Y-Y</v>
      </c>
      <c r="C650" s="39" t="s">
        <v>26</v>
      </c>
      <c r="D650" s="39" t="s">
        <v>26</v>
      </c>
      <c r="E650">
        <v>13</v>
      </c>
      <c r="F650">
        <v>0</v>
      </c>
      <c r="G650" s="20">
        <v>649</v>
      </c>
      <c r="I650" t="str">
        <f t="shared" si="21"/>
        <v>{b: 13, d: 0, id: 649, route: 'Y-Y'},</v>
      </c>
    </row>
    <row r="651" spans="2:9" ht="14" x14ac:dyDescent="0.15">
      <c r="B651" s="20" t="str">
        <f t="shared" si="20"/>
        <v>Y-Z</v>
      </c>
      <c r="C651" s="39" t="s">
        <v>26</v>
      </c>
      <c r="D651" s="39" t="s">
        <v>27</v>
      </c>
      <c r="E651">
        <v>47.700597576518078</v>
      </c>
      <c r="F651">
        <v>0.49869319079172425</v>
      </c>
      <c r="G651" s="20">
        <v>650</v>
      </c>
      <c r="I651" t="str">
        <f t="shared" si="21"/>
        <v>{b: 47.7005, d: 0.4986, id: 650, route: 'Y-Z'},</v>
      </c>
    </row>
    <row r="652" spans="2:9" ht="14" x14ac:dyDescent="0.15">
      <c r="B652" s="20" t="str">
        <f t="shared" si="20"/>
        <v>Z-A</v>
      </c>
      <c r="C652" s="39" t="s">
        <v>27</v>
      </c>
      <c r="D652" s="39" t="s">
        <v>4</v>
      </c>
      <c r="E652">
        <v>156.82212326949912</v>
      </c>
      <c r="F652">
        <v>0.76019277003574282</v>
      </c>
      <c r="G652" s="20">
        <v>651</v>
      </c>
      <c r="I652" t="str">
        <f t="shared" si="21"/>
        <v>{b: 156.8221, d: 0.7601, id: 651, route: 'Z-A'},</v>
      </c>
    </row>
    <row r="653" spans="2:9" ht="14" x14ac:dyDescent="0.15">
      <c r="B653" s="20" t="str">
        <f t="shared" si="20"/>
        <v>Z-B</v>
      </c>
      <c r="C653" s="39" t="s">
        <v>27</v>
      </c>
      <c r="D653" s="39" t="s">
        <v>5</v>
      </c>
      <c r="E653">
        <v>96.29876209646585</v>
      </c>
      <c r="F653">
        <v>2.2425646800039405</v>
      </c>
      <c r="G653" s="20">
        <v>652</v>
      </c>
      <c r="I653" t="str">
        <f t="shared" si="21"/>
        <v>{b: 96.2987, d: 2.2425, id: 652, route: 'Z-B'},</v>
      </c>
    </row>
    <row r="654" spans="2:9" ht="14" x14ac:dyDescent="0.15">
      <c r="B654" s="20" t="str">
        <f t="shared" si="20"/>
        <v>Z-D</v>
      </c>
      <c r="C654" s="39" t="s">
        <v>27</v>
      </c>
      <c r="D654" s="39" t="s">
        <v>6</v>
      </c>
      <c r="E654">
        <v>103.03886459203721</v>
      </c>
      <c r="F654">
        <v>5.9033364193221187</v>
      </c>
      <c r="G654" s="20">
        <v>653</v>
      </c>
      <c r="I654" t="str">
        <f t="shared" si="21"/>
        <v>{b: 103.0388, d: 5.9033, id: 653, route: 'Z-D'},</v>
      </c>
    </row>
    <row r="655" spans="2:9" ht="14" x14ac:dyDescent="0.15">
      <c r="B655" s="20" t="str">
        <f t="shared" si="20"/>
        <v>Z-E</v>
      </c>
      <c r="C655" s="39" t="s">
        <v>27</v>
      </c>
      <c r="D655" s="39" t="s">
        <v>7</v>
      </c>
      <c r="E655">
        <v>95.906560895234179</v>
      </c>
      <c r="F655">
        <v>7.5455356269554512</v>
      </c>
      <c r="G655" s="20">
        <v>654</v>
      </c>
      <c r="I655" t="str">
        <f t="shared" si="21"/>
        <v>{b: 95.9065, d: 7.5455, id: 654, route: 'Z-E'},</v>
      </c>
    </row>
    <row r="656" spans="2:9" ht="14" x14ac:dyDescent="0.15">
      <c r="B656" s="20" t="str">
        <f t="shared" si="20"/>
        <v>Z-G</v>
      </c>
      <c r="C656" s="39" t="s">
        <v>27</v>
      </c>
      <c r="D656" s="39" t="s">
        <v>8</v>
      </c>
      <c r="E656">
        <v>89.129806291416173</v>
      </c>
      <c r="F656">
        <v>10.332835946633203</v>
      </c>
      <c r="G656" s="20">
        <v>655</v>
      </c>
      <c r="I656" t="str">
        <f t="shared" si="21"/>
        <v>{b: 89.1298, d: 10.3328, id: 655, route: 'Z-G'},</v>
      </c>
    </row>
    <row r="657" spans="2:9" ht="14" x14ac:dyDescent="0.15">
      <c r="B657" s="20" t="str">
        <f t="shared" si="20"/>
        <v>Z-H</v>
      </c>
      <c r="C657" s="39" t="s">
        <v>27</v>
      </c>
      <c r="D657" s="39" t="s">
        <v>9</v>
      </c>
      <c r="E657">
        <v>98.058323086625137</v>
      </c>
      <c r="F657">
        <v>11.416132001910951</v>
      </c>
      <c r="G657" s="20">
        <v>656</v>
      </c>
      <c r="I657" t="str">
        <f t="shared" si="21"/>
        <v>{b: 98.0583, d: 11.4161, id: 656, route: 'Z-H'},</v>
      </c>
    </row>
    <row r="658" spans="2:9" ht="14" x14ac:dyDescent="0.15">
      <c r="B658" s="20" t="str">
        <f t="shared" si="20"/>
        <v>Z-I</v>
      </c>
      <c r="C658" s="39" t="s">
        <v>27</v>
      </c>
      <c r="D658" s="39" t="s">
        <v>10</v>
      </c>
      <c r="E658">
        <v>41.82234276941881</v>
      </c>
      <c r="F658">
        <v>10.084818355471148</v>
      </c>
      <c r="G658" s="20">
        <v>657</v>
      </c>
      <c r="I658" t="str">
        <f t="shared" si="21"/>
        <v>{b: 41.8223, d: 10.0848, id: 657, route: 'Z-I'},</v>
      </c>
    </row>
    <row r="659" spans="2:9" ht="14" x14ac:dyDescent="0.15">
      <c r="B659" s="20" t="str">
        <f t="shared" si="20"/>
        <v>Z-J</v>
      </c>
      <c r="C659" s="39" t="s">
        <v>27</v>
      </c>
      <c r="D659" s="39" t="s">
        <v>11</v>
      </c>
      <c r="E659">
        <v>110.15140826141595</v>
      </c>
      <c r="F659">
        <v>6.3061094535971334</v>
      </c>
      <c r="G659" s="20">
        <v>658</v>
      </c>
      <c r="I659" t="str">
        <f t="shared" si="21"/>
        <v>{b: 110.1514, d: 6.3061, id: 658, route: 'Z-J'},</v>
      </c>
    </row>
    <row r="660" spans="2:9" ht="14" x14ac:dyDescent="0.15">
      <c r="B660" s="20" t="str">
        <f t="shared" si="20"/>
        <v>Z-K</v>
      </c>
      <c r="C660" s="39" t="s">
        <v>27</v>
      </c>
      <c r="D660" s="39" t="s">
        <v>12</v>
      </c>
      <c r="E660">
        <v>91.418036059462054</v>
      </c>
      <c r="F660">
        <v>3.1186815523313194</v>
      </c>
      <c r="G660" s="20">
        <v>659</v>
      </c>
      <c r="I660" t="str">
        <f t="shared" si="21"/>
        <v>{b: 91.418, d: 3.1186, id: 659, route: 'Z-K'},</v>
      </c>
    </row>
    <row r="661" spans="2:9" ht="14" x14ac:dyDescent="0.15">
      <c r="B661" s="20" t="str">
        <f t="shared" si="20"/>
        <v>Z-L</v>
      </c>
      <c r="C661" s="39" t="s">
        <v>27</v>
      </c>
      <c r="D661" s="39" t="s">
        <v>13</v>
      </c>
      <c r="E661">
        <v>123.54890834668959</v>
      </c>
      <c r="F661">
        <v>3.8696375830370928</v>
      </c>
      <c r="G661" s="20">
        <v>660</v>
      </c>
      <c r="I661" t="str">
        <f t="shared" si="21"/>
        <v>{b: 123.5489, d: 3.8696, id: 660, route: 'Z-L'},</v>
      </c>
    </row>
    <row r="662" spans="2:9" ht="14" x14ac:dyDescent="0.15">
      <c r="B662" s="20" t="str">
        <f t="shared" si="20"/>
        <v>Z-M</v>
      </c>
      <c r="C662" s="39" t="s">
        <v>27</v>
      </c>
      <c r="D662" s="39" t="s">
        <v>14</v>
      </c>
      <c r="E662">
        <v>113.37005611048727</v>
      </c>
      <c r="F662">
        <v>4685.6635516957376</v>
      </c>
      <c r="G662" s="20">
        <v>661</v>
      </c>
      <c r="I662" t="str">
        <f t="shared" si="21"/>
        <v>{b: 113.37, d: 4685.6635, id: 661, route: 'Z-M'},</v>
      </c>
    </row>
    <row r="663" spans="2:9" ht="14" x14ac:dyDescent="0.15">
      <c r="B663" s="20" t="str">
        <f t="shared" si="20"/>
        <v>Z-N</v>
      </c>
      <c r="C663" s="39" t="s">
        <v>27</v>
      </c>
      <c r="D663" s="39" t="s">
        <v>15</v>
      </c>
      <c r="E663">
        <v>93.95428432141432</v>
      </c>
      <c r="F663">
        <v>3.6144859754902612</v>
      </c>
      <c r="G663" s="20">
        <v>662</v>
      </c>
      <c r="I663" t="str">
        <f t="shared" si="21"/>
        <v>{b: 93.9542, d: 3.6144, id: 662, route: 'Z-N'},</v>
      </c>
    </row>
    <row r="664" spans="2:9" ht="14" x14ac:dyDescent="0.15">
      <c r="B664" s="20" t="str">
        <f t="shared" si="20"/>
        <v>Z-O</v>
      </c>
      <c r="C664" s="39" t="s">
        <v>27</v>
      </c>
      <c r="D664" s="39" t="s">
        <v>16</v>
      </c>
      <c r="E664">
        <v>106.72837957223368</v>
      </c>
      <c r="F664">
        <v>7.1513002417584364</v>
      </c>
      <c r="G664" s="20">
        <v>663</v>
      </c>
      <c r="I664" t="str">
        <f t="shared" si="21"/>
        <v>{b: 106.7283, d: 7.1513, id: 663, route: 'Z-O'},</v>
      </c>
    </row>
    <row r="665" spans="2:9" ht="14" x14ac:dyDescent="0.15">
      <c r="B665" s="20" t="str">
        <f t="shared" si="20"/>
        <v>Z-P</v>
      </c>
      <c r="C665" s="39" t="s">
        <v>27</v>
      </c>
      <c r="D665" s="39" t="s">
        <v>597</v>
      </c>
      <c r="E665">
        <v>166.68857828562682</v>
      </c>
      <c r="F665">
        <v>0.6377509086681995</v>
      </c>
      <c r="G665" s="20">
        <v>664</v>
      </c>
      <c r="I665" t="str">
        <f t="shared" si="21"/>
        <v>{b: 166.6885, d: 0.6377, id: 664, route: 'Z-P'},</v>
      </c>
    </row>
    <row r="666" spans="2:9" ht="14" x14ac:dyDescent="0.15">
      <c r="B666" s="20" t="str">
        <f t="shared" si="20"/>
        <v>Z-Q</v>
      </c>
      <c r="C666" s="39" t="s">
        <v>27</v>
      </c>
      <c r="D666" s="39" t="s">
        <v>598</v>
      </c>
      <c r="E666">
        <v>166.19802348440021</v>
      </c>
      <c r="F666">
        <v>0.50040539197156286</v>
      </c>
      <c r="G666" s="20">
        <v>665</v>
      </c>
      <c r="I666" t="str">
        <f t="shared" si="21"/>
        <v>{b: 166.198, d: 0.5004, id: 665, route: 'Z-Q'},</v>
      </c>
    </row>
    <row r="667" spans="2:9" ht="14" x14ac:dyDescent="0.15">
      <c r="B667" s="20" t="str">
        <f t="shared" si="20"/>
        <v>Z-R1</v>
      </c>
      <c r="C667" s="39" t="s">
        <v>27</v>
      </c>
      <c r="D667" s="39" t="s">
        <v>17</v>
      </c>
      <c r="E667">
        <v>170.58283424946535</v>
      </c>
      <c r="F667">
        <v>1.4208342787213717</v>
      </c>
      <c r="G667" s="20">
        <v>666</v>
      </c>
      <c r="I667" t="str">
        <f t="shared" si="21"/>
        <v>{b: 170.5828, d: 1.4208, id: 666, route: 'Z-R1'},</v>
      </c>
    </row>
    <row r="668" spans="2:9" ht="14" x14ac:dyDescent="0.15">
      <c r="B668" s="20" t="str">
        <f t="shared" si="20"/>
        <v>Z-R2</v>
      </c>
      <c r="C668" s="39" t="s">
        <v>27</v>
      </c>
      <c r="D668" s="39" t="s">
        <v>18</v>
      </c>
      <c r="E668">
        <v>161.1886309155733</v>
      </c>
      <c r="F668">
        <v>1.6436307776882553</v>
      </c>
      <c r="G668" s="20">
        <v>667</v>
      </c>
      <c r="I668" t="str">
        <f t="shared" si="21"/>
        <v>{b: 161.1886, d: 1.6436, id: 667, route: 'Z-R2'},</v>
      </c>
    </row>
    <row r="669" spans="2:9" ht="14" x14ac:dyDescent="0.15">
      <c r="B669" s="20" t="str">
        <f t="shared" si="20"/>
        <v>Z-RYC</v>
      </c>
      <c r="C669" s="39" t="s">
        <v>27</v>
      </c>
      <c r="D669" s="39" t="s">
        <v>19</v>
      </c>
      <c r="E669">
        <v>48.876196623505052</v>
      </c>
      <c r="F669">
        <v>0.49025381385410965</v>
      </c>
      <c r="G669" s="20">
        <v>668</v>
      </c>
      <c r="I669" t="str">
        <f t="shared" si="21"/>
        <v>{b: 48.8761, d: 0.4902, id: 668, route: 'Z-RYC'},</v>
      </c>
    </row>
    <row r="670" spans="2:9" ht="14" x14ac:dyDescent="0.15">
      <c r="B670" s="20" t="str">
        <f t="shared" si="20"/>
        <v>Z-T</v>
      </c>
      <c r="C670" s="39" t="s">
        <v>27</v>
      </c>
      <c r="D670" s="39" t="s">
        <v>21</v>
      </c>
      <c r="E670">
        <v>138.3567444265758</v>
      </c>
      <c r="F670">
        <v>1.3475902746574699</v>
      </c>
      <c r="G670" s="20">
        <v>669</v>
      </c>
      <c r="I670" t="str">
        <f t="shared" si="21"/>
        <v>{b: 138.3567, d: 1.3475, id: 669, route: 'Z-T'},</v>
      </c>
    </row>
    <row r="671" spans="2:9" ht="14" x14ac:dyDescent="0.15">
      <c r="B671" s="20" t="str">
        <f t="shared" si="20"/>
        <v>Z-S/F</v>
      </c>
      <c r="C671" s="39" t="s">
        <v>27</v>
      </c>
      <c r="D671" s="39" t="s">
        <v>20</v>
      </c>
      <c r="E671">
        <v>98.058404320704767</v>
      </c>
      <c r="F671">
        <v>11.416125562653013</v>
      </c>
      <c r="G671" s="20">
        <v>670</v>
      </c>
      <c r="I671" t="str">
        <f t="shared" si="21"/>
        <v>{b: 98.0584, d: 11.4161, id: 670, route: 'Z-S/F'},</v>
      </c>
    </row>
    <row r="672" spans="2:9" ht="14" x14ac:dyDescent="0.15">
      <c r="B672" s="20" t="str">
        <f t="shared" si="20"/>
        <v>Z-U</v>
      </c>
      <c r="C672" s="39" t="s">
        <v>27</v>
      </c>
      <c r="D672" s="39" t="s">
        <v>22</v>
      </c>
      <c r="E672">
        <v>127.44669012973924</v>
      </c>
      <c r="F672">
        <v>1.4411480432600969</v>
      </c>
      <c r="G672" s="20">
        <v>671</v>
      </c>
      <c r="I672" t="str">
        <f t="shared" si="21"/>
        <v>{b: 127.4466, d: 1.4411, id: 671, route: 'Z-U'},</v>
      </c>
    </row>
    <row r="673" spans="2:9" ht="14" x14ac:dyDescent="0.15">
      <c r="B673" s="20" t="str">
        <f t="shared" si="20"/>
        <v>Z-V</v>
      </c>
      <c r="C673" s="39" t="s">
        <v>27</v>
      </c>
      <c r="D673" s="39" t="s">
        <v>23</v>
      </c>
      <c r="E673">
        <v>113.56865822624655</v>
      </c>
      <c r="F673">
        <v>2.077151461806432</v>
      </c>
      <c r="G673" s="20">
        <v>672</v>
      </c>
      <c r="I673" t="str">
        <f t="shared" si="21"/>
        <v>{b: 113.5686, d: 2.0771, id: 672, route: 'Z-V'},</v>
      </c>
    </row>
    <row r="674" spans="2:9" ht="14" x14ac:dyDescent="0.15">
      <c r="B674" s="20" t="str">
        <f t="shared" si="20"/>
        <v>Z-W</v>
      </c>
      <c r="C674" s="39" t="s">
        <v>27</v>
      </c>
      <c r="D674" s="39" t="s">
        <v>24</v>
      </c>
      <c r="E674">
        <v>145.97954231530696</v>
      </c>
      <c r="F674">
        <v>1.0950589055221367</v>
      </c>
      <c r="G674" s="20">
        <v>673</v>
      </c>
      <c r="I674" t="str">
        <f t="shared" si="21"/>
        <v>{b: 145.9795, d: 1.095, id: 673, route: 'Z-W'},</v>
      </c>
    </row>
    <row r="675" spans="2:9" ht="14" x14ac:dyDescent="0.15">
      <c r="B675" s="20" t="str">
        <f t="shared" si="20"/>
        <v>Z-X</v>
      </c>
      <c r="C675" s="39" t="s">
        <v>27</v>
      </c>
      <c r="D675" s="39" t="s">
        <v>25</v>
      </c>
      <c r="E675">
        <v>227.90110210418877</v>
      </c>
      <c r="F675">
        <v>0.24588052738251703</v>
      </c>
      <c r="G675" s="20">
        <v>674</v>
      </c>
      <c r="I675" t="str">
        <f t="shared" si="21"/>
        <v>{b: 227.9011, d: 0.2458, id: 674, route: 'Z-X'},</v>
      </c>
    </row>
    <row r="676" spans="2:9" ht="14" x14ac:dyDescent="0.15">
      <c r="B676" s="20" t="str">
        <f t="shared" si="20"/>
        <v>Z-Y</v>
      </c>
      <c r="C676" s="39" t="s">
        <v>27</v>
      </c>
      <c r="D676" s="39" t="s">
        <v>26</v>
      </c>
      <c r="E676">
        <v>227.70463822820656</v>
      </c>
      <c r="F676">
        <v>0.49869319079172425</v>
      </c>
      <c r="G676" s="20">
        <v>675</v>
      </c>
      <c r="I676" t="str">
        <f t="shared" si="21"/>
        <v>{b: 227.7046, d: 0.4986, id: 675, route: 'Z-Y'},</v>
      </c>
    </row>
    <row r="677" spans="2:9" ht="14" x14ac:dyDescent="0.15">
      <c r="B677" s="20" t="str">
        <f t="shared" si="20"/>
        <v>Z-Z</v>
      </c>
      <c r="C677" s="39" t="s">
        <v>27</v>
      </c>
      <c r="D677" s="39" t="s">
        <v>27</v>
      </c>
      <c r="E677">
        <v>13</v>
      </c>
      <c r="F677">
        <v>0</v>
      </c>
      <c r="G677" s="20">
        <v>676</v>
      </c>
      <c r="I677" t="str">
        <f t="shared" si="21"/>
        <v>{b: 13, d: 0, id: 676, route: 'Z-Z'},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9D3-8030-A841-A0A2-C54517B60C56}">
  <dimension ref="A1:D677"/>
  <sheetViews>
    <sheetView topLeftCell="A611" workbookViewId="0">
      <selection sqref="A1:D677"/>
    </sheetView>
  </sheetViews>
  <sheetFormatPr baseColWidth="10" defaultRowHeight="13" x14ac:dyDescent="0.15"/>
  <cols>
    <col min="1" max="1" width="7.83203125" bestFit="1" customWidth="1"/>
    <col min="2" max="2" width="5.6640625" bestFit="1" customWidth="1"/>
    <col min="3" max="4" width="11.6640625" bestFit="1" customWidth="1"/>
  </cols>
  <sheetData>
    <row r="1" spans="1:4" ht="14" x14ac:dyDescent="0.15">
      <c r="A1" t="s">
        <v>28</v>
      </c>
      <c r="B1" t="s">
        <v>29</v>
      </c>
      <c r="C1" t="s">
        <v>30</v>
      </c>
      <c r="D1" t="s">
        <v>31</v>
      </c>
    </row>
    <row r="2" spans="1:4" ht="14" x14ac:dyDescent="0.15">
      <c r="A2" s="39" t="s">
        <v>4</v>
      </c>
      <c r="B2" s="39" t="s">
        <v>4</v>
      </c>
      <c r="C2">
        <v>13</v>
      </c>
      <c r="D2">
        <v>0</v>
      </c>
    </row>
    <row r="3" spans="1:4" ht="14" x14ac:dyDescent="0.15">
      <c r="A3" s="39" t="s">
        <v>4</v>
      </c>
      <c r="B3" s="39" t="s">
        <v>5</v>
      </c>
      <c r="C3">
        <v>76.80185433848726</v>
      </c>
      <c r="D3">
        <v>1.9822336666770586</v>
      </c>
    </row>
    <row r="4" spans="1:4" ht="14" x14ac:dyDescent="0.15">
      <c r="A4" s="39" t="s">
        <v>4</v>
      </c>
      <c r="B4" s="39" t="s">
        <v>6</v>
      </c>
      <c r="C4">
        <v>96.629388690407609</v>
      </c>
      <c r="D4">
        <v>5.4885577802907326</v>
      </c>
    </row>
    <row r="5" spans="1:4" ht="14" x14ac:dyDescent="0.15">
      <c r="A5" s="39" t="s">
        <v>4</v>
      </c>
      <c r="B5" s="39" t="s">
        <v>7</v>
      </c>
      <c r="C5">
        <v>90.623739638382119</v>
      </c>
      <c r="D5">
        <v>7.2066929782477818</v>
      </c>
    </row>
    <row r="6" spans="1:4" ht="14" x14ac:dyDescent="0.15">
      <c r="A6" s="39" t="s">
        <v>4</v>
      </c>
      <c r="B6" s="39" t="s">
        <v>8</v>
      </c>
      <c r="C6">
        <v>85.130899292020104</v>
      </c>
      <c r="D6">
        <v>10.06887407220834</v>
      </c>
    </row>
    <row r="7" spans="1:4" ht="14" x14ac:dyDescent="0.15">
      <c r="A7" s="39" t="s">
        <v>4</v>
      </c>
      <c r="B7" s="39" t="s">
        <v>9</v>
      </c>
      <c r="C7">
        <v>94.689740979082558</v>
      </c>
      <c r="D7">
        <v>11.041070086958326</v>
      </c>
    </row>
    <row r="8" spans="1:4" ht="14" x14ac:dyDescent="0.15">
      <c r="A8" s="39" t="s">
        <v>4</v>
      </c>
      <c r="B8" s="39" t="s">
        <v>10</v>
      </c>
      <c r="C8">
        <v>38.040808685004151</v>
      </c>
      <c r="D8">
        <v>10.428869836756984</v>
      </c>
    </row>
    <row r="9" spans="1:4" ht="14" x14ac:dyDescent="0.15">
      <c r="A9" s="39" t="s">
        <v>4</v>
      </c>
      <c r="B9" s="39" t="s">
        <v>11</v>
      </c>
      <c r="C9">
        <v>104.69706178650358</v>
      </c>
      <c r="D9">
        <v>5.8108442466766315</v>
      </c>
    </row>
    <row r="10" spans="1:4" ht="14" x14ac:dyDescent="0.15">
      <c r="A10" s="39" t="s">
        <v>4</v>
      </c>
      <c r="B10" s="39" t="s">
        <v>12</v>
      </c>
      <c r="C10">
        <v>77.56828739105498</v>
      </c>
      <c r="D10">
        <v>2.886267274041713</v>
      </c>
    </row>
    <row r="11" spans="1:4" ht="14" x14ac:dyDescent="0.15">
      <c r="A11" s="39" t="s">
        <v>4</v>
      </c>
      <c r="B11" s="39" t="s">
        <v>13</v>
      </c>
      <c r="C11">
        <v>116.20697721894555</v>
      </c>
      <c r="D11">
        <v>3.2608493931239448</v>
      </c>
    </row>
    <row r="12" spans="1:4" ht="14" x14ac:dyDescent="0.15">
      <c r="A12" s="39" t="s">
        <v>4</v>
      </c>
      <c r="B12" s="39" t="s">
        <v>14</v>
      </c>
      <c r="C12">
        <v>113.37460412039633</v>
      </c>
      <c r="D12">
        <v>4685.1116981482228</v>
      </c>
    </row>
    <row r="13" spans="1:4" ht="14" x14ac:dyDescent="0.15">
      <c r="A13" s="39" t="s">
        <v>4</v>
      </c>
      <c r="B13" s="39" t="s">
        <v>15</v>
      </c>
      <c r="C13">
        <v>82.26388302859192</v>
      </c>
      <c r="D13">
        <v>3.337101899040634</v>
      </c>
    </row>
    <row r="14" spans="1:4" ht="14" x14ac:dyDescent="0.15">
      <c r="A14" s="39" t="s">
        <v>4</v>
      </c>
      <c r="B14" s="39" t="s">
        <v>16</v>
      </c>
      <c r="C14">
        <v>101.73349453609785</v>
      </c>
      <c r="D14">
        <v>6.6890781171371687</v>
      </c>
    </row>
    <row r="15" spans="1:4" ht="14" x14ac:dyDescent="0.15">
      <c r="A15" s="39" t="s">
        <v>4</v>
      </c>
      <c r="B15" s="39" t="s">
        <v>597</v>
      </c>
      <c r="C15">
        <v>297.18103486286162</v>
      </c>
      <c r="D15">
        <v>0.1712687252356371</v>
      </c>
    </row>
    <row r="16" spans="1:4" ht="14" x14ac:dyDescent="0.15">
      <c r="A16" s="39" t="s">
        <v>4</v>
      </c>
      <c r="B16" s="39" t="s">
        <v>598</v>
      </c>
      <c r="C16">
        <v>319.81813901950824</v>
      </c>
      <c r="D16">
        <v>0.2786634239592094</v>
      </c>
    </row>
    <row r="17" spans="1:4" ht="14" x14ac:dyDescent="0.15">
      <c r="A17" s="39" t="s">
        <v>4</v>
      </c>
      <c r="B17" s="39" t="s">
        <v>17</v>
      </c>
      <c r="C17">
        <v>185.42932874803967</v>
      </c>
      <c r="D17">
        <v>0.70601029746389588</v>
      </c>
    </row>
    <row r="18" spans="1:4" ht="14" x14ac:dyDescent="0.15">
      <c r="A18" s="39" t="s">
        <v>4</v>
      </c>
      <c r="B18" s="39" t="s">
        <v>18</v>
      </c>
      <c r="C18">
        <v>164.93406320079453</v>
      </c>
      <c r="D18">
        <v>0.88753371819127813</v>
      </c>
    </row>
    <row r="19" spans="1:4" ht="14" x14ac:dyDescent="0.15">
      <c r="A19" s="39" t="s">
        <v>4</v>
      </c>
      <c r="B19" s="39" t="s">
        <v>19</v>
      </c>
      <c r="C19">
        <v>3.933091219702419</v>
      </c>
      <c r="D19">
        <v>1.0236728972957383</v>
      </c>
    </row>
    <row r="20" spans="1:4" ht="14" x14ac:dyDescent="0.15">
      <c r="A20" s="39" t="s">
        <v>4</v>
      </c>
      <c r="B20" s="39" t="s">
        <v>21</v>
      </c>
      <c r="C20">
        <v>117.341417325507</v>
      </c>
      <c r="D20">
        <v>0.67120844500698684</v>
      </c>
    </row>
    <row r="21" spans="1:4" ht="14" x14ac:dyDescent="0.15">
      <c r="A21" s="39" t="s">
        <v>4</v>
      </c>
      <c r="B21" s="39" t="s">
        <v>20</v>
      </c>
      <c r="C21">
        <v>94.689822859787569</v>
      </c>
      <c r="D21">
        <v>11.041062705898661</v>
      </c>
    </row>
    <row r="22" spans="1:4" ht="14" x14ac:dyDescent="0.15">
      <c r="A22" s="39" t="s">
        <v>4</v>
      </c>
      <c r="B22" s="39" t="s">
        <v>22</v>
      </c>
      <c r="C22">
        <v>101.86456302504683</v>
      </c>
      <c r="D22">
        <v>0.86337856993646023</v>
      </c>
    </row>
    <row r="23" spans="1:4" ht="14" x14ac:dyDescent="0.15">
      <c r="A23" s="39" t="s">
        <v>4</v>
      </c>
      <c r="B23" s="39" t="s">
        <v>23</v>
      </c>
      <c r="C23">
        <v>94.698591221697313</v>
      </c>
      <c r="D23">
        <v>1.6100729188886962</v>
      </c>
    </row>
    <row r="24" spans="1:4" ht="14" x14ac:dyDescent="0.15">
      <c r="A24" s="39" t="s">
        <v>4</v>
      </c>
      <c r="B24" s="39" t="s">
        <v>24</v>
      </c>
      <c r="C24">
        <v>123.67237751597395</v>
      </c>
      <c r="D24">
        <v>0.3766401364222276</v>
      </c>
    </row>
    <row r="25" spans="1:4" ht="14" x14ac:dyDescent="0.15">
      <c r="A25" s="39" t="s">
        <v>4</v>
      </c>
      <c r="B25" s="39" t="s">
        <v>25</v>
      </c>
      <c r="C25">
        <v>317.95712582664021</v>
      </c>
      <c r="D25">
        <v>0.71911712975455222</v>
      </c>
    </row>
    <row r="26" spans="1:4" ht="14" x14ac:dyDescent="0.15">
      <c r="A26" s="39" t="s">
        <v>4</v>
      </c>
      <c r="B26" s="39" t="s">
        <v>26</v>
      </c>
      <c r="C26">
        <v>298.53961766541363</v>
      </c>
      <c r="D26">
        <v>0.76044116483573709</v>
      </c>
    </row>
    <row r="27" spans="1:4" ht="14" x14ac:dyDescent="0.15">
      <c r="A27" s="39" t="s">
        <v>4</v>
      </c>
      <c r="B27" s="39" t="s">
        <v>27</v>
      </c>
      <c r="C27">
        <v>336.82850879642604</v>
      </c>
      <c r="D27">
        <v>0.76019277003574282</v>
      </c>
    </row>
    <row r="28" spans="1:4" ht="14" x14ac:dyDescent="0.15">
      <c r="A28" s="39" t="s">
        <v>5</v>
      </c>
      <c r="B28" s="39" t="s">
        <v>4</v>
      </c>
      <c r="C28">
        <v>256.82717048441697</v>
      </c>
      <c r="D28">
        <v>1.9822336666770586</v>
      </c>
    </row>
    <row r="29" spans="1:4" ht="14" x14ac:dyDescent="0.15">
      <c r="A29" s="39" t="s">
        <v>5</v>
      </c>
      <c r="B29" s="39" t="s">
        <v>5</v>
      </c>
      <c r="C29">
        <v>13</v>
      </c>
      <c r="D29">
        <v>0</v>
      </c>
    </row>
    <row r="30" spans="1:4" ht="14" x14ac:dyDescent="0.15">
      <c r="A30" s="39" t="s">
        <v>5</v>
      </c>
      <c r="B30" s="39" t="s">
        <v>6</v>
      </c>
      <c r="C30">
        <v>107.16563809618157</v>
      </c>
      <c r="D30">
        <v>3.6856804658102389</v>
      </c>
    </row>
    <row r="31" spans="1:4" ht="14" x14ac:dyDescent="0.15">
      <c r="A31" s="39" t="s">
        <v>5</v>
      </c>
      <c r="B31" s="39" t="s">
        <v>7</v>
      </c>
      <c r="C31">
        <v>95.772412472115604</v>
      </c>
      <c r="D31">
        <v>5.303045703481394</v>
      </c>
    </row>
    <row r="32" spans="1:4" ht="14" x14ac:dyDescent="0.15">
      <c r="A32" s="39" t="s">
        <v>5</v>
      </c>
      <c r="B32" s="39" t="s">
        <v>8</v>
      </c>
      <c r="C32">
        <v>87.18458571114445</v>
      </c>
      <c r="D32">
        <v>8.1126312398576168</v>
      </c>
    </row>
    <row r="33" spans="1:4" ht="14" x14ac:dyDescent="0.15">
      <c r="A33" s="39" t="s">
        <v>5</v>
      </c>
      <c r="B33" s="39" t="s">
        <v>9</v>
      </c>
      <c r="C33">
        <v>98.520042889190847</v>
      </c>
      <c r="D33">
        <v>9.1748831323191737</v>
      </c>
    </row>
    <row r="34" spans="1:4" ht="14" x14ac:dyDescent="0.15">
      <c r="A34" s="39" t="s">
        <v>5</v>
      </c>
      <c r="B34" s="39" t="s">
        <v>10</v>
      </c>
      <c r="C34">
        <v>30.11312939407253</v>
      </c>
      <c r="D34">
        <v>8.9694651180594516</v>
      </c>
    </row>
    <row r="35" spans="1:4" ht="14" x14ac:dyDescent="0.15">
      <c r="A35" s="39" t="s">
        <v>5</v>
      </c>
      <c r="B35" s="39" t="s">
        <v>11</v>
      </c>
      <c r="C35">
        <v>117.59257644223976</v>
      </c>
      <c r="D35">
        <v>4.1635365207327197</v>
      </c>
    </row>
    <row r="36" spans="1:4" ht="14" x14ac:dyDescent="0.15">
      <c r="A36" s="39" t="s">
        <v>5</v>
      </c>
      <c r="B36" s="39" t="s">
        <v>12</v>
      </c>
      <c r="C36">
        <v>79.273265372562719</v>
      </c>
      <c r="D36">
        <v>0.90459963345586891</v>
      </c>
    </row>
    <row r="37" spans="1:4" ht="14" x14ac:dyDescent="0.15">
      <c r="A37" s="39" t="s">
        <v>5</v>
      </c>
      <c r="B37" s="39" t="s">
        <v>13</v>
      </c>
      <c r="C37">
        <v>152.27491585744417</v>
      </c>
      <c r="D37">
        <v>2.1385942001617044</v>
      </c>
    </row>
    <row r="38" spans="1:4" ht="14" x14ac:dyDescent="0.15">
      <c r="A38" s="39" t="s">
        <v>5</v>
      </c>
      <c r="B38" s="39" t="s">
        <v>14</v>
      </c>
      <c r="C38">
        <v>113.40407793103515</v>
      </c>
      <c r="D38">
        <v>4683.5198072391586</v>
      </c>
    </row>
    <row r="39" spans="1:4" ht="14" x14ac:dyDescent="0.15">
      <c r="A39" s="39" t="s">
        <v>5</v>
      </c>
      <c r="B39" s="39" t="s">
        <v>15</v>
      </c>
      <c r="C39">
        <v>90.165645465701061</v>
      </c>
      <c r="D39">
        <v>1.3768580076581214</v>
      </c>
    </row>
    <row r="40" spans="1:4" ht="14" x14ac:dyDescent="0.15">
      <c r="A40" s="39" t="s">
        <v>5</v>
      </c>
      <c r="B40" s="39" t="s">
        <v>16</v>
      </c>
      <c r="C40">
        <v>111.45257960904291</v>
      </c>
      <c r="D40">
        <v>4.9624206563397655</v>
      </c>
    </row>
    <row r="41" spans="1:4" ht="14" x14ac:dyDescent="0.15">
      <c r="A41" s="39" t="s">
        <v>5</v>
      </c>
      <c r="B41" s="39" t="s">
        <v>597</v>
      </c>
      <c r="C41">
        <v>259.83347928457636</v>
      </c>
      <c r="D41">
        <v>2.1156132629562658</v>
      </c>
    </row>
    <row r="42" spans="1:4" ht="14" x14ac:dyDescent="0.15">
      <c r="A42" s="39" t="s">
        <v>5</v>
      </c>
      <c r="B42" s="39" t="s">
        <v>598</v>
      </c>
      <c r="C42">
        <v>263.54364411348104</v>
      </c>
      <c r="D42">
        <v>2.1232453354556329</v>
      </c>
    </row>
    <row r="43" spans="1:4" ht="14" x14ac:dyDescent="0.15">
      <c r="A43" s="39" t="s">
        <v>5</v>
      </c>
      <c r="B43" s="39" t="s">
        <v>17</v>
      </c>
      <c r="C43">
        <v>239.96845790297292</v>
      </c>
      <c r="D43">
        <v>2.3068865226125146</v>
      </c>
    </row>
    <row r="44" spans="1:4" ht="14" x14ac:dyDescent="0.15">
      <c r="A44" s="39" t="s">
        <v>5</v>
      </c>
      <c r="B44" s="39" t="s">
        <v>18</v>
      </c>
      <c r="C44">
        <v>232.40276692031532</v>
      </c>
      <c r="D44">
        <v>2.1452933322961831</v>
      </c>
    </row>
    <row r="45" spans="1:4" ht="14" x14ac:dyDescent="0.15">
      <c r="A45" s="39" t="s">
        <v>5</v>
      </c>
      <c r="B45" s="39" t="s">
        <v>19</v>
      </c>
      <c r="C45">
        <v>287.02882426401538</v>
      </c>
      <c r="D45">
        <v>1.9446677822669094</v>
      </c>
    </row>
    <row r="46" spans="1:4" ht="14" x14ac:dyDescent="0.15">
      <c r="A46" s="39" t="s">
        <v>5</v>
      </c>
      <c r="B46" s="39" t="s">
        <v>21</v>
      </c>
      <c r="C46">
        <v>240.3200694958017</v>
      </c>
      <c r="D46">
        <v>1.5354272326481049</v>
      </c>
    </row>
    <row r="47" spans="1:4" ht="14" x14ac:dyDescent="0.15">
      <c r="A47" s="39" t="s">
        <v>5</v>
      </c>
      <c r="B47" s="39" t="s">
        <v>20</v>
      </c>
      <c r="C47">
        <v>98.520144266106399</v>
      </c>
      <c r="D47">
        <v>9.1748768150165105</v>
      </c>
    </row>
    <row r="48" spans="1:4" ht="14" x14ac:dyDescent="0.15">
      <c r="A48" s="39" t="s">
        <v>5</v>
      </c>
      <c r="B48" s="39" t="s">
        <v>22</v>
      </c>
      <c r="C48">
        <v>239.87896250798013</v>
      </c>
      <c r="D48">
        <v>1.2546373480000705</v>
      </c>
    </row>
    <row r="49" spans="1:4" ht="14" x14ac:dyDescent="0.15">
      <c r="A49" s="39" t="s">
        <v>5</v>
      </c>
      <c r="B49" s="39" t="s">
        <v>23</v>
      </c>
      <c r="C49">
        <v>209.11795673565874</v>
      </c>
      <c r="D49">
        <v>0.66885628954382392</v>
      </c>
    </row>
    <row r="50" spans="1:4" ht="14" x14ac:dyDescent="0.15">
      <c r="A50" s="39" t="s">
        <v>5</v>
      </c>
      <c r="B50" s="39" t="s">
        <v>24</v>
      </c>
      <c r="C50">
        <v>247.77197682262067</v>
      </c>
      <c r="D50">
        <v>1.7465103160177433</v>
      </c>
    </row>
    <row r="51" spans="1:4" ht="14" x14ac:dyDescent="0.15">
      <c r="A51" s="39" t="s">
        <v>5</v>
      </c>
      <c r="B51" s="39" t="s">
        <v>25</v>
      </c>
      <c r="C51">
        <v>271.96018884808876</v>
      </c>
      <c r="D51">
        <v>2.4128342321800824</v>
      </c>
    </row>
    <row r="52" spans="1:4" ht="14" x14ac:dyDescent="0.15">
      <c r="A52" s="39" t="s">
        <v>5</v>
      </c>
      <c r="B52" s="39" t="s">
        <v>26</v>
      </c>
      <c r="C52">
        <v>268.05730139091781</v>
      </c>
      <c r="D52">
        <v>2.5994464489527407</v>
      </c>
    </row>
    <row r="53" spans="1:4" ht="14" x14ac:dyDescent="0.15">
      <c r="A53" s="39" t="s">
        <v>5</v>
      </c>
      <c r="B53" s="39" t="s">
        <v>27</v>
      </c>
      <c r="C53">
        <v>276.33046736717569</v>
      </c>
      <c r="D53">
        <v>2.2425646800039405</v>
      </c>
    </row>
    <row r="54" spans="1:4" ht="14" x14ac:dyDescent="0.15">
      <c r="A54" s="39" t="s">
        <v>6</v>
      </c>
      <c r="B54" s="39" t="s">
        <v>4</v>
      </c>
      <c r="C54">
        <v>276.70702013229254</v>
      </c>
      <c r="D54">
        <v>5.4885577802907326</v>
      </c>
    </row>
    <row r="55" spans="1:4" ht="14" x14ac:dyDescent="0.15">
      <c r="A55" s="39" t="s">
        <v>6</v>
      </c>
      <c r="B55" s="39" t="s">
        <v>5</v>
      </c>
      <c r="C55">
        <v>287.21796233822954</v>
      </c>
      <c r="D55">
        <v>3.6856804658102389</v>
      </c>
    </row>
    <row r="56" spans="1:4" ht="14" x14ac:dyDescent="0.15">
      <c r="A56" s="39" t="s">
        <v>6</v>
      </c>
      <c r="B56" s="39" t="s">
        <v>6</v>
      </c>
      <c r="C56">
        <v>13</v>
      </c>
      <c r="D56">
        <v>0</v>
      </c>
    </row>
    <row r="57" spans="1:4" ht="14" x14ac:dyDescent="0.15">
      <c r="A57" s="39" t="s">
        <v>6</v>
      </c>
      <c r="B57" s="39" t="s">
        <v>7</v>
      </c>
      <c r="C57">
        <v>72.517641053715465</v>
      </c>
      <c r="D57">
        <v>1.8401547466315504</v>
      </c>
    </row>
    <row r="58" spans="1:4" ht="14" x14ac:dyDescent="0.15">
      <c r="A58" s="39" t="s">
        <v>6</v>
      </c>
      <c r="B58" s="39" t="s">
        <v>8</v>
      </c>
      <c r="C58">
        <v>72.078506823893292</v>
      </c>
      <c r="D58">
        <v>4.8163865137185686</v>
      </c>
    </row>
    <row r="59" spans="1:4" ht="14" x14ac:dyDescent="0.15">
      <c r="A59" s="39" t="s">
        <v>6</v>
      </c>
      <c r="B59" s="39" t="s">
        <v>9</v>
      </c>
      <c r="C59">
        <v>92.852235594929027</v>
      </c>
      <c r="D59">
        <v>5.5587620728538667</v>
      </c>
    </row>
    <row r="60" spans="1:4" ht="14" x14ac:dyDescent="0.15">
      <c r="A60" s="39" t="s">
        <v>6</v>
      </c>
      <c r="B60" s="39" t="s">
        <v>10</v>
      </c>
      <c r="C60">
        <v>6.3643641070326566</v>
      </c>
      <c r="D60">
        <v>8.9006424545578842</v>
      </c>
    </row>
    <row r="61" spans="1:4" ht="14" x14ac:dyDescent="0.15">
      <c r="A61" s="39" t="s">
        <v>6</v>
      </c>
      <c r="B61" s="39" t="s">
        <v>11</v>
      </c>
      <c r="C61">
        <v>168.71961818537523</v>
      </c>
      <c r="D61">
        <v>0.85741542820701633</v>
      </c>
    </row>
    <row r="62" spans="1:4" ht="14" x14ac:dyDescent="0.15">
      <c r="A62" s="39" t="s">
        <v>6</v>
      </c>
      <c r="B62" s="39" t="s">
        <v>12</v>
      </c>
      <c r="C62">
        <v>295.55947944036285</v>
      </c>
      <c r="D62">
        <v>2.9170295070011183</v>
      </c>
    </row>
    <row r="63" spans="1:4" ht="14" x14ac:dyDescent="0.15">
      <c r="A63" s="39" t="s">
        <v>6</v>
      </c>
      <c r="B63" s="39" t="s">
        <v>13</v>
      </c>
      <c r="C63">
        <v>252.37375945692077</v>
      </c>
      <c r="D63">
        <v>2.6517968954737876</v>
      </c>
    </row>
    <row r="64" spans="1:4" ht="14" x14ac:dyDescent="0.15">
      <c r="A64" s="39" t="s">
        <v>6</v>
      </c>
      <c r="B64" s="39" t="s">
        <v>14</v>
      </c>
      <c r="C64">
        <v>113.4578174535975</v>
      </c>
      <c r="D64">
        <v>4679.8559572712165</v>
      </c>
    </row>
    <row r="65" spans="1:4" ht="14" x14ac:dyDescent="0.15">
      <c r="A65" s="39" t="s">
        <v>6</v>
      </c>
      <c r="B65" s="39" t="s">
        <v>15</v>
      </c>
      <c r="C65">
        <v>296.86193639879264</v>
      </c>
      <c r="D65">
        <v>2.4029435266494419</v>
      </c>
    </row>
    <row r="66" spans="1:4" ht="14" x14ac:dyDescent="0.15">
      <c r="A66" s="39" t="s">
        <v>6</v>
      </c>
      <c r="B66" s="39" t="s">
        <v>16</v>
      </c>
      <c r="C66">
        <v>123.58744448652521</v>
      </c>
      <c r="D66">
        <v>1.3162099151689819</v>
      </c>
    </row>
    <row r="67" spans="1:4" ht="14" x14ac:dyDescent="0.15">
      <c r="A67" s="39" t="s">
        <v>6</v>
      </c>
      <c r="B67" s="39" t="s">
        <v>597</v>
      </c>
      <c r="C67">
        <v>277.31682300843249</v>
      </c>
      <c r="D67">
        <v>5.6492462517319915</v>
      </c>
    </row>
    <row r="68" spans="1:4" ht="14" x14ac:dyDescent="0.15">
      <c r="A68" s="39" t="s">
        <v>6</v>
      </c>
      <c r="B68" s="39" t="s">
        <v>598</v>
      </c>
      <c r="C68">
        <v>278.62616785706024</v>
      </c>
      <c r="D68">
        <v>5.6949265182077697</v>
      </c>
    </row>
    <row r="69" spans="1:4" ht="14" x14ac:dyDescent="0.15">
      <c r="A69" s="39" t="s">
        <v>6</v>
      </c>
      <c r="B69" s="39" t="s">
        <v>17</v>
      </c>
      <c r="C69">
        <v>269.35914366552061</v>
      </c>
      <c r="D69">
        <v>5.5190946427238474</v>
      </c>
    </row>
    <row r="70" spans="1:4" ht="14" x14ac:dyDescent="0.15">
      <c r="A70" s="39" t="s">
        <v>6</v>
      </c>
      <c r="B70" s="39" t="s">
        <v>18</v>
      </c>
      <c r="C70">
        <v>267.62768175755821</v>
      </c>
      <c r="D70">
        <v>5.2259392007239276</v>
      </c>
    </row>
    <row r="71" spans="1:4" ht="14" x14ac:dyDescent="0.15">
      <c r="A71" s="39" t="s">
        <v>6</v>
      </c>
      <c r="B71" s="39" t="s">
        <v>19</v>
      </c>
      <c r="C71">
        <v>287.17070815547271</v>
      </c>
      <c r="D71">
        <v>5.63034461853983</v>
      </c>
    </row>
    <row r="72" spans="1:4" ht="14" x14ac:dyDescent="0.15">
      <c r="A72" s="39" t="s">
        <v>6</v>
      </c>
      <c r="B72" s="39" t="s">
        <v>21</v>
      </c>
      <c r="C72">
        <v>273.91104363765817</v>
      </c>
      <c r="D72">
        <v>4.8665229401398742</v>
      </c>
    </row>
    <row r="73" spans="1:4" ht="14" x14ac:dyDescent="0.15">
      <c r="A73" s="39" t="s">
        <v>6</v>
      </c>
      <c r="B73" s="39" t="s">
        <v>20</v>
      </c>
      <c r="C73">
        <v>92.852395596765518</v>
      </c>
      <c r="D73">
        <v>5.5587541685601574</v>
      </c>
    </row>
    <row r="74" spans="1:4" ht="14" x14ac:dyDescent="0.15">
      <c r="A74" s="39" t="s">
        <v>6</v>
      </c>
      <c r="B74" s="39" t="s">
        <v>22</v>
      </c>
      <c r="C74">
        <v>275.73198662261092</v>
      </c>
      <c r="D74">
        <v>4.6294510509928397</v>
      </c>
    </row>
    <row r="75" spans="1:4" ht="14" x14ac:dyDescent="0.15">
      <c r="A75" s="39" t="s">
        <v>6</v>
      </c>
      <c r="B75" s="39" t="s">
        <v>23</v>
      </c>
      <c r="C75">
        <v>277.50815823895942</v>
      </c>
      <c r="D75">
        <v>3.8797782419105027</v>
      </c>
    </row>
    <row r="76" spans="1:4" ht="14" x14ac:dyDescent="0.15">
      <c r="A76" s="39" t="s">
        <v>6</v>
      </c>
      <c r="B76" s="39" t="s">
        <v>24</v>
      </c>
      <c r="C76">
        <v>274.8037214343895</v>
      </c>
      <c r="D76">
        <v>5.1559418475206948</v>
      </c>
    </row>
    <row r="77" spans="1:4" ht="14" x14ac:dyDescent="0.15">
      <c r="A77" s="39" t="s">
        <v>6</v>
      </c>
      <c r="B77" s="39" t="s">
        <v>25</v>
      </c>
      <c r="C77">
        <v>281.21099759865024</v>
      </c>
      <c r="D77">
        <v>6.0472494271818622</v>
      </c>
    </row>
    <row r="78" spans="1:4" ht="14" x14ac:dyDescent="0.15">
      <c r="A78" s="39" t="s">
        <v>6</v>
      </c>
      <c r="B78" s="39" t="s">
        <v>26</v>
      </c>
      <c r="C78">
        <v>279.33000700908633</v>
      </c>
      <c r="D78">
        <v>6.200568398337496</v>
      </c>
    </row>
    <row r="79" spans="1:4" ht="14" x14ac:dyDescent="0.15">
      <c r="A79" s="39" t="s">
        <v>6</v>
      </c>
      <c r="B79" s="39" t="s">
        <v>27</v>
      </c>
      <c r="C79">
        <v>283.12289033809657</v>
      </c>
      <c r="D79">
        <v>5.9033364193221187</v>
      </c>
    </row>
    <row r="80" spans="1:4" ht="14" x14ac:dyDescent="0.15">
      <c r="A80" s="39" t="s">
        <v>7</v>
      </c>
      <c r="B80" s="39" t="s">
        <v>4</v>
      </c>
      <c r="C80">
        <v>270.72396180620456</v>
      </c>
      <c r="D80">
        <v>7.2066929782477818</v>
      </c>
    </row>
    <row r="81" spans="1:4" ht="14" x14ac:dyDescent="0.15">
      <c r="A81" s="39" t="s">
        <v>7</v>
      </c>
      <c r="B81" s="39" t="s">
        <v>5</v>
      </c>
      <c r="C81">
        <v>275.84732676756516</v>
      </c>
      <c r="D81">
        <v>5.303045703481394</v>
      </c>
    </row>
    <row r="82" spans="1:4" ht="14" x14ac:dyDescent="0.15">
      <c r="A82" s="39" t="s">
        <v>7</v>
      </c>
      <c r="B82" s="39" t="s">
        <v>6</v>
      </c>
      <c r="C82">
        <v>252.54022174706148</v>
      </c>
      <c r="D82">
        <v>1.8401547466315504</v>
      </c>
    </row>
    <row r="83" spans="1:4" ht="14" x14ac:dyDescent="0.15">
      <c r="A83" s="39" t="s">
        <v>7</v>
      </c>
      <c r="B83" s="39" t="s">
        <v>7</v>
      </c>
      <c r="C83">
        <v>13</v>
      </c>
      <c r="D83">
        <v>0</v>
      </c>
    </row>
    <row r="84" spans="1:4" ht="14" x14ac:dyDescent="0.15">
      <c r="A84" s="39" t="s">
        <v>7</v>
      </c>
      <c r="B84" s="39" t="s">
        <v>8</v>
      </c>
      <c r="C84">
        <v>71.82958786948393</v>
      </c>
      <c r="D84">
        <v>2.976319229517594</v>
      </c>
    </row>
    <row r="85" spans="1:4" ht="14" x14ac:dyDescent="0.15">
      <c r="A85" s="39" t="s">
        <v>7</v>
      </c>
      <c r="B85" s="39" t="s">
        <v>9</v>
      </c>
      <c r="C85">
        <v>102.3455087466516</v>
      </c>
      <c r="D85">
        <v>3.886257200643866</v>
      </c>
    </row>
    <row r="86" spans="1:4" ht="14" x14ac:dyDescent="0.15">
      <c r="A86" s="39" t="s">
        <v>7</v>
      </c>
      <c r="B86" s="39" t="s">
        <v>10</v>
      </c>
      <c r="C86">
        <v>354.72810809729293</v>
      </c>
      <c r="D86">
        <v>8.3285161676583606</v>
      </c>
    </row>
    <row r="87" spans="1:4" ht="14" x14ac:dyDescent="0.15">
      <c r="A87" s="39" t="s">
        <v>7</v>
      </c>
      <c r="B87" s="39" t="s">
        <v>11</v>
      </c>
      <c r="C87">
        <v>228.7417674428788</v>
      </c>
      <c r="D87">
        <v>2.1124006975207732</v>
      </c>
    </row>
    <row r="88" spans="1:4" ht="14" x14ac:dyDescent="0.15">
      <c r="A88" s="39" t="s">
        <v>7</v>
      </c>
      <c r="B88" s="39" t="s">
        <v>12</v>
      </c>
      <c r="C88">
        <v>279.16209109374296</v>
      </c>
      <c r="D88">
        <v>4.443127462283849</v>
      </c>
    </row>
    <row r="89" spans="1:4" ht="14" x14ac:dyDescent="0.15">
      <c r="A89" s="39" t="s">
        <v>7</v>
      </c>
      <c r="B89" s="39" t="s">
        <v>13</v>
      </c>
      <c r="C89">
        <v>252.45528208106811</v>
      </c>
      <c r="D89">
        <v>4.4919482165655333</v>
      </c>
    </row>
    <row r="90" spans="1:4" ht="14" x14ac:dyDescent="0.15">
      <c r="A90" s="39" t="s">
        <v>7</v>
      </c>
      <c r="B90" s="39" t="s">
        <v>14</v>
      </c>
      <c r="C90">
        <v>113.48467422463966</v>
      </c>
      <c r="D90">
        <v>4678.4659600807399</v>
      </c>
    </row>
    <row r="91" spans="1:4" ht="14" x14ac:dyDescent="0.15">
      <c r="A91" s="39" t="s">
        <v>7</v>
      </c>
      <c r="B91" s="39" t="s">
        <v>15</v>
      </c>
      <c r="C91">
        <v>277.80635204808414</v>
      </c>
      <c r="D91">
        <v>3.9350746972729929</v>
      </c>
    </row>
    <row r="92" spans="1:4" ht="14" x14ac:dyDescent="0.15">
      <c r="A92" s="39" t="s">
        <v>7</v>
      </c>
      <c r="B92" s="39" t="s">
        <v>16</v>
      </c>
      <c r="C92">
        <v>207.23611074847537</v>
      </c>
      <c r="D92">
        <v>1.4403822058219564</v>
      </c>
    </row>
    <row r="93" spans="1:4" ht="14" x14ac:dyDescent="0.15">
      <c r="A93" s="39" t="s">
        <v>7</v>
      </c>
      <c r="B93" s="39" t="s">
        <v>597</v>
      </c>
      <c r="C93">
        <v>271.32005117778431</v>
      </c>
      <c r="D93">
        <v>7.3602890696676067</v>
      </c>
    </row>
    <row r="94" spans="1:4" ht="14" x14ac:dyDescent="0.15">
      <c r="A94" s="39" t="s">
        <v>7</v>
      </c>
      <c r="B94" s="39" t="s">
        <v>598</v>
      </c>
      <c r="C94">
        <v>272.35914948468024</v>
      </c>
      <c r="D94">
        <v>7.3918081134540978</v>
      </c>
    </row>
    <row r="95" spans="1:4" ht="14" x14ac:dyDescent="0.15">
      <c r="A95" s="39" t="s">
        <v>7</v>
      </c>
      <c r="B95" s="39" t="s">
        <v>17</v>
      </c>
      <c r="C95">
        <v>265.19342734211773</v>
      </c>
      <c r="D95">
        <v>7.2998197448352578</v>
      </c>
    </row>
    <row r="96" spans="1:4" ht="14" x14ac:dyDescent="0.15">
      <c r="A96" s="39" t="s">
        <v>7</v>
      </c>
      <c r="B96" s="39" t="s">
        <v>18</v>
      </c>
      <c r="C96">
        <v>263.73154134403433</v>
      </c>
      <c r="D96">
        <v>7.018884366797792</v>
      </c>
    </row>
    <row r="97" spans="1:4" ht="14" x14ac:dyDescent="0.15">
      <c r="A97" s="39" t="s">
        <v>7</v>
      </c>
      <c r="B97" s="39" t="s">
        <v>19</v>
      </c>
      <c r="C97">
        <v>278.86098466343697</v>
      </c>
      <c r="D97">
        <v>7.2202901886593578</v>
      </c>
    </row>
    <row r="98" spans="1:4" ht="14" x14ac:dyDescent="0.15">
      <c r="A98" s="39" t="s">
        <v>7</v>
      </c>
      <c r="B98" s="39" t="s">
        <v>21</v>
      </c>
      <c r="C98">
        <v>268.10887758421427</v>
      </c>
      <c r="D98">
        <v>6.6140355244151285</v>
      </c>
    </row>
    <row r="99" spans="1:4" ht="14" x14ac:dyDescent="0.15">
      <c r="A99" s="39" t="s">
        <v>7</v>
      </c>
      <c r="B99" s="39" t="s">
        <v>20</v>
      </c>
      <c r="C99">
        <v>102.34575366268541</v>
      </c>
      <c r="D99">
        <v>3.8862519581510346</v>
      </c>
    </row>
    <row r="100" spans="1:4" ht="14" x14ac:dyDescent="0.15">
      <c r="A100" s="39" t="s">
        <v>7</v>
      </c>
      <c r="B100" s="39" t="s">
        <v>22</v>
      </c>
      <c r="C100">
        <v>269.20809875357037</v>
      </c>
      <c r="D100">
        <v>6.3621034980040028</v>
      </c>
    </row>
    <row r="101" spans="1:4" ht="14" x14ac:dyDescent="0.15">
      <c r="A101" s="39" t="s">
        <v>7</v>
      </c>
      <c r="B101" s="39" t="s">
        <v>23</v>
      </c>
      <c r="C101">
        <v>269.55368285529966</v>
      </c>
      <c r="D101">
        <v>5.6018586886255477</v>
      </c>
    </row>
    <row r="102" spans="1:4" ht="14" x14ac:dyDescent="0.15">
      <c r="A102" s="39" t="s">
        <v>7</v>
      </c>
      <c r="B102" s="39" t="s">
        <v>24</v>
      </c>
      <c r="C102">
        <v>269.01664050351064</v>
      </c>
      <c r="D102">
        <v>6.8940507559211257</v>
      </c>
    </row>
    <row r="103" spans="1:4" ht="14" x14ac:dyDescent="0.15">
      <c r="A103" s="39" t="s">
        <v>7</v>
      </c>
      <c r="B103" s="39" t="s">
        <v>25</v>
      </c>
      <c r="C103">
        <v>274.65543124061855</v>
      </c>
      <c r="D103">
        <v>7.7122097158374929</v>
      </c>
    </row>
    <row r="104" spans="1:4" ht="14" x14ac:dyDescent="0.15">
      <c r="A104" s="39" t="s">
        <v>7</v>
      </c>
      <c r="B104" s="39" t="s">
        <v>26</v>
      </c>
      <c r="C104">
        <v>273.31127881756765</v>
      </c>
      <c r="D104">
        <v>7.8866858722463302</v>
      </c>
    </row>
    <row r="105" spans="1:4" ht="14" x14ac:dyDescent="0.15">
      <c r="A105" s="39" t="s">
        <v>7</v>
      </c>
      <c r="B105" s="39" t="s">
        <v>27</v>
      </c>
      <c r="C105">
        <v>276.01318074219552</v>
      </c>
      <c r="D105">
        <v>7.5455356269554512</v>
      </c>
    </row>
    <row r="106" spans="1:4" ht="14" x14ac:dyDescent="0.15">
      <c r="A106" s="39" t="s">
        <v>8</v>
      </c>
      <c r="B106" s="39" t="s">
        <v>4</v>
      </c>
      <c r="C106">
        <v>265.26742932556596</v>
      </c>
      <c r="D106">
        <v>10.06887407220834</v>
      </c>
    </row>
    <row r="107" spans="1:4" ht="14" x14ac:dyDescent="0.15">
      <c r="A107" s="39" t="s">
        <v>8</v>
      </c>
      <c r="B107" s="39" t="s">
        <v>5</v>
      </c>
      <c r="C107">
        <v>267.29580660774224</v>
      </c>
      <c r="D107">
        <v>8.1126312398576168</v>
      </c>
    </row>
    <row r="108" spans="1:4" ht="14" x14ac:dyDescent="0.15">
      <c r="A108" s="39" t="s">
        <v>8</v>
      </c>
      <c r="B108" s="39" t="s">
        <v>6</v>
      </c>
      <c r="C108">
        <v>252.13737870914792</v>
      </c>
      <c r="D108">
        <v>4.8163865137185686</v>
      </c>
    </row>
    <row r="109" spans="1:4" ht="14" x14ac:dyDescent="0.15">
      <c r="A109" s="39" t="s">
        <v>8</v>
      </c>
      <c r="B109" s="39" t="s">
        <v>7</v>
      </c>
      <c r="C109">
        <v>251.86587889672631</v>
      </c>
      <c r="D109">
        <v>2.976319229517594</v>
      </c>
    </row>
    <row r="110" spans="1:4" ht="14" x14ac:dyDescent="0.15">
      <c r="A110" s="39" t="s">
        <v>8</v>
      </c>
      <c r="B110" s="39" t="s">
        <v>8</v>
      </c>
      <c r="C110">
        <v>13</v>
      </c>
      <c r="D110">
        <v>0</v>
      </c>
    </row>
    <row r="111" spans="1:4" ht="14" x14ac:dyDescent="0.15">
      <c r="A111" s="39" t="s">
        <v>8</v>
      </c>
      <c r="B111" s="39" t="s">
        <v>9</v>
      </c>
      <c r="C111">
        <v>151.20019122934298</v>
      </c>
      <c r="D111">
        <v>2.0080460775662168</v>
      </c>
    </row>
    <row r="112" spans="1:4" ht="14" x14ac:dyDescent="0.15">
      <c r="A112" s="39" t="s">
        <v>8</v>
      </c>
      <c r="B112" s="39" t="s">
        <v>10</v>
      </c>
      <c r="C112">
        <v>334.03052439244766</v>
      </c>
      <c r="D112">
        <v>8.1948701908921429</v>
      </c>
    </row>
    <row r="113" spans="1:4" ht="14" x14ac:dyDescent="0.15">
      <c r="A113" s="39" t="s">
        <v>8</v>
      </c>
      <c r="B113" s="39" t="s">
        <v>11</v>
      </c>
      <c r="C113">
        <v>242.30795138758486</v>
      </c>
      <c r="D113">
        <v>4.9887799712508798</v>
      </c>
    </row>
    <row r="114" spans="1:4" ht="14" x14ac:dyDescent="0.15">
      <c r="A114" s="39" t="s">
        <v>8</v>
      </c>
      <c r="B114" s="39" t="s">
        <v>12</v>
      </c>
      <c r="C114">
        <v>268.28423812626988</v>
      </c>
      <c r="D114">
        <v>7.2177153272479924</v>
      </c>
    </row>
    <row r="115" spans="1:4" ht="14" x14ac:dyDescent="0.15">
      <c r="A115" s="39" t="s">
        <v>8</v>
      </c>
      <c r="B115" s="39" t="s">
        <v>13</v>
      </c>
      <c r="C115">
        <v>252.24221677526771</v>
      </c>
      <c r="D115">
        <v>7.4681607019795502</v>
      </c>
    </row>
    <row r="116" spans="1:4" ht="14" x14ac:dyDescent="0.15">
      <c r="A116" s="39" t="s">
        <v>8</v>
      </c>
      <c r="B116" s="39" t="s">
        <v>14</v>
      </c>
      <c r="C116">
        <v>113.52799874588015</v>
      </c>
      <c r="D116">
        <v>4676.2422964867646</v>
      </c>
    </row>
    <row r="117" spans="1:4" ht="14" x14ac:dyDescent="0.15">
      <c r="A117" s="39" t="s">
        <v>8</v>
      </c>
      <c r="B117" s="39" t="s">
        <v>15</v>
      </c>
      <c r="C117">
        <v>266.6869146735105</v>
      </c>
      <c r="D117">
        <v>6.7380169016977947</v>
      </c>
    </row>
    <row r="118" spans="1:4" ht="14" x14ac:dyDescent="0.15">
      <c r="A118" s="39" t="s">
        <v>8</v>
      </c>
      <c r="B118" s="39" t="s">
        <v>16</v>
      </c>
      <c r="C118">
        <v>237.68492663865547</v>
      </c>
      <c r="D118">
        <v>4.1278113471265758</v>
      </c>
    </row>
    <row r="119" spans="1:4" ht="14" x14ac:dyDescent="0.15">
      <c r="A119" s="39" t="s">
        <v>8</v>
      </c>
      <c r="B119" s="39" t="s">
        <v>597</v>
      </c>
      <c r="C119">
        <v>265.77724083825268</v>
      </c>
      <c r="D119">
        <v>10.214443057805825</v>
      </c>
    </row>
    <row r="120" spans="1:4" ht="14" x14ac:dyDescent="0.15">
      <c r="A120" s="39" t="s">
        <v>8</v>
      </c>
      <c r="B120" s="39" t="s">
        <v>598</v>
      </c>
      <c r="C120">
        <v>266.54079459107612</v>
      </c>
      <c r="D120">
        <v>10.232479421621099</v>
      </c>
    </row>
    <row r="121" spans="1:4" ht="14" x14ac:dyDescent="0.15">
      <c r="A121" s="39" t="s">
        <v>8</v>
      </c>
      <c r="B121" s="39" t="s">
        <v>17</v>
      </c>
      <c r="C121">
        <v>261.36963411116682</v>
      </c>
      <c r="D121">
        <v>10.218728086530392</v>
      </c>
    </row>
    <row r="122" spans="1:4" ht="14" x14ac:dyDescent="0.15">
      <c r="A122" s="39" t="s">
        <v>8</v>
      </c>
      <c r="B122" s="39" t="s">
        <v>18</v>
      </c>
      <c r="C122">
        <v>260.2309999066585</v>
      </c>
      <c r="D122">
        <v>9.9501702048621112</v>
      </c>
    </row>
    <row r="123" spans="1:4" ht="14" x14ac:dyDescent="0.15">
      <c r="A123" s="39" t="s">
        <v>8</v>
      </c>
      <c r="B123" s="39" t="s">
        <v>19</v>
      </c>
      <c r="C123">
        <v>271.09472226563071</v>
      </c>
      <c r="D123">
        <v>9.9637155485990601</v>
      </c>
    </row>
    <row r="124" spans="1:4" ht="14" x14ac:dyDescent="0.15">
      <c r="A124" s="39" t="s">
        <v>8</v>
      </c>
      <c r="B124" s="39" t="s">
        <v>21</v>
      </c>
      <c r="C124">
        <v>263.11087422231935</v>
      </c>
      <c r="D124">
        <v>9.5077016595410839</v>
      </c>
    </row>
    <row r="125" spans="1:4" ht="14" x14ac:dyDescent="0.15">
      <c r="A125" s="39" t="s">
        <v>8</v>
      </c>
      <c r="B125" s="39" t="s">
        <v>20</v>
      </c>
      <c r="C125">
        <v>151.20061590383034</v>
      </c>
      <c r="D125">
        <v>2.0080551285276771</v>
      </c>
    </row>
    <row r="126" spans="1:4" ht="14" x14ac:dyDescent="0.15">
      <c r="A126" s="39" t="s">
        <v>8</v>
      </c>
      <c r="B126" s="39" t="s">
        <v>22</v>
      </c>
      <c r="C126">
        <v>263.72669483558445</v>
      </c>
      <c r="D126">
        <v>9.245399114219266</v>
      </c>
    </row>
    <row r="127" spans="1:4" ht="14" x14ac:dyDescent="0.15">
      <c r="A127" s="39" t="s">
        <v>8</v>
      </c>
      <c r="B127" s="39" t="s">
        <v>23</v>
      </c>
      <c r="C127">
        <v>263.46012347533781</v>
      </c>
      <c r="D127">
        <v>8.4854184754534696</v>
      </c>
    </row>
    <row r="128" spans="1:4" ht="14" x14ac:dyDescent="0.15">
      <c r="A128" s="39" t="s">
        <v>8</v>
      </c>
      <c r="B128" s="39" t="s">
        <v>24</v>
      </c>
      <c r="C128">
        <v>263.8920387597301</v>
      </c>
      <c r="D128">
        <v>9.7770990888311449</v>
      </c>
    </row>
    <row r="129" spans="1:4" ht="14" x14ac:dyDescent="0.15">
      <c r="A129" s="39" t="s">
        <v>8</v>
      </c>
      <c r="B129" s="39" t="s">
        <v>25</v>
      </c>
      <c r="C129">
        <v>268.39002756366733</v>
      </c>
      <c r="D129">
        <v>10.519007276884642</v>
      </c>
    </row>
    <row r="130" spans="1:4" ht="14" x14ac:dyDescent="0.15">
      <c r="A130" s="39" t="s">
        <v>8</v>
      </c>
      <c r="B130" s="39" t="s">
        <v>26</v>
      </c>
      <c r="C130">
        <v>267.50758129831314</v>
      </c>
      <c r="D130">
        <v>10.711849320817871</v>
      </c>
    </row>
    <row r="131" spans="1:4" ht="14" x14ac:dyDescent="0.15">
      <c r="A131" s="39" t="s">
        <v>8</v>
      </c>
      <c r="B131" s="39" t="s">
        <v>27</v>
      </c>
      <c r="C131">
        <v>269.27273946910577</v>
      </c>
      <c r="D131">
        <v>10.332835946633203</v>
      </c>
    </row>
    <row r="132" spans="1:4" ht="14" x14ac:dyDescent="0.15">
      <c r="A132" s="39" t="s">
        <v>9</v>
      </c>
      <c r="B132" s="39" t="s">
        <v>4</v>
      </c>
      <c r="C132">
        <v>274.84529261366578</v>
      </c>
      <c r="D132">
        <v>11.041070086958326</v>
      </c>
    </row>
    <row r="133" spans="1:4" ht="14" x14ac:dyDescent="0.15">
      <c r="A133" s="39" t="s">
        <v>9</v>
      </c>
      <c r="B133" s="39" t="s">
        <v>5</v>
      </c>
      <c r="C133">
        <v>278.65029467461926</v>
      </c>
      <c r="D133">
        <v>9.1748831323191737</v>
      </c>
    </row>
    <row r="134" spans="1:4" ht="14" x14ac:dyDescent="0.15">
      <c r="A134" s="39" t="s">
        <v>9</v>
      </c>
      <c r="B134" s="39" t="s">
        <v>6</v>
      </c>
      <c r="C134">
        <v>272.93015081525004</v>
      </c>
      <c r="D134">
        <v>5.5587620728538667</v>
      </c>
    </row>
    <row r="135" spans="1:4" ht="14" x14ac:dyDescent="0.15">
      <c r="A135" s="39" t="s">
        <v>9</v>
      </c>
      <c r="B135" s="39" t="s">
        <v>7</v>
      </c>
      <c r="C135">
        <v>282.40085189084368</v>
      </c>
      <c r="D135">
        <v>3.886257200643866</v>
      </c>
    </row>
    <row r="136" spans="1:4" ht="14" x14ac:dyDescent="0.15">
      <c r="A136" s="39" t="s">
        <v>9</v>
      </c>
      <c r="B136" s="39" t="s">
        <v>8</v>
      </c>
      <c r="C136">
        <v>331.21925758473077</v>
      </c>
      <c r="D136">
        <v>2.0080460775662168</v>
      </c>
    </row>
    <row r="137" spans="1:4" ht="14" x14ac:dyDescent="0.15">
      <c r="A137" s="39" t="s">
        <v>9</v>
      </c>
      <c r="B137" s="39" t="s">
        <v>9</v>
      </c>
      <c r="C137">
        <v>13</v>
      </c>
      <c r="D137">
        <v>0</v>
      </c>
    </row>
    <row r="138" spans="1:4" ht="14" x14ac:dyDescent="0.15">
      <c r="A138" s="39" t="s">
        <v>9</v>
      </c>
      <c r="B138" s="39" t="s">
        <v>10</v>
      </c>
      <c r="C138">
        <v>333.49266160342944</v>
      </c>
      <c r="D138">
        <v>10.200948630902069</v>
      </c>
    </row>
    <row r="139" spans="1:4" ht="14" x14ac:dyDescent="0.15">
      <c r="A139" s="39" t="s">
        <v>9</v>
      </c>
      <c r="B139" s="39" t="s">
        <v>11</v>
      </c>
      <c r="C139">
        <v>264.09529928159861</v>
      </c>
      <c r="D139">
        <v>5.4136414138183451</v>
      </c>
    </row>
    <row r="140" spans="1:4" ht="14" x14ac:dyDescent="0.15">
      <c r="A140" s="39" t="s">
        <v>9</v>
      </c>
      <c r="B140" s="39" t="s">
        <v>12</v>
      </c>
      <c r="C140">
        <v>280.70269915317465</v>
      </c>
      <c r="D140">
        <v>8.326185095038845</v>
      </c>
    </row>
    <row r="141" spans="1:4" ht="14" x14ac:dyDescent="0.15">
      <c r="A141" s="39" t="s">
        <v>9</v>
      </c>
      <c r="B141" s="39" t="s">
        <v>13</v>
      </c>
      <c r="C141">
        <v>266.35023877414187</v>
      </c>
      <c r="D141">
        <v>8.0963053857153593</v>
      </c>
    </row>
    <row r="142" spans="1:4" ht="14" x14ac:dyDescent="0.15">
      <c r="A142" s="39" t="s">
        <v>9</v>
      </c>
      <c r="B142" s="39" t="s">
        <v>14</v>
      </c>
      <c r="C142">
        <v>113.5426899907734</v>
      </c>
      <c r="D142">
        <v>4674.6529342239055</v>
      </c>
    </row>
    <row r="143" spans="1:4" ht="14" x14ac:dyDescent="0.15">
      <c r="A143" s="39" t="s">
        <v>9</v>
      </c>
      <c r="B143" s="39" t="s">
        <v>15</v>
      </c>
      <c r="C143">
        <v>280.11709889494273</v>
      </c>
      <c r="D143">
        <v>7.8151967887207707</v>
      </c>
    </row>
    <row r="144" spans="1:4" ht="14" x14ac:dyDescent="0.15">
      <c r="A144" s="39" t="s">
        <v>9</v>
      </c>
      <c r="B144" s="39" t="s">
        <v>16</v>
      </c>
      <c r="C144">
        <v>264.29104237065582</v>
      </c>
      <c r="D144">
        <v>4.4782387989485972</v>
      </c>
    </row>
    <row r="145" spans="1:4" ht="14" x14ac:dyDescent="0.15">
      <c r="A145" s="39" t="s">
        <v>9</v>
      </c>
      <c r="B145" s="39" t="s">
        <v>597</v>
      </c>
      <c r="C145">
        <v>275.18047830772196</v>
      </c>
      <c r="D145">
        <v>11.199503350595531</v>
      </c>
    </row>
    <row r="146" spans="1:4" ht="14" x14ac:dyDescent="0.15">
      <c r="A146" s="39" t="s">
        <v>9</v>
      </c>
      <c r="B146" s="39" t="s">
        <v>598</v>
      </c>
      <c r="C146">
        <v>275.85208136919579</v>
      </c>
      <c r="D146">
        <v>11.239407943632772</v>
      </c>
    </row>
    <row r="147" spans="1:4" ht="14" x14ac:dyDescent="0.15">
      <c r="A147" s="39" t="s">
        <v>9</v>
      </c>
      <c r="B147" s="39" t="s">
        <v>17</v>
      </c>
      <c r="C147">
        <v>271.18985853197904</v>
      </c>
      <c r="D147">
        <v>11.072710337064601</v>
      </c>
    </row>
    <row r="148" spans="1:4" ht="14" x14ac:dyDescent="0.15">
      <c r="A148" s="39" t="s">
        <v>9</v>
      </c>
      <c r="B148" s="39" t="s">
        <v>18</v>
      </c>
      <c r="C148">
        <v>270.39854313480896</v>
      </c>
      <c r="D148">
        <v>10.7735047708469</v>
      </c>
    </row>
    <row r="149" spans="1:4" ht="14" x14ac:dyDescent="0.15">
      <c r="A149" s="39" t="s">
        <v>9</v>
      </c>
      <c r="B149" s="39" t="s">
        <v>19</v>
      </c>
      <c r="C149">
        <v>280.13543771758873</v>
      </c>
      <c r="D149">
        <v>11.101875670826033</v>
      </c>
    </row>
    <row r="150" spans="1:4" ht="14" x14ac:dyDescent="0.15">
      <c r="A150" s="39" t="s">
        <v>9</v>
      </c>
      <c r="B150" s="39" t="s">
        <v>21</v>
      </c>
      <c r="C150">
        <v>273.42440199553766</v>
      </c>
      <c r="D150">
        <v>10.424841949717731</v>
      </c>
    </row>
    <row r="151" spans="1:4" ht="14" x14ac:dyDescent="0.15">
      <c r="A151" s="39" t="s">
        <v>9</v>
      </c>
      <c r="B151" s="39" t="s">
        <v>20</v>
      </c>
      <c r="C151">
        <v>209.91469282297192</v>
      </c>
      <c r="D151">
        <v>0</v>
      </c>
    </row>
    <row r="152" spans="1:4" ht="14" x14ac:dyDescent="0.15">
      <c r="A152" s="39" t="s">
        <v>9</v>
      </c>
      <c r="B152" s="39" t="s">
        <v>22</v>
      </c>
      <c r="C152">
        <v>274.23866314471047</v>
      </c>
      <c r="D152">
        <v>10.185022900406734</v>
      </c>
    </row>
    <row r="153" spans="1:4" ht="14" x14ac:dyDescent="0.15">
      <c r="A153" s="39" t="s">
        <v>9</v>
      </c>
      <c r="B153" s="39" t="s">
        <v>23</v>
      </c>
      <c r="C153">
        <v>274.84378168614211</v>
      </c>
      <c r="D153">
        <v>9.4309971907562957</v>
      </c>
    </row>
    <row r="154" spans="1:4" ht="14" x14ac:dyDescent="0.15">
      <c r="A154" s="39" t="s">
        <v>9</v>
      </c>
      <c r="B154" s="39" t="s">
        <v>24</v>
      </c>
      <c r="C154">
        <v>273.86920822166365</v>
      </c>
      <c r="D154">
        <v>10.713152422290243</v>
      </c>
    </row>
    <row r="155" spans="1:4" ht="14" x14ac:dyDescent="0.15">
      <c r="A155" s="39" t="s">
        <v>9</v>
      </c>
      <c r="B155" s="39" t="s">
        <v>25</v>
      </c>
      <c r="C155">
        <v>277.28575658727482</v>
      </c>
      <c r="D155">
        <v>11.57520314956942</v>
      </c>
    </row>
    <row r="156" spans="1:4" ht="14" x14ac:dyDescent="0.15">
      <c r="A156" s="39" t="s">
        <v>9</v>
      </c>
      <c r="B156" s="39" t="s">
        <v>26</v>
      </c>
      <c r="C156">
        <v>276.34600273938923</v>
      </c>
      <c r="D156">
        <v>11.740602673717731</v>
      </c>
    </row>
    <row r="157" spans="1:4" ht="14" x14ac:dyDescent="0.15">
      <c r="A157" s="39" t="s">
        <v>9</v>
      </c>
      <c r="B157" s="39" t="s">
        <v>27</v>
      </c>
      <c r="C157">
        <v>278.22027823706401</v>
      </c>
      <c r="D157">
        <v>11.416132001910951</v>
      </c>
    </row>
    <row r="158" spans="1:4" ht="14" x14ac:dyDescent="0.15">
      <c r="A158" s="39" t="s">
        <v>10</v>
      </c>
      <c r="B158" s="39" t="s">
        <v>4</v>
      </c>
      <c r="C158">
        <v>218.10386477962265</v>
      </c>
      <c r="D158">
        <v>10.428869836756984</v>
      </c>
    </row>
    <row r="159" spans="1:4" ht="14" x14ac:dyDescent="0.15">
      <c r="A159" s="39" t="s">
        <v>10</v>
      </c>
      <c r="B159" s="39" t="s">
        <v>5</v>
      </c>
      <c r="C159">
        <v>210.15083796692963</v>
      </c>
      <c r="D159">
        <v>8.9694651180594516</v>
      </c>
    </row>
    <row r="160" spans="1:4" ht="14" x14ac:dyDescent="0.15">
      <c r="A160" s="39" t="s">
        <v>10</v>
      </c>
      <c r="B160" s="39" t="s">
        <v>6</v>
      </c>
      <c r="C160">
        <v>186.3496703330934</v>
      </c>
      <c r="D160">
        <v>8.9006424545578842</v>
      </c>
    </row>
    <row r="161" spans="1:4" ht="14" x14ac:dyDescent="0.15">
      <c r="A161" s="39" t="s">
        <v>10</v>
      </c>
      <c r="B161" s="39" t="s">
        <v>7</v>
      </c>
      <c r="C161">
        <v>174.69079731394368</v>
      </c>
      <c r="D161">
        <v>8.3285161676583606</v>
      </c>
    </row>
    <row r="162" spans="1:4" ht="14" x14ac:dyDescent="0.15">
      <c r="A162" s="39" t="s">
        <v>10</v>
      </c>
      <c r="B162" s="39" t="s">
        <v>8</v>
      </c>
      <c r="C162">
        <v>153.95686400508168</v>
      </c>
      <c r="D162">
        <v>8.1948701908921429</v>
      </c>
    </row>
    <row r="163" spans="1:4" ht="14" x14ac:dyDescent="0.15">
      <c r="A163" s="39" t="s">
        <v>10</v>
      </c>
      <c r="B163" s="39" t="s">
        <v>9</v>
      </c>
      <c r="C163">
        <v>153.39993289083418</v>
      </c>
      <c r="D163">
        <v>10.200948630902069</v>
      </c>
    </row>
    <row r="164" spans="1:4" ht="14" x14ac:dyDescent="0.15">
      <c r="A164" s="39" t="s">
        <v>10</v>
      </c>
      <c r="B164" s="39" t="s">
        <v>10</v>
      </c>
      <c r="C164">
        <v>13</v>
      </c>
      <c r="D164">
        <v>0</v>
      </c>
    </row>
    <row r="165" spans="1:4" ht="14" x14ac:dyDescent="0.15">
      <c r="A165" s="39" t="s">
        <v>10</v>
      </c>
      <c r="B165" s="39" t="s">
        <v>11</v>
      </c>
      <c r="C165">
        <v>184.81769105078354</v>
      </c>
      <c r="D165">
        <v>9.7211948594333517</v>
      </c>
    </row>
    <row r="166" spans="1:4" ht="14" x14ac:dyDescent="0.15">
      <c r="A166" s="39" t="s">
        <v>10</v>
      </c>
      <c r="B166" s="39" t="s">
        <v>12</v>
      </c>
      <c r="C166">
        <v>205.4808808764646</v>
      </c>
      <c r="D166">
        <v>8.4058101539185444</v>
      </c>
    </row>
    <row r="167" spans="1:4" ht="14" x14ac:dyDescent="0.15">
      <c r="A167" s="39" t="s">
        <v>10</v>
      </c>
      <c r="B167" s="39" t="s">
        <v>13</v>
      </c>
      <c r="C167">
        <v>199.99622824932356</v>
      </c>
      <c r="D167">
        <v>10.268716603713356</v>
      </c>
    </row>
    <row r="168" spans="1:4" ht="14" x14ac:dyDescent="0.15">
      <c r="A168" s="39" t="s">
        <v>10</v>
      </c>
      <c r="B168" s="39" t="s">
        <v>14</v>
      </c>
      <c r="C168">
        <v>113.47320326689595</v>
      </c>
      <c r="D168">
        <v>4682.4743675167692</v>
      </c>
    </row>
    <row r="169" spans="1:4" ht="14" x14ac:dyDescent="0.15">
      <c r="A169" s="39" t="s">
        <v>10</v>
      </c>
      <c r="B169" s="39" t="s">
        <v>15</v>
      </c>
      <c r="C169">
        <v>201.95386985805024</v>
      </c>
      <c r="D169">
        <v>8.3676143801579403</v>
      </c>
    </row>
    <row r="170" spans="1:4" ht="14" x14ac:dyDescent="0.15">
      <c r="A170" s="39" t="s">
        <v>10</v>
      </c>
      <c r="B170" s="39" t="s">
        <v>16</v>
      </c>
      <c r="C170">
        <v>179.32812966578592</v>
      </c>
      <c r="D170">
        <v>9.5745571110923606</v>
      </c>
    </row>
    <row r="171" spans="1:4" ht="14" x14ac:dyDescent="0.15">
      <c r="A171" s="39" t="s">
        <v>10</v>
      </c>
      <c r="B171" s="39" t="s">
        <v>597</v>
      </c>
      <c r="C171">
        <v>219.02502853088387</v>
      </c>
      <c r="D171">
        <v>10.46249002771073</v>
      </c>
    </row>
    <row r="172" spans="1:4" ht="14" x14ac:dyDescent="0.15">
      <c r="A172" s="39" t="s">
        <v>10</v>
      </c>
      <c r="B172" s="39" t="s">
        <v>598</v>
      </c>
      <c r="C172">
        <v>219.61047424517284</v>
      </c>
      <c r="D172">
        <v>10.37557902692954</v>
      </c>
    </row>
    <row r="173" spans="1:4" ht="14" x14ac:dyDescent="0.15">
      <c r="A173" s="39" t="s">
        <v>10</v>
      </c>
      <c r="B173" s="39" t="s">
        <v>17</v>
      </c>
      <c r="C173">
        <v>216.12698759129361</v>
      </c>
      <c r="D173">
        <v>11.030138443692246</v>
      </c>
    </row>
    <row r="174" spans="1:4" ht="14" x14ac:dyDescent="0.15">
      <c r="A174" s="39" t="s">
        <v>10</v>
      </c>
      <c r="B174" s="39" t="s">
        <v>18</v>
      </c>
      <c r="C174">
        <v>214.39891456413898</v>
      </c>
      <c r="D174">
        <v>10.984636782376938</v>
      </c>
    </row>
    <row r="175" spans="1:4" ht="14" x14ac:dyDescent="0.15">
      <c r="A175" s="39" t="s">
        <v>10</v>
      </c>
      <c r="B175" s="39" t="s">
        <v>19</v>
      </c>
      <c r="C175">
        <v>221.53242325255812</v>
      </c>
      <c r="D175">
        <v>9.5984640035643878</v>
      </c>
    </row>
    <row r="176" spans="1:4" ht="14" x14ac:dyDescent="0.15">
      <c r="A176" s="39" t="s">
        <v>10</v>
      </c>
      <c r="B176" s="39" t="s">
        <v>21</v>
      </c>
      <c r="C176">
        <v>214.441552903885</v>
      </c>
      <c r="D176">
        <v>10.325341605419474</v>
      </c>
    </row>
    <row r="177" spans="1:4" ht="14" x14ac:dyDescent="0.15">
      <c r="A177" s="39" t="s">
        <v>10</v>
      </c>
      <c r="B177" s="39" t="s">
        <v>20</v>
      </c>
      <c r="C177">
        <v>153.40001440558217</v>
      </c>
      <c r="D177">
        <v>10.20095826518466</v>
      </c>
    </row>
    <row r="178" spans="1:4" ht="14" x14ac:dyDescent="0.15">
      <c r="A178" s="39" t="s">
        <v>10</v>
      </c>
      <c r="B178" s="39" t="s">
        <v>22</v>
      </c>
      <c r="C178">
        <v>213.69433626938846</v>
      </c>
      <c r="D178">
        <v>10.077834768056075</v>
      </c>
    </row>
    <row r="179" spans="1:4" ht="14" x14ac:dyDescent="0.15">
      <c r="A179" s="39" t="s">
        <v>10</v>
      </c>
      <c r="B179" s="39" t="s">
        <v>23</v>
      </c>
      <c r="C179">
        <v>210.08178013938718</v>
      </c>
      <c r="D179">
        <v>9.6382275202071952</v>
      </c>
    </row>
    <row r="180" spans="1:4" ht="14" x14ac:dyDescent="0.15">
      <c r="A180" s="39" t="s">
        <v>10</v>
      </c>
      <c r="B180" s="39" t="s">
        <v>24</v>
      </c>
      <c r="C180">
        <v>216.03583485496557</v>
      </c>
      <c r="D180">
        <v>10.406959454702681</v>
      </c>
    </row>
    <row r="181" spans="1:4" ht="14" x14ac:dyDescent="0.15">
      <c r="A181" s="39" t="s">
        <v>10</v>
      </c>
      <c r="B181" s="39" t="s">
        <v>25</v>
      </c>
      <c r="C181">
        <v>222.03622949820803</v>
      </c>
      <c r="D181">
        <v>10.3293491757632</v>
      </c>
    </row>
    <row r="182" spans="1:4" ht="14" x14ac:dyDescent="0.15">
      <c r="A182" s="39" t="s">
        <v>10</v>
      </c>
      <c r="B182" s="39" t="s">
        <v>26</v>
      </c>
      <c r="C182">
        <v>222.16855425379302</v>
      </c>
      <c r="D182">
        <v>10.581009129980131</v>
      </c>
    </row>
    <row r="183" spans="1:4" ht="14" x14ac:dyDescent="0.15">
      <c r="A183" s="39" t="s">
        <v>10</v>
      </c>
      <c r="B183" s="39" t="s">
        <v>27</v>
      </c>
      <c r="C183">
        <v>221.8918012349977</v>
      </c>
      <c r="D183">
        <v>10.084818355471148</v>
      </c>
    </row>
    <row r="184" spans="1:4" ht="14" x14ac:dyDescent="0.15">
      <c r="A184" s="39" t="s">
        <v>11</v>
      </c>
      <c r="B184" s="39" t="s">
        <v>4</v>
      </c>
      <c r="C184">
        <v>284.77969908451854</v>
      </c>
      <c r="D184">
        <v>5.8108442466766315</v>
      </c>
    </row>
    <row r="185" spans="1:4" ht="14" x14ac:dyDescent="0.15">
      <c r="A185" s="39" t="s">
        <v>11</v>
      </c>
      <c r="B185" s="39" t="s">
        <v>5</v>
      </c>
      <c r="C185">
        <v>297.64991065854502</v>
      </c>
      <c r="D185">
        <v>4.1635365207327197</v>
      </c>
    </row>
    <row r="186" spans="1:4" ht="14" x14ac:dyDescent="0.15">
      <c r="A186" s="39" t="s">
        <v>11</v>
      </c>
      <c r="B186" s="39" t="s">
        <v>6</v>
      </c>
      <c r="C186">
        <v>348.72463489236333</v>
      </c>
      <c r="D186">
        <v>0.85741542820701633</v>
      </c>
    </row>
    <row r="187" spans="1:4" ht="14" x14ac:dyDescent="0.15">
      <c r="A187" s="39" t="s">
        <v>11</v>
      </c>
      <c r="B187" s="39" t="s">
        <v>7</v>
      </c>
      <c r="C187">
        <v>48.724207259073467</v>
      </c>
      <c r="D187">
        <v>2.1124006975207732</v>
      </c>
    </row>
    <row r="188" spans="1:4" ht="14" x14ac:dyDescent="0.15">
      <c r="A188" s="39" t="s">
        <v>11</v>
      </c>
      <c r="B188" s="39" t="s">
        <v>8</v>
      </c>
      <c r="C188">
        <v>62.254106153440262</v>
      </c>
      <c r="D188">
        <v>4.9887799712508798</v>
      </c>
    </row>
    <row r="189" spans="1:4" ht="14" x14ac:dyDescent="0.15">
      <c r="A189" s="39" t="s">
        <v>11</v>
      </c>
      <c r="B189" s="39" t="s">
        <v>9</v>
      </c>
      <c r="C189">
        <v>84.022411972940859</v>
      </c>
      <c r="D189">
        <v>5.4136414138183451</v>
      </c>
    </row>
    <row r="190" spans="1:4" ht="14" x14ac:dyDescent="0.15">
      <c r="A190" s="39" t="s">
        <v>11</v>
      </c>
      <c r="B190" s="39" t="s">
        <v>10</v>
      </c>
      <c r="C190">
        <v>4.8374071395673468</v>
      </c>
      <c r="D190">
        <v>9.7211948594333517</v>
      </c>
    </row>
    <row r="191" spans="1:4" ht="14" x14ac:dyDescent="0.15">
      <c r="A191" s="39" t="s">
        <v>11</v>
      </c>
      <c r="B191" s="39" t="s">
        <v>11</v>
      </c>
      <c r="C191">
        <v>13</v>
      </c>
      <c r="D191">
        <v>0</v>
      </c>
    </row>
    <row r="192" spans="1:4" ht="14" x14ac:dyDescent="0.15">
      <c r="A192" s="39" t="s">
        <v>11</v>
      </c>
      <c r="B192" s="39" t="s">
        <v>12</v>
      </c>
      <c r="C192">
        <v>306.87407435840476</v>
      </c>
      <c r="D192">
        <v>3.4990643466698179</v>
      </c>
    </row>
    <row r="193" spans="1:4" ht="14" x14ac:dyDescent="0.15">
      <c r="A193" s="39" t="s">
        <v>11</v>
      </c>
      <c r="B193" s="39" t="s">
        <v>13</v>
      </c>
      <c r="C193">
        <v>270.81008283199969</v>
      </c>
      <c r="D193">
        <v>2.6952859530522906</v>
      </c>
    </row>
    <row r="194" spans="1:4" ht="14" x14ac:dyDescent="0.15">
      <c r="A194" s="39" t="s">
        <v>11</v>
      </c>
      <c r="B194" s="39" t="s">
        <v>14</v>
      </c>
      <c r="C194">
        <v>113.46033716871239</v>
      </c>
      <c r="D194">
        <v>4679.3673937129579</v>
      </c>
    </row>
    <row r="195" spans="1:4" ht="14" x14ac:dyDescent="0.15">
      <c r="A195" s="39" t="s">
        <v>11</v>
      </c>
      <c r="B195" s="39" t="s">
        <v>15</v>
      </c>
      <c r="C195">
        <v>309.81720626593443</v>
      </c>
      <c r="D195">
        <v>3.0090325386400507</v>
      </c>
    </row>
    <row r="196" spans="1:4" ht="14" x14ac:dyDescent="0.15">
      <c r="A196" s="39" t="s">
        <v>11</v>
      </c>
      <c r="B196" s="39" t="s">
        <v>16</v>
      </c>
      <c r="C196">
        <v>83.085403990183238</v>
      </c>
      <c r="D196">
        <v>0.93555385268518387</v>
      </c>
    </row>
    <row r="197" spans="1:4" ht="14" x14ac:dyDescent="0.15">
      <c r="A197" s="39" t="s">
        <v>11</v>
      </c>
      <c r="B197" s="39" t="s">
        <v>597</v>
      </c>
      <c r="C197">
        <v>285.1345314598862</v>
      </c>
      <c r="D197">
        <v>5.9781782170448707</v>
      </c>
    </row>
    <row r="198" spans="1:4" ht="14" x14ac:dyDescent="0.15">
      <c r="A198" s="39" t="s">
        <v>11</v>
      </c>
      <c r="B198" s="39" t="s">
        <v>598</v>
      </c>
      <c r="C198">
        <v>286.30042559370031</v>
      </c>
      <c r="D198">
        <v>6.040901350416922</v>
      </c>
    </row>
    <row r="199" spans="1:4" ht="14" x14ac:dyDescent="0.15">
      <c r="A199" s="39" t="s">
        <v>11</v>
      </c>
      <c r="B199" s="39" t="s">
        <v>17</v>
      </c>
      <c r="C199">
        <v>277.80671255547162</v>
      </c>
      <c r="D199">
        <v>5.7395955181603062</v>
      </c>
    </row>
    <row r="200" spans="1:4" ht="14" x14ac:dyDescent="0.15">
      <c r="A200" s="39" t="s">
        <v>11</v>
      </c>
      <c r="B200" s="39" t="s">
        <v>18</v>
      </c>
      <c r="C200">
        <v>276.61534642964466</v>
      </c>
      <c r="D200">
        <v>5.425246546446381</v>
      </c>
    </row>
    <row r="201" spans="1:4" ht="14" x14ac:dyDescent="0.15">
      <c r="A201" s="39" t="s">
        <v>11</v>
      </c>
      <c r="B201" s="39" t="s">
        <v>19</v>
      </c>
      <c r="C201">
        <v>294.29146029513186</v>
      </c>
      <c r="D201">
        <v>6.0856968796564992</v>
      </c>
    </row>
    <row r="202" spans="1:4" ht="14" x14ac:dyDescent="0.15">
      <c r="A202" s="39" t="s">
        <v>11</v>
      </c>
      <c r="B202" s="39" t="s">
        <v>21</v>
      </c>
      <c r="C202">
        <v>283.14739844370513</v>
      </c>
      <c r="D202">
        <v>5.1580072592524449</v>
      </c>
    </row>
    <row r="203" spans="1:4" ht="14" x14ac:dyDescent="0.15">
      <c r="A203" s="39" t="s">
        <v>11</v>
      </c>
      <c r="B203" s="39" t="s">
        <v>20</v>
      </c>
      <c r="C203">
        <v>84.022561466387742</v>
      </c>
      <c r="D203">
        <v>5.4136312192737561</v>
      </c>
    </row>
    <row r="204" spans="1:4" ht="14" x14ac:dyDescent="0.15">
      <c r="A204" s="39" t="s">
        <v>11</v>
      </c>
      <c r="B204" s="39" t="s">
        <v>22</v>
      </c>
      <c r="C204">
        <v>285.27367763562279</v>
      </c>
      <c r="D204">
        <v>4.9487044113096452</v>
      </c>
    </row>
    <row r="205" spans="1:4" ht="14" x14ac:dyDescent="0.15">
      <c r="A205" s="39" t="s">
        <v>11</v>
      </c>
      <c r="B205" s="39" t="s">
        <v>23</v>
      </c>
      <c r="C205">
        <v>288.56491354553037</v>
      </c>
      <c r="D205">
        <v>4.2344617979283123</v>
      </c>
    </row>
    <row r="206" spans="1:4" ht="14" x14ac:dyDescent="0.15">
      <c r="A206" s="39" t="s">
        <v>11</v>
      </c>
      <c r="B206" s="39" t="s">
        <v>24</v>
      </c>
      <c r="C206">
        <v>283.49350641981891</v>
      </c>
      <c r="D206">
        <v>5.4560458651430155</v>
      </c>
    </row>
    <row r="207" spans="1:4" ht="14" x14ac:dyDescent="0.15">
      <c r="A207" s="39" t="s">
        <v>11</v>
      </c>
      <c r="B207" s="39" t="s">
        <v>25</v>
      </c>
      <c r="C207">
        <v>288.29935681443459</v>
      </c>
      <c r="D207">
        <v>6.4242801672646284</v>
      </c>
    </row>
    <row r="208" spans="1:4" ht="14" x14ac:dyDescent="0.15">
      <c r="A208" s="39" t="s">
        <v>11</v>
      </c>
      <c r="B208" s="39" t="s">
        <v>26</v>
      </c>
      <c r="C208">
        <v>286.37098804264446</v>
      </c>
      <c r="D208">
        <v>6.5517264761525356</v>
      </c>
    </row>
    <row r="209" spans="1:4" ht="14" x14ac:dyDescent="0.15">
      <c r="A209" s="39" t="s">
        <v>11</v>
      </c>
      <c r="B209" s="39" t="s">
        <v>27</v>
      </c>
      <c r="C209">
        <v>290.24043954010898</v>
      </c>
      <c r="D209">
        <v>6.3061094535971334</v>
      </c>
    </row>
    <row r="210" spans="1:4" ht="14" x14ac:dyDescent="0.15">
      <c r="A210" s="39" t="s">
        <v>12</v>
      </c>
      <c r="B210" s="39" t="s">
        <v>4</v>
      </c>
      <c r="C210">
        <v>257.60539438955919</v>
      </c>
      <c r="D210">
        <v>2.886267274041713</v>
      </c>
    </row>
    <row r="211" spans="1:4" ht="14" x14ac:dyDescent="0.15">
      <c r="A211" s="39" t="s">
        <v>12</v>
      </c>
      <c r="B211" s="39" t="s">
        <v>5</v>
      </c>
      <c r="C211">
        <v>259.28505641066886</v>
      </c>
      <c r="D211">
        <v>0.90459963345586891</v>
      </c>
    </row>
    <row r="212" spans="1:4" ht="14" x14ac:dyDescent="0.15">
      <c r="A212" s="39" t="s">
        <v>12</v>
      </c>
      <c r="B212" s="39" t="s">
        <v>6</v>
      </c>
      <c r="C212">
        <v>115.51894245526506</v>
      </c>
      <c r="D212">
        <v>2.9170295070011183</v>
      </c>
    </row>
    <row r="213" spans="1:4" ht="14" x14ac:dyDescent="0.15">
      <c r="A213" s="39" t="s">
        <v>12</v>
      </c>
      <c r="B213" s="39" t="s">
        <v>7</v>
      </c>
      <c r="C213">
        <v>99.098964533613753</v>
      </c>
      <c r="D213">
        <v>4.443127462283849</v>
      </c>
    </row>
    <row r="214" spans="1:4" ht="14" x14ac:dyDescent="0.15">
      <c r="A214" s="39" t="s">
        <v>12</v>
      </c>
      <c r="B214" s="39" t="s">
        <v>8</v>
      </c>
      <c r="C214">
        <v>88.184805819038047</v>
      </c>
      <c r="D214">
        <v>7.2177153272479924</v>
      </c>
    </row>
    <row r="215" spans="1:4" ht="14" x14ac:dyDescent="0.15">
      <c r="A215" s="39" t="s">
        <v>12</v>
      </c>
      <c r="B215" s="39" t="s">
        <v>9</v>
      </c>
      <c r="C215">
        <v>100.58423177343661</v>
      </c>
      <c r="D215">
        <v>8.326185095038845</v>
      </c>
    </row>
    <row r="216" spans="1:4" ht="14" x14ac:dyDescent="0.15">
      <c r="A216" s="39" t="s">
        <v>12</v>
      </c>
      <c r="B216" s="39" t="s">
        <v>10</v>
      </c>
      <c r="C216">
        <v>25.454978222718978</v>
      </c>
      <c r="D216">
        <v>8.4058101539185444</v>
      </c>
    </row>
    <row r="217" spans="1:4" ht="14" x14ac:dyDescent="0.15">
      <c r="A217" s="39" t="s">
        <v>12</v>
      </c>
      <c r="B217" s="39" t="s">
        <v>11</v>
      </c>
      <c r="C217">
        <v>126.82852551887231</v>
      </c>
      <c r="D217">
        <v>3.4990643466698179</v>
      </c>
    </row>
    <row r="218" spans="1:4" ht="14" x14ac:dyDescent="0.15">
      <c r="A218" s="39" t="s">
        <v>12</v>
      </c>
      <c r="B218" s="39" t="s">
        <v>12</v>
      </c>
      <c r="C218">
        <v>13</v>
      </c>
      <c r="D218">
        <v>0</v>
      </c>
    </row>
    <row r="219" spans="1:4" ht="14" x14ac:dyDescent="0.15">
      <c r="A219" s="39" t="s">
        <v>12</v>
      </c>
      <c r="B219" s="39" t="s">
        <v>13</v>
      </c>
      <c r="C219">
        <v>177.06418736532862</v>
      </c>
      <c r="D219">
        <v>2.0641618607345897</v>
      </c>
    </row>
    <row r="220" spans="1:4" ht="14" x14ac:dyDescent="0.15">
      <c r="A220" s="39" t="s">
        <v>12</v>
      </c>
      <c r="B220" s="39" t="s">
        <v>14</v>
      </c>
      <c r="C220">
        <v>113.41765861366548</v>
      </c>
      <c r="D220">
        <v>4682.7710249345455</v>
      </c>
    </row>
    <row r="221" spans="1:4" ht="14" x14ac:dyDescent="0.15">
      <c r="A221" s="39" t="s">
        <v>12</v>
      </c>
      <c r="B221" s="39" t="s">
        <v>15</v>
      </c>
      <c r="C221">
        <v>109.46152781442106</v>
      </c>
      <c r="D221">
        <v>0.51759673478295898</v>
      </c>
    </row>
    <row r="222" spans="1:4" ht="14" x14ac:dyDescent="0.15">
      <c r="A222" s="39" t="s">
        <v>12</v>
      </c>
      <c r="B222" s="39" t="s">
        <v>16</v>
      </c>
      <c r="C222">
        <v>118.01288751942593</v>
      </c>
      <c r="D222">
        <v>4.2243417814326838</v>
      </c>
    </row>
    <row r="223" spans="1:4" ht="14" x14ac:dyDescent="0.15">
      <c r="A223" s="39" t="s">
        <v>12</v>
      </c>
      <c r="B223" s="39" t="s">
        <v>597</v>
      </c>
      <c r="C223">
        <v>259.67747852403477</v>
      </c>
      <c r="D223">
        <v>3.0201826083654075</v>
      </c>
    </row>
    <row r="224" spans="1:4" ht="14" x14ac:dyDescent="0.15">
      <c r="A224" s="39" t="s">
        <v>12</v>
      </c>
      <c r="B224" s="39" t="s">
        <v>598</v>
      </c>
      <c r="C224">
        <v>262.27994956637122</v>
      </c>
      <c r="D224">
        <v>3.0260833754397769</v>
      </c>
    </row>
    <row r="225" spans="1:4" ht="14" x14ac:dyDescent="0.15">
      <c r="A225" s="39" t="s">
        <v>12</v>
      </c>
      <c r="B225" s="39" t="s">
        <v>17</v>
      </c>
      <c r="C225">
        <v>245.38542176655648</v>
      </c>
      <c r="D225">
        <v>3.1747400265168233</v>
      </c>
    </row>
    <row r="226" spans="1:4" ht="14" x14ac:dyDescent="0.15">
      <c r="A226" s="39" t="s">
        <v>12</v>
      </c>
      <c r="B226" s="39" t="s">
        <v>18</v>
      </c>
      <c r="C226">
        <v>240.29936050307487</v>
      </c>
      <c r="D226">
        <v>2.9804007353699888</v>
      </c>
    </row>
    <row r="227" spans="1:4" ht="14" x14ac:dyDescent="0.15">
      <c r="A227" s="39" t="s">
        <v>12</v>
      </c>
      <c r="B227" s="39" t="s">
        <v>19</v>
      </c>
      <c r="C227">
        <v>278.3161486092323</v>
      </c>
      <c r="D227">
        <v>2.7773222381712372</v>
      </c>
    </row>
    <row r="228" spans="1:4" ht="14" x14ac:dyDescent="0.15">
      <c r="A228" s="39" t="s">
        <v>12</v>
      </c>
      <c r="B228" s="39" t="s">
        <v>21</v>
      </c>
      <c r="C228">
        <v>247.33738888195069</v>
      </c>
      <c r="D228">
        <v>2.4089677054771292</v>
      </c>
    </row>
    <row r="229" spans="1:4" ht="14" x14ac:dyDescent="0.15">
      <c r="A229" s="39" t="s">
        <v>12</v>
      </c>
      <c r="B229" s="39" t="s">
        <v>20</v>
      </c>
      <c r="C229">
        <v>100.58434496909967</v>
      </c>
      <c r="D229">
        <v>8.3261793627141891</v>
      </c>
    </row>
    <row r="230" spans="1:4" ht="14" x14ac:dyDescent="0.15">
      <c r="A230" s="39" t="s">
        <v>12</v>
      </c>
      <c r="B230" s="39" t="s">
        <v>22</v>
      </c>
      <c r="C230">
        <v>248.00110400876753</v>
      </c>
      <c r="D230">
        <v>2.1292019710605015</v>
      </c>
    </row>
    <row r="231" spans="1:4" ht="14" x14ac:dyDescent="0.15">
      <c r="A231" s="39" t="s">
        <v>12</v>
      </c>
      <c r="B231" s="39" t="s">
        <v>23</v>
      </c>
      <c r="C231">
        <v>238.21796081312593</v>
      </c>
      <c r="D231">
        <v>1.4286312572174593</v>
      </c>
    </row>
    <row r="232" spans="1:4" ht="14" x14ac:dyDescent="0.15">
      <c r="A232" s="39" t="s">
        <v>12</v>
      </c>
      <c r="B232" s="39" t="s">
        <v>24</v>
      </c>
      <c r="C232">
        <v>251.70265186335337</v>
      </c>
      <c r="D232">
        <v>2.6391165522851892</v>
      </c>
    </row>
    <row r="233" spans="1:4" ht="14" x14ac:dyDescent="0.15">
      <c r="A233" s="39" t="s">
        <v>12</v>
      </c>
      <c r="B233" s="39" t="s">
        <v>25</v>
      </c>
      <c r="C233">
        <v>268.52188320764719</v>
      </c>
      <c r="D233">
        <v>3.3013311508310981</v>
      </c>
    </row>
    <row r="234" spans="1:4" ht="14" x14ac:dyDescent="0.15">
      <c r="A234" s="39" t="s">
        <v>12</v>
      </c>
      <c r="B234" s="39" t="s">
        <v>26</v>
      </c>
      <c r="C234">
        <v>265.80461081021593</v>
      </c>
      <c r="D234">
        <v>3.4961662283017678</v>
      </c>
    </row>
    <row r="235" spans="1:4" ht="14" x14ac:dyDescent="0.15">
      <c r="A235" s="39" t="s">
        <v>12</v>
      </c>
      <c r="B235" s="39" t="s">
        <v>27</v>
      </c>
      <c r="C235">
        <v>271.46153381082286</v>
      </c>
      <c r="D235">
        <v>3.1186815523313194</v>
      </c>
    </row>
    <row r="236" spans="1:4" ht="14" x14ac:dyDescent="0.15">
      <c r="A236" s="39" t="s">
        <v>13</v>
      </c>
      <c r="B236" s="39" t="s">
        <v>4</v>
      </c>
      <c r="C236">
        <v>296.25213297075152</v>
      </c>
      <c r="D236">
        <v>3.2608493931239448</v>
      </c>
    </row>
    <row r="237" spans="1:4" ht="14" x14ac:dyDescent="0.15">
      <c r="A237" s="39" t="s">
        <v>13</v>
      </c>
      <c r="B237" s="39" t="s">
        <v>5</v>
      </c>
      <c r="C237">
        <v>332.29476541048308</v>
      </c>
      <c r="D237">
        <v>2.1385942001617044</v>
      </c>
    </row>
    <row r="238" spans="1:4" ht="14" x14ac:dyDescent="0.15">
      <c r="A238" s="39" t="s">
        <v>13</v>
      </c>
      <c r="B238" s="39" t="s">
        <v>6</v>
      </c>
      <c r="C238">
        <v>72.341298305309579</v>
      </c>
      <c r="D238">
        <v>2.6517968954737876</v>
      </c>
    </row>
    <row r="239" spans="1:4" ht="14" x14ac:dyDescent="0.15">
      <c r="A239" s="39" t="s">
        <v>13</v>
      </c>
      <c r="B239" s="39" t="s">
        <v>7</v>
      </c>
      <c r="C239">
        <v>72.400240265824607</v>
      </c>
      <c r="D239">
        <v>4.4919482165655333</v>
      </c>
    </row>
    <row r="240" spans="1:4" ht="14" x14ac:dyDescent="0.15">
      <c r="A240" s="39" t="s">
        <v>13</v>
      </c>
      <c r="B240" s="39" t="s">
        <v>8</v>
      </c>
      <c r="C240">
        <v>72.150883578849289</v>
      </c>
      <c r="D240">
        <v>7.4681607019795502</v>
      </c>
    </row>
    <row r="241" spans="1:4" ht="14" x14ac:dyDescent="0.15">
      <c r="A241" s="39" t="s">
        <v>13</v>
      </c>
      <c r="B241" s="39" t="s">
        <v>9</v>
      </c>
      <c r="C241">
        <v>86.239874904358544</v>
      </c>
      <c r="D241">
        <v>8.0963053857153593</v>
      </c>
    </row>
    <row r="242" spans="1:4" ht="14" x14ac:dyDescent="0.15">
      <c r="A242" s="39" t="s">
        <v>13</v>
      </c>
      <c r="B242" s="39" t="s">
        <v>10</v>
      </c>
      <c r="C242">
        <v>19.978408595792018</v>
      </c>
      <c r="D242">
        <v>10.268716603713356</v>
      </c>
    </row>
    <row r="243" spans="1:4" ht="14" x14ac:dyDescent="0.15">
      <c r="A243" s="39" t="s">
        <v>13</v>
      </c>
      <c r="B243" s="39" t="s">
        <v>11</v>
      </c>
      <c r="C243">
        <v>90.772610451619471</v>
      </c>
      <c r="D243">
        <v>2.6952859530522906</v>
      </c>
    </row>
    <row r="244" spans="1:4" ht="14" x14ac:dyDescent="0.15">
      <c r="A244" s="39" t="s">
        <v>13</v>
      </c>
      <c r="B244" s="39" t="s">
        <v>12</v>
      </c>
      <c r="C244">
        <v>357.07225036527029</v>
      </c>
      <c r="D244">
        <v>2.0641618607345897</v>
      </c>
    </row>
    <row r="245" spans="1:4" ht="14" x14ac:dyDescent="0.15">
      <c r="A245" s="39" t="s">
        <v>13</v>
      </c>
      <c r="B245" s="39" t="s">
        <v>13</v>
      </c>
      <c r="C245">
        <v>13</v>
      </c>
      <c r="D245">
        <v>0</v>
      </c>
    </row>
    <row r="246" spans="1:4" ht="14" x14ac:dyDescent="0.15">
      <c r="A246" s="39" t="s">
        <v>13</v>
      </c>
      <c r="B246" s="39" t="s">
        <v>14</v>
      </c>
      <c r="C246">
        <v>113.41919195284953</v>
      </c>
      <c r="D246">
        <v>4681.8548330818803</v>
      </c>
    </row>
    <row r="247" spans="1:4" ht="14" x14ac:dyDescent="0.15">
      <c r="A247" s="39" t="s">
        <v>13</v>
      </c>
      <c r="B247" s="39" t="s">
        <v>15</v>
      </c>
      <c r="C247">
        <v>11.449261647538719</v>
      </c>
      <c r="D247">
        <v>1.9273008166404764</v>
      </c>
    </row>
    <row r="248" spans="1:4" ht="14" x14ac:dyDescent="0.15">
      <c r="A248" s="39" t="s">
        <v>13</v>
      </c>
      <c r="B248" s="39" t="s">
        <v>16</v>
      </c>
      <c r="C248">
        <v>88.784373958352774</v>
      </c>
      <c r="D248">
        <v>3.6245320969160577</v>
      </c>
    </row>
    <row r="249" spans="1:4" ht="14" x14ac:dyDescent="0.15">
      <c r="A249" s="39" t="s">
        <v>13</v>
      </c>
      <c r="B249" s="39" t="s">
        <v>597</v>
      </c>
      <c r="C249">
        <v>296.30073816290252</v>
      </c>
      <c r="D249">
        <v>3.4320945989129692</v>
      </c>
    </row>
    <row r="250" spans="1:4" ht="14" x14ac:dyDescent="0.15">
      <c r="A250" s="39" t="s">
        <v>13</v>
      </c>
      <c r="B250" s="39" t="s">
        <v>598</v>
      </c>
      <c r="C250">
        <v>298.0702323484511</v>
      </c>
      <c r="D250">
        <v>3.5179554115766876</v>
      </c>
    </row>
    <row r="251" spans="1:4" ht="14" x14ac:dyDescent="0.15">
      <c r="A251" s="39" t="s">
        <v>13</v>
      </c>
      <c r="B251" s="39" t="s">
        <v>17</v>
      </c>
      <c r="C251">
        <v>283.88453393845327</v>
      </c>
      <c r="D251">
        <v>3.081918028702995</v>
      </c>
    </row>
    <row r="252" spans="1:4" ht="14" x14ac:dyDescent="0.15">
      <c r="A252" s="39" t="s">
        <v>13</v>
      </c>
      <c r="B252" s="39" t="s">
        <v>18</v>
      </c>
      <c r="C252">
        <v>282.25214728456183</v>
      </c>
      <c r="D252">
        <v>2.7572941460857234</v>
      </c>
    </row>
    <row r="253" spans="1:4" ht="14" x14ac:dyDescent="0.15">
      <c r="A253" s="39" t="s">
        <v>13</v>
      </c>
      <c r="B253" s="39" t="s">
        <v>19</v>
      </c>
      <c r="C253">
        <v>310.80555755934387</v>
      </c>
      <c r="D253">
        <v>3.7698158145504999</v>
      </c>
    </row>
    <row r="254" spans="1:4" ht="14" x14ac:dyDescent="0.15">
      <c r="A254" s="39" t="s">
        <v>13</v>
      </c>
      <c r="B254" s="39" t="s">
        <v>21</v>
      </c>
      <c r="C254">
        <v>295.95813440122373</v>
      </c>
      <c r="D254">
        <v>2.5898066048303687</v>
      </c>
    </row>
    <row r="255" spans="1:4" ht="14" x14ac:dyDescent="0.15">
      <c r="A255" s="39" t="s">
        <v>13</v>
      </c>
      <c r="B255" s="39" t="s">
        <v>20</v>
      </c>
      <c r="C255">
        <v>86.239977625194456</v>
      </c>
      <c r="D255">
        <v>8.0962957546518162</v>
      </c>
    </row>
    <row r="256" spans="1:4" ht="14" x14ac:dyDescent="0.15">
      <c r="A256" s="39" t="s">
        <v>13</v>
      </c>
      <c r="B256" s="39" t="s">
        <v>22</v>
      </c>
      <c r="C256">
        <v>301.2935768803905</v>
      </c>
      <c r="D256">
        <v>2.4337954583164638</v>
      </c>
    </row>
    <row r="257" spans="1:4" ht="14" x14ac:dyDescent="0.15">
      <c r="A257" s="39" t="s">
        <v>13</v>
      </c>
      <c r="B257" s="39" t="s">
        <v>23</v>
      </c>
      <c r="C257">
        <v>314.76547005911198</v>
      </c>
      <c r="D257">
        <v>1.8591047151933655</v>
      </c>
    </row>
    <row r="258" spans="1:4" ht="14" x14ac:dyDescent="0.15">
      <c r="A258" s="39" t="s">
        <v>13</v>
      </c>
      <c r="B258" s="39" t="s">
        <v>24</v>
      </c>
      <c r="C258">
        <v>295.28117280373255</v>
      </c>
      <c r="D258">
        <v>2.8878164972703404</v>
      </c>
    </row>
    <row r="259" spans="1:4" ht="14" x14ac:dyDescent="0.15">
      <c r="A259" s="39" t="s">
        <v>13</v>
      </c>
      <c r="B259" s="39" t="s">
        <v>25</v>
      </c>
      <c r="C259">
        <v>300.13237911117022</v>
      </c>
      <c r="D259">
        <v>3.9377982902765569</v>
      </c>
    </row>
    <row r="260" spans="1:4" ht="14" x14ac:dyDescent="0.15">
      <c r="A260" s="39" t="s">
        <v>13</v>
      </c>
      <c r="B260" s="39" t="s">
        <v>26</v>
      </c>
      <c r="C260">
        <v>296.69318270144208</v>
      </c>
      <c r="D260">
        <v>4.0207795596075053</v>
      </c>
    </row>
    <row r="261" spans="1:4" ht="14" x14ac:dyDescent="0.15">
      <c r="A261" s="39" t="s">
        <v>13</v>
      </c>
      <c r="B261" s="39" t="s">
        <v>27</v>
      </c>
      <c r="C261">
        <v>303.60045353791025</v>
      </c>
      <c r="D261">
        <v>3.8696375830370928</v>
      </c>
    </row>
    <row r="262" spans="1:4" ht="14" x14ac:dyDescent="0.15">
      <c r="A262" s="39" t="s">
        <v>14</v>
      </c>
      <c r="B262" s="39" t="s">
        <v>4</v>
      </c>
      <c r="C262">
        <v>324.57194900097585</v>
      </c>
      <c r="D262">
        <v>4685.1116981482228</v>
      </c>
    </row>
    <row r="263" spans="1:4" ht="14" x14ac:dyDescent="0.15">
      <c r="A263" s="39" t="s">
        <v>14</v>
      </c>
      <c r="B263" s="39" t="s">
        <v>5</v>
      </c>
      <c r="C263">
        <v>324.59206994270539</v>
      </c>
      <c r="D263">
        <v>4683.5198072391586</v>
      </c>
    </row>
    <row r="264" spans="1:4" ht="14" x14ac:dyDescent="0.15">
      <c r="A264" s="39" t="s">
        <v>14</v>
      </c>
      <c r="B264" s="39" t="s">
        <v>6</v>
      </c>
      <c r="C264">
        <v>324.59889446537306</v>
      </c>
      <c r="D264">
        <v>4679.8559572712165</v>
      </c>
    </row>
    <row r="265" spans="1:4" ht="14" x14ac:dyDescent="0.15">
      <c r="A265" s="39" t="s">
        <v>14</v>
      </c>
      <c r="B265" s="39" t="s">
        <v>7</v>
      </c>
      <c r="C265">
        <v>324.6194425899003</v>
      </c>
      <c r="D265">
        <v>4678.4659600807399</v>
      </c>
    </row>
    <row r="266" spans="1:4" ht="14" x14ac:dyDescent="0.15">
      <c r="A266" s="39" t="s">
        <v>14</v>
      </c>
      <c r="B266" s="39" t="s">
        <v>8</v>
      </c>
      <c r="C266">
        <v>324.65315782472118</v>
      </c>
      <c r="D266">
        <v>4676.2422964867646</v>
      </c>
    </row>
    <row r="267" spans="1:4" ht="14" x14ac:dyDescent="0.15">
      <c r="A267" s="39" t="s">
        <v>14</v>
      </c>
      <c r="B267" s="39" t="s">
        <v>9</v>
      </c>
      <c r="C267">
        <v>324.63224000223835</v>
      </c>
      <c r="D267">
        <v>4674.6529342239055</v>
      </c>
    </row>
    <row r="268" spans="1:4" ht="14" x14ac:dyDescent="0.15">
      <c r="A268" s="39" t="s">
        <v>14</v>
      </c>
      <c r="B268" s="39" t="s">
        <v>10</v>
      </c>
      <c r="C268">
        <v>324.74383505914585</v>
      </c>
      <c r="D268">
        <v>4682.4743675167692</v>
      </c>
    </row>
    <row r="269" spans="1:4" ht="14" x14ac:dyDescent="0.15">
      <c r="A269" s="39" t="s">
        <v>14</v>
      </c>
      <c r="B269" s="39" t="s">
        <v>11</v>
      </c>
      <c r="C269">
        <v>324.58688810256501</v>
      </c>
      <c r="D269">
        <v>4679.3673937129579</v>
      </c>
    </row>
    <row r="270" spans="1:4" ht="14" x14ac:dyDescent="0.15">
      <c r="A270" s="39" t="s">
        <v>14</v>
      </c>
      <c r="B270" s="39" t="s">
        <v>12</v>
      </c>
      <c r="C270">
        <v>324.60071695584264</v>
      </c>
      <c r="D270">
        <v>4682.7710249345455</v>
      </c>
    </row>
    <row r="271" spans="1:4" ht="14" x14ac:dyDescent="0.15">
      <c r="A271" s="39" t="s">
        <v>14</v>
      </c>
      <c r="B271" s="39" t="s">
        <v>13</v>
      </c>
      <c r="C271">
        <v>324.56920371384365</v>
      </c>
      <c r="D271">
        <v>4681.8548330818803</v>
      </c>
    </row>
    <row r="272" spans="1:4" ht="14" x14ac:dyDescent="0.15">
      <c r="A272" s="39" t="s">
        <v>14</v>
      </c>
      <c r="B272" s="39" t="s">
        <v>14</v>
      </c>
      <c r="C272">
        <v>13</v>
      </c>
      <c r="D272">
        <v>0</v>
      </c>
    </row>
    <row r="273" spans="1:4" ht="14" x14ac:dyDescent="0.15">
      <c r="A273" s="39" t="s">
        <v>14</v>
      </c>
      <c r="B273" s="39" t="s">
        <v>15</v>
      </c>
      <c r="C273">
        <v>324.60132535676377</v>
      </c>
      <c r="D273">
        <v>4682.2546615814781</v>
      </c>
    </row>
    <row r="274" spans="1:4" ht="14" x14ac:dyDescent="0.15">
      <c r="A274" s="39" t="s">
        <v>14</v>
      </c>
      <c r="B274" s="39" t="s">
        <v>16</v>
      </c>
      <c r="C274">
        <v>324.5949496582636</v>
      </c>
      <c r="D274">
        <v>4678.560265608703</v>
      </c>
    </row>
    <row r="275" spans="1:4" ht="14" x14ac:dyDescent="0.15">
      <c r="A275" s="39" t="s">
        <v>14</v>
      </c>
      <c r="B275" s="39" t="s">
        <v>597</v>
      </c>
      <c r="C275">
        <v>324.57214267369619</v>
      </c>
      <c r="D275">
        <v>4685.2825890571512</v>
      </c>
    </row>
    <row r="276" spans="1:4" ht="14" x14ac:dyDescent="0.15">
      <c r="A276" s="39" t="s">
        <v>14</v>
      </c>
      <c r="B276" s="39" t="s">
        <v>598</v>
      </c>
      <c r="C276">
        <v>324.57406278414572</v>
      </c>
      <c r="D276">
        <v>4685.3612065104471</v>
      </c>
    </row>
    <row r="277" spans="1:4" ht="14" x14ac:dyDescent="0.15">
      <c r="A277" s="39" t="s">
        <v>14</v>
      </c>
      <c r="B277" s="39" t="s">
        <v>17</v>
      </c>
      <c r="C277">
        <v>324.56050766112094</v>
      </c>
      <c r="D277">
        <v>4684.894184234995</v>
      </c>
    </row>
    <row r="278" spans="1:4" ht="14" x14ac:dyDescent="0.15">
      <c r="A278" s="39" t="s">
        <v>14</v>
      </c>
      <c r="B278" s="39" t="s">
        <v>18</v>
      </c>
      <c r="C278">
        <v>324.56010710549742</v>
      </c>
      <c r="D278">
        <v>4684.5599313635212</v>
      </c>
    </row>
    <row r="279" spans="1:4" ht="14" x14ac:dyDescent="0.15">
      <c r="A279" s="39" t="s">
        <v>14</v>
      </c>
      <c r="B279" s="39" t="s">
        <v>19</v>
      </c>
      <c r="C279">
        <v>324.5883917557648</v>
      </c>
      <c r="D279">
        <v>4685.4524505701729</v>
      </c>
    </row>
    <row r="280" spans="1:4" ht="14" x14ac:dyDescent="0.15">
      <c r="A280" s="39" t="s">
        <v>14</v>
      </c>
      <c r="B280" s="39" t="s">
        <v>21</v>
      </c>
      <c r="C280">
        <v>324.57115801908691</v>
      </c>
      <c r="D280">
        <v>4684.4420977925847</v>
      </c>
    </row>
    <row r="281" spans="1:4" ht="14" x14ac:dyDescent="0.15">
      <c r="A281" s="39" t="s">
        <v>14</v>
      </c>
      <c r="B281" s="39" t="s">
        <v>20</v>
      </c>
      <c r="C281">
        <v>324.63223970715291</v>
      </c>
      <c r="D281">
        <v>4674.6529361571938</v>
      </c>
    </row>
    <row r="282" spans="1:4" ht="14" x14ac:dyDescent="0.15">
      <c r="A282" s="39" t="s">
        <v>14</v>
      </c>
      <c r="B282" s="39" t="s">
        <v>22</v>
      </c>
      <c r="C282">
        <v>324.57488375850107</v>
      </c>
      <c r="D282">
        <v>4684.2656832459816</v>
      </c>
    </row>
    <row r="283" spans="1:4" ht="14" x14ac:dyDescent="0.15">
      <c r="A283" s="39" t="s">
        <v>14</v>
      </c>
      <c r="B283" s="39" t="s">
        <v>23</v>
      </c>
      <c r="C283">
        <v>324.5807321242151</v>
      </c>
      <c r="D283">
        <v>4683.5864127141522</v>
      </c>
    </row>
    <row r="284" spans="1:4" ht="14" x14ac:dyDescent="0.15">
      <c r="A284" s="39" t="s">
        <v>14</v>
      </c>
      <c r="B284" s="39" t="s">
        <v>24</v>
      </c>
      <c r="C284">
        <v>324.57080207427845</v>
      </c>
      <c r="D284">
        <v>4684.7411250725745</v>
      </c>
    </row>
    <row r="285" spans="1:4" ht="14" x14ac:dyDescent="0.15">
      <c r="A285" s="39" t="s">
        <v>14</v>
      </c>
      <c r="B285" s="39" t="s">
        <v>25</v>
      </c>
      <c r="C285">
        <v>324.57704463543831</v>
      </c>
      <c r="D285">
        <v>4685.7656394416208</v>
      </c>
    </row>
    <row r="286" spans="1:4" ht="14" x14ac:dyDescent="0.15">
      <c r="A286" s="39" t="s">
        <v>14</v>
      </c>
      <c r="B286" s="39" t="s">
        <v>26</v>
      </c>
      <c r="C286">
        <v>324.57311507219083</v>
      </c>
      <c r="D286">
        <v>4685.8690517270679</v>
      </c>
    </row>
    <row r="287" spans="1:4" ht="14" x14ac:dyDescent="0.15">
      <c r="A287" s="39" t="s">
        <v>14</v>
      </c>
      <c r="B287" s="39" t="s">
        <v>27</v>
      </c>
      <c r="C287">
        <v>324.58085478009434</v>
      </c>
      <c r="D287">
        <v>4685.6635516957376</v>
      </c>
    </row>
    <row r="288" spans="1:4" ht="14" x14ac:dyDescent="0.15">
      <c r="A288" s="39" t="s">
        <v>15</v>
      </c>
      <c r="B288" s="39" t="s">
        <v>4</v>
      </c>
      <c r="C288">
        <v>262.30831112210507</v>
      </c>
      <c r="D288">
        <v>3.337101899040634</v>
      </c>
    </row>
    <row r="289" spans="1:4" ht="14" x14ac:dyDescent="0.15">
      <c r="A289" s="39" t="s">
        <v>15</v>
      </c>
      <c r="B289" s="39" t="s">
        <v>5</v>
      </c>
      <c r="C289">
        <v>270.18475893970225</v>
      </c>
      <c r="D289">
        <v>1.3768580076581214</v>
      </c>
    </row>
    <row r="290" spans="1:4" ht="14" x14ac:dyDescent="0.15">
      <c r="A290" s="39" t="s">
        <v>15</v>
      </c>
      <c r="B290" s="39" t="s">
        <v>6</v>
      </c>
      <c r="C290">
        <v>116.82872203391736</v>
      </c>
      <c r="D290">
        <v>2.4029435266494419</v>
      </c>
    </row>
    <row r="291" spans="1:4" ht="14" x14ac:dyDescent="0.15">
      <c r="A291" s="39" t="s">
        <v>15</v>
      </c>
      <c r="B291" s="39" t="s">
        <v>7</v>
      </c>
      <c r="C291">
        <v>97.750549497267912</v>
      </c>
      <c r="D291">
        <v>3.9350746972729929</v>
      </c>
    </row>
    <row r="292" spans="1:4" ht="14" x14ac:dyDescent="0.15">
      <c r="A292" s="39" t="s">
        <v>15</v>
      </c>
      <c r="B292" s="39" t="s">
        <v>8</v>
      </c>
      <c r="C292">
        <v>86.594808659168166</v>
      </c>
      <c r="D292">
        <v>6.7380169016977947</v>
      </c>
    </row>
    <row r="293" spans="1:4" ht="14" x14ac:dyDescent="0.15">
      <c r="A293" s="39" t="s">
        <v>15</v>
      </c>
      <c r="B293" s="39" t="s">
        <v>9</v>
      </c>
      <c r="C293">
        <v>100.00595613393068</v>
      </c>
      <c r="D293">
        <v>7.8151967887207707</v>
      </c>
    </row>
    <row r="294" spans="1:4" ht="14" x14ac:dyDescent="0.15">
      <c r="A294" s="39" t="s">
        <v>15</v>
      </c>
      <c r="B294" s="39" t="s">
        <v>10</v>
      </c>
      <c r="C294">
        <v>21.935300700599498</v>
      </c>
      <c r="D294">
        <v>8.3676143801579403</v>
      </c>
    </row>
    <row r="295" spans="1:4" ht="14" x14ac:dyDescent="0.15">
      <c r="A295" s="39" t="s">
        <v>15</v>
      </c>
      <c r="B295" s="39" t="s">
        <v>11</v>
      </c>
      <c r="C295">
        <v>129.77897912232237</v>
      </c>
      <c r="D295">
        <v>3.0090325386400507</v>
      </c>
    </row>
    <row r="296" spans="1:4" ht="14" x14ac:dyDescent="0.15">
      <c r="A296" s="39" t="s">
        <v>15</v>
      </c>
      <c r="B296" s="39" t="s">
        <v>12</v>
      </c>
      <c r="C296">
        <v>289.46885082086203</v>
      </c>
      <c r="D296">
        <v>0.51759673478295898</v>
      </c>
    </row>
    <row r="297" spans="1:4" ht="14" x14ac:dyDescent="0.15">
      <c r="A297" s="39" t="s">
        <v>15</v>
      </c>
      <c r="B297" s="39" t="s">
        <v>13</v>
      </c>
      <c r="C297">
        <v>191.44851925937439</v>
      </c>
      <c r="D297">
        <v>1.9273008166404764</v>
      </c>
    </row>
    <row r="298" spans="1:4" ht="14" x14ac:dyDescent="0.15">
      <c r="A298" s="39" t="s">
        <v>15</v>
      </c>
      <c r="B298" s="39" t="s">
        <v>14</v>
      </c>
      <c r="C298">
        <v>113.42510764844747</v>
      </c>
      <c r="D298">
        <v>4682.2546615814781</v>
      </c>
    </row>
    <row r="299" spans="1:4" ht="14" x14ac:dyDescent="0.15">
      <c r="A299" s="39" t="s">
        <v>15</v>
      </c>
      <c r="B299" s="39" t="s">
        <v>15</v>
      </c>
      <c r="C299">
        <v>13</v>
      </c>
      <c r="D299">
        <v>0</v>
      </c>
    </row>
    <row r="300" spans="1:4" ht="14" x14ac:dyDescent="0.15">
      <c r="A300" s="39" t="s">
        <v>15</v>
      </c>
      <c r="B300" s="39" t="s">
        <v>16</v>
      </c>
      <c r="C300">
        <v>119.20784934362143</v>
      </c>
      <c r="D300">
        <v>3.7132968779949977</v>
      </c>
    </row>
    <row r="301" spans="1:4" ht="14" x14ac:dyDescent="0.15">
      <c r="A301" s="39" t="s">
        <v>15</v>
      </c>
      <c r="B301" s="39" t="s">
        <v>597</v>
      </c>
      <c r="C301">
        <v>263.92306682954558</v>
      </c>
      <c r="D301">
        <v>3.4789204295839773</v>
      </c>
    </row>
    <row r="302" spans="1:4" ht="14" x14ac:dyDescent="0.15">
      <c r="A302" s="39" t="s">
        <v>15</v>
      </c>
      <c r="B302" s="39" t="s">
        <v>598</v>
      </c>
      <c r="C302">
        <v>266.16694497447702</v>
      </c>
      <c r="D302">
        <v>3.4945266810005453</v>
      </c>
    </row>
    <row r="303" spans="1:4" ht="14" x14ac:dyDescent="0.15">
      <c r="A303" s="39" t="s">
        <v>15</v>
      </c>
      <c r="B303" s="39" t="s">
        <v>17</v>
      </c>
      <c r="C303">
        <v>251.18950778606171</v>
      </c>
      <c r="D303">
        <v>3.5648190437491185</v>
      </c>
    </row>
    <row r="304" spans="1:4" ht="14" x14ac:dyDescent="0.15">
      <c r="A304" s="39" t="s">
        <v>15</v>
      </c>
      <c r="B304" s="39" t="s">
        <v>18</v>
      </c>
      <c r="C304">
        <v>247.03592515495393</v>
      </c>
      <c r="D304">
        <v>3.3418901226304008</v>
      </c>
    </row>
    <row r="305" spans="1:4" ht="14" x14ac:dyDescent="0.15">
      <c r="A305" s="39" t="s">
        <v>15</v>
      </c>
      <c r="B305" s="39" t="s">
        <v>19</v>
      </c>
      <c r="C305">
        <v>280.06790163144149</v>
      </c>
      <c r="D305">
        <v>3.2866802336696548</v>
      </c>
    </row>
    <row r="306" spans="1:4" ht="14" x14ac:dyDescent="0.15">
      <c r="A306" s="39" t="s">
        <v>15</v>
      </c>
      <c r="B306" s="39" t="s">
        <v>21</v>
      </c>
      <c r="C306">
        <v>254.43062121540214</v>
      </c>
      <c r="D306">
        <v>2.8143609840722843</v>
      </c>
    </row>
    <row r="307" spans="1:4" ht="14" x14ac:dyDescent="0.15">
      <c r="A307" s="39" t="s">
        <v>15</v>
      </c>
      <c r="B307" s="39" t="s">
        <v>20</v>
      </c>
      <c r="C307">
        <v>100.00607629495471</v>
      </c>
      <c r="D307">
        <v>7.8151908885846098</v>
      </c>
    </row>
    <row r="308" spans="1:4" ht="14" x14ac:dyDescent="0.15">
      <c r="A308" s="39" t="s">
        <v>15</v>
      </c>
      <c r="B308" s="39" t="s">
        <v>22</v>
      </c>
      <c r="C308">
        <v>255.76156410222251</v>
      </c>
      <c r="D308">
        <v>2.540318107999203</v>
      </c>
    </row>
    <row r="309" spans="1:4" ht="14" x14ac:dyDescent="0.15">
      <c r="A309" s="39" t="s">
        <v>15</v>
      </c>
      <c r="B309" s="39" t="s">
        <v>23</v>
      </c>
      <c r="C309">
        <v>251.19416700091671</v>
      </c>
      <c r="D309">
        <v>1.7985292518023213</v>
      </c>
    </row>
    <row r="310" spans="1:4" ht="14" x14ac:dyDescent="0.15">
      <c r="A310" s="39" t="s">
        <v>15</v>
      </c>
      <c r="B310" s="39" t="s">
        <v>24</v>
      </c>
      <c r="C310">
        <v>257.64588689147683</v>
      </c>
      <c r="D310">
        <v>3.0647584490243189</v>
      </c>
    </row>
    <row r="311" spans="1:4" ht="14" x14ac:dyDescent="0.15">
      <c r="A311" s="39" t="s">
        <v>15</v>
      </c>
      <c r="B311" s="39" t="s">
        <v>25</v>
      </c>
      <c r="C311">
        <v>271.3273336575823</v>
      </c>
      <c r="D311">
        <v>3.7892622742612518</v>
      </c>
    </row>
    <row r="312" spans="1:4" ht="14" x14ac:dyDescent="0.15">
      <c r="A312" s="39" t="s">
        <v>15</v>
      </c>
      <c r="B312" s="39" t="s">
        <v>26</v>
      </c>
      <c r="C312">
        <v>268.80642889183224</v>
      </c>
      <c r="D312">
        <v>3.9756950857160347</v>
      </c>
    </row>
    <row r="313" spans="1:4" ht="14" x14ac:dyDescent="0.15">
      <c r="A313" s="39" t="s">
        <v>15</v>
      </c>
      <c r="B313" s="39" t="s">
        <v>27</v>
      </c>
      <c r="C313">
        <v>274.00510386997593</v>
      </c>
      <c r="D313">
        <v>3.6144859754902612</v>
      </c>
    </row>
    <row r="314" spans="1:4" ht="14" x14ac:dyDescent="0.15">
      <c r="A314" s="39" t="s">
        <v>16</v>
      </c>
      <c r="B314" s="39" t="s">
        <v>4</v>
      </c>
      <c r="C314">
        <v>281.82865259540688</v>
      </c>
      <c r="D314">
        <v>6.6890781171371687</v>
      </c>
    </row>
    <row r="315" spans="1:4" ht="14" x14ac:dyDescent="0.15">
      <c r="A315" s="39" t="s">
        <v>16</v>
      </c>
      <c r="B315" s="39" t="s">
        <v>5</v>
      </c>
      <c r="C315">
        <v>291.52243507224733</v>
      </c>
      <c r="D315">
        <v>4.9624206563397655</v>
      </c>
    </row>
    <row r="316" spans="1:4" ht="14" x14ac:dyDescent="0.15">
      <c r="A316" s="39" t="s">
        <v>16</v>
      </c>
      <c r="B316" s="39" t="s">
        <v>6</v>
      </c>
      <c r="C316">
        <v>303.60497902209551</v>
      </c>
      <c r="D316">
        <v>1.3162099151689819</v>
      </c>
    </row>
    <row r="317" spans="1:4" ht="14" x14ac:dyDescent="0.15">
      <c r="A317" s="39" t="s">
        <v>16</v>
      </c>
      <c r="B317" s="39" t="s">
        <v>7</v>
      </c>
      <c r="C317">
        <v>27.23106915830823</v>
      </c>
      <c r="D317">
        <v>1.4403822058219564</v>
      </c>
    </row>
    <row r="318" spans="1:4" ht="14" x14ac:dyDescent="0.15">
      <c r="A318" s="39" t="s">
        <v>16</v>
      </c>
      <c r="B318" s="39" t="s">
        <v>8</v>
      </c>
      <c r="C318">
        <v>57.643601317778234</v>
      </c>
      <c r="D318">
        <v>4.1278113471265758</v>
      </c>
    </row>
    <row r="319" spans="1:4" ht="14" x14ac:dyDescent="0.15">
      <c r="A319" s="39" t="s">
        <v>16</v>
      </c>
      <c r="B319" s="39" t="s">
        <v>9</v>
      </c>
      <c r="C319">
        <v>84.230670750794786</v>
      </c>
      <c r="D319">
        <v>4.4782387989485972</v>
      </c>
    </row>
    <row r="320" spans="1:4" ht="14" x14ac:dyDescent="0.15">
      <c r="A320" s="39" t="s">
        <v>16</v>
      </c>
      <c r="B320" s="39" t="s">
        <v>10</v>
      </c>
      <c r="C320">
        <v>359.36038322983666</v>
      </c>
      <c r="D320">
        <v>9.5745571110923606</v>
      </c>
    </row>
    <row r="321" spans="1:4" ht="14" x14ac:dyDescent="0.15">
      <c r="A321" s="39" t="s">
        <v>16</v>
      </c>
      <c r="B321" s="39" t="s">
        <v>11</v>
      </c>
      <c r="C321">
        <v>263.09791987977604</v>
      </c>
      <c r="D321">
        <v>0.93555385268518387</v>
      </c>
    </row>
    <row r="322" spans="1:4" ht="14" x14ac:dyDescent="0.15">
      <c r="A322" s="39" t="s">
        <v>16</v>
      </c>
      <c r="B322" s="39" t="s">
        <v>12</v>
      </c>
      <c r="C322">
        <v>298.07095774021695</v>
      </c>
      <c r="D322">
        <v>4.2243417814326838</v>
      </c>
    </row>
    <row r="323" spans="1:4" ht="14" x14ac:dyDescent="0.15">
      <c r="A323" s="39" t="s">
        <v>16</v>
      </c>
      <c r="B323" s="39" t="s">
        <v>13</v>
      </c>
      <c r="C323">
        <v>268.8343630499752</v>
      </c>
      <c r="D323">
        <v>3.6245320969160577</v>
      </c>
    </row>
    <row r="324" spans="1:4" ht="14" x14ac:dyDescent="0.15">
      <c r="A324" s="39" t="s">
        <v>16</v>
      </c>
      <c r="B324" s="39" t="s">
        <v>14</v>
      </c>
      <c r="C324">
        <v>113.47453112525926</v>
      </c>
      <c r="D324">
        <v>4678.560265608703</v>
      </c>
    </row>
    <row r="325" spans="1:4" ht="14" x14ac:dyDescent="0.15">
      <c r="A325" s="39" t="s">
        <v>16</v>
      </c>
      <c r="B325" s="39" t="s">
        <v>15</v>
      </c>
      <c r="C325">
        <v>299.2585973461226</v>
      </c>
      <c r="D325">
        <v>3.7132968779949977</v>
      </c>
    </row>
    <row r="326" spans="1:4" ht="14" x14ac:dyDescent="0.15">
      <c r="A326" s="39" t="s">
        <v>16</v>
      </c>
      <c r="B326" s="39" t="s">
        <v>16</v>
      </c>
      <c r="C326">
        <v>13</v>
      </c>
      <c r="D326">
        <v>0</v>
      </c>
    </row>
    <row r="327" spans="1:4" ht="14" x14ac:dyDescent="0.15">
      <c r="A327" s="39" t="s">
        <v>16</v>
      </c>
      <c r="B327" s="39" t="s">
        <v>597</v>
      </c>
      <c r="C327">
        <v>282.20998417663503</v>
      </c>
      <c r="D327">
        <v>6.8543115152311227</v>
      </c>
    </row>
    <row r="328" spans="1:4" ht="14" x14ac:dyDescent="0.15">
      <c r="A328" s="39" t="s">
        <v>16</v>
      </c>
      <c r="B328" s="39" t="s">
        <v>598</v>
      </c>
      <c r="C328">
        <v>283.25392168837533</v>
      </c>
      <c r="D328">
        <v>6.910552200081562</v>
      </c>
    </row>
    <row r="329" spans="1:4" ht="14" x14ac:dyDescent="0.15">
      <c r="A329" s="39" t="s">
        <v>16</v>
      </c>
      <c r="B329" s="39" t="s">
        <v>17</v>
      </c>
      <c r="C329">
        <v>275.77003794405903</v>
      </c>
      <c r="D329">
        <v>6.6486901041014184</v>
      </c>
    </row>
    <row r="330" spans="1:4" ht="14" x14ac:dyDescent="0.15">
      <c r="A330" s="39" t="s">
        <v>16</v>
      </c>
      <c r="B330" s="39" t="s">
        <v>18</v>
      </c>
      <c r="C330">
        <v>274.64901447561675</v>
      </c>
      <c r="D330">
        <v>6.3386167956629276</v>
      </c>
    </row>
    <row r="331" spans="1:4" ht="14" x14ac:dyDescent="0.15">
      <c r="A331" s="39" t="s">
        <v>16</v>
      </c>
      <c r="B331" s="39" t="s">
        <v>19</v>
      </c>
      <c r="C331">
        <v>290.27732929122385</v>
      </c>
      <c r="D331">
        <v>6.9029248643703127</v>
      </c>
    </row>
    <row r="332" spans="1:4" ht="14" x14ac:dyDescent="0.15">
      <c r="A332" s="39" t="s">
        <v>16</v>
      </c>
      <c r="B332" s="39" t="s">
        <v>21</v>
      </c>
      <c r="C332">
        <v>280.11681106963817</v>
      </c>
      <c r="D332">
        <v>6.0453182084910919</v>
      </c>
    </row>
    <row r="333" spans="1:4" ht="14" x14ac:dyDescent="0.15">
      <c r="A333" s="39" t="s">
        <v>16</v>
      </c>
      <c r="B333" s="39" t="s">
        <v>20</v>
      </c>
      <c r="C333">
        <v>84.230851914631103</v>
      </c>
      <c r="D333">
        <v>4.4782286523254955</v>
      </c>
    </row>
    <row r="334" spans="1:4" ht="14" x14ac:dyDescent="0.15">
      <c r="A334" s="39" t="s">
        <v>16</v>
      </c>
      <c r="B334" s="39" t="s">
        <v>22</v>
      </c>
      <c r="C334">
        <v>281.80922803874722</v>
      </c>
      <c r="D334">
        <v>5.8257021389544006</v>
      </c>
    </row>
    <row r="335" spans="1:4" ht="14" x14ac:dyDescent="0.15">
      <c r="A335" s="39" t="s">
        <v>16</v>
      </c>
      <c r="B335" s="39" t="s">
        <v>23</v>
      </c>
      <c r="C335">
        <v>284.04675283928566</v>
      </c>
      <c r="D335">
        <v>5.0949436990457215</v>
      </c>
    </row>
    <row r="336" spans="1:4" ht="14" x14ac:dyDescent="0.15">
      <c r="A336" s="39" t="s">
        <v>16</v>
      </c>
      <c r="B336" s="39" t="s">
        <v>24</v>
      </c>
      <c r="C336">
        <v>280.55709624682351</v>
      </c>
      <c r="D336">
        <v>6.3412746996818834</v>
      </c>
    </row>
    <row r="337" spans="1:4" ht="14" x14ac:dyDescent="0.15">
      <c r="A337" s="39" t="s">
        <v>16</v>
      </c>
      <c r="B337" s="39" t="s">
        <v>25</v>
      </c>
      <c r="C337">
        <v>285.17433026120557</v>
      </c>
      <c r="D337">
        <v>7.2816125683441761</v>
      </c>
    </row>
    <row r="338" spans="1:4" ht="14" x14ac:dyDescent="0.15">
      <c r="A338" s="39" t="s">
        <v>16</v>
      </c>
      <c r="B338" s="39" t="s">
        <v>26</v>
      </c>
      <c r="C338">
        <v>283.52662305598801</v>
      </c>
      <c r="D338">
        <v>7.4202979440064292</v>
      </c>
    </row>
    <row r="339" spans="1:4" ht="14" x14ac:dyDescent="0.15">
      <c r="A339" s="39" t="s">
        <v>16</v>
      </c>
      <c r="B339" s="39" t="s">
        <v>27</v>
      </c>
      <c r="C339">
        <v>286.82993326810544</v>
      </c>
      <c r="D339">
        <v>7.1513002417584364</v>
      </c>
    </row>
    <row r="340" spans="1:4" ht="14" x14ac:dyDescent="0.15">
      <c r="A340" s="39" t="s">
        <v>597</v>
      </c>
      <c r="B340" s="39" t="s">
        <v>4</v>
      </c>
      <c r="C340">
        <v>117.17867218467268</v>
      </c>
      <c r="D340">
        <v>0.1712687252356371</v>
      </c>
    </row>
    <row r="341" spans="1:4" ht="14" x14ac:dyDescent="0.15">
      <c r="A341" s="39" t="s">
        <v>597</v>
      </c>
      <c r="B341" s="39" t="s">
        <v>5</v>
      </c>
      <c r="C341">
        <v>79.80579992728309</v>
      </c>
      <c r="D341">
        <v>2.1156132629562658</v>
      </c>
    </row>
    <row r="342" spans="1:4" ht="14" x14ac:dyDescent="0.15">
      <c r="A342" s="39" t="s">
        <v>597</v>
      </c>
      <c r="B342" s="39" t="s">
        <v>6</v>
      </c>
      <c r="C342">
        <v>97.236828088383277</v>
      </c>
      <c r="D342">
        <v>5.6492462517319915</v>
      </c>
    </row>
    <row r="343" spans="1:4" ht="14" x14ac:dyDescent="0.15">
      <c r="A343" s="39" t="s">
        <v>597</v>
      </c>
      <c r="B343" s="39" t="s">
        <v>7</v>
      </c>
      <c r="C343">
        <v>91.217464993997964</v>
      </c>
      <c r="D343">
        <v>7.3602890696676067</v>
      </c>
    </row>
    <row r="344" spans="1:4" ht="14" x14ac:dyDescent="0.15">
      <c r="A344" s="39" t="s">
        <v>597</v>
      </c>
      <c r="B344" s="39" t="s">
        <v>8</v>
      </c>
      <c r="C344">
        <v>85.63834590806448</v>
      </c>
      <c r="D344">
        <v>10.214443057805825</v>
      </c>
    </row>
    <row r="345" spans="1:4" ht="14" x14ac:dyDescent="0.15">
      <c r="A345" s="39" t="s">
        <v>597</v>
      </c>
      <c r="B345" s="39" t="s">
        <v>9</v>
      </c>
      <c r="C345">
        <v>95.022562241301159</v>
      </c>
      <c r="D345">
        <v>11.199503350595531</v>
      </c>
    </row>
    <row r="346" spans="1:4" ht="14" x14ac:dyDescent="0.15">
      <c r="A346" s="39" t="s">
        <v>597</v>
      </c>
      <c r="B346" s="39" t="s">
        <v>10</v>
      </c>
      <c r="C346">
        <v>38.959605505589082</v>
      </c>
      <c r="D346">
        <v>10.46249002771073</v>
      </c>
    </row>
    <row r="347" spans="1:4" ht="14" x14ac:dyDescent="0.15">
      <c r="A347" s="39" t="s">
        <v>597</v>
      </c>
      <c r="B347" s="39" t="s">
        <v>11</v>
      </c>
      <c r="C347">
        <v>105.04953096216661</v>
      </c>
      <c r="D347">
        <v>5.9781782170448707</v>
      </c>
    </row>
    <row r="348" spans="1:4" ht="14" x14ac:dyDescent="0.15">
      <c r="A348" s="39" t="s">
        <v>597</v>
      </c>
      <c r="B348" s="39" t="s">
        <v>12</v>
      </c>
      <c r="C348">
        <v>79.63800808328233</v>
      </c>
      <c r="D348">
        <v>3.0201826083654075</v>
      </c>
    </row>
    <row r="349" spans="1:4" ht="14" x14ac:dyDescent="0.15">
      <c r="A349" s="39" t="s">
        <v>597</v>
      </c>
      <c r="B349" s="39" t="s">
        <v>13</v>
      </c>
      <c r="C349">
        <v>116.25321970991121</v>
      </c>
      <c r="D349">
        <v>3.4320945989129692</v>
      </c>
    </row>
    <row r="350" spans="1:4" ht="14" x14ac:dyDescent="0.15">
      <c r="A350" s="39" t="s">
        <v>597</v>
      </c>
      <c r="B350" s="39" t="s">
        <v>14</v>
      </c>
      <c r="C350">
        <v>113.37228141294838</v>
      </c>
      <c r="D350">
        <v>4685.2825890571512</v>
      </c>
    </row>
    <row r="351" spans="1:4" ht="14" x14ac:dyDescent="0.15">
      <c r="A351" s="39" t="s">
        <v>597</v>
      </c>
      <c r="B351" s="39" t="s">
        <v>15</v>
      </c>
      <c r="C351">
        <v>83.876275264780816</v>
      </c>
      <c r="D351">
        <v>3.4789204295839773</v>
      </c>
    </row>
    <row r="352" spans="1:4" ht="14" x14ac:dyDescent="0.15">
      <c r="A352" s="39" t="s">
        <v>597</v>
      </c>
      <c r="B352" s="39" t="s">
        <v>16</v>
      </c>
      <c r="C352">
        <v>102.11246269940909</v>
      </c>
      <c r="D352">
        <v>6.8543115152311227</v>
      </c>
    </row>
    <row r="353" spans="1:4" ht="14" x14ac:dyDescent="0.15">
      <c r="A353" s="39" t="s">
        <v>597</v>
      </c>
      <c r="B353" s="39" t="s">
        <v>597</v>
      </c>
      <c r="C353">
        <v>13</v>
      </c>
      <c r="D353">
        <v>0</v>
      </c>
    </row>
    <row r="354" spans="1:4" ht="14" x14ac:dyDescent="0.15">
      <c r="A354" s="39" t="s">
        <v>597</v>
      </c>
      <c r="B354" s="39" t="s">
        <v>598</v>
      </c>
      <c r="C354">
        <v>348.47905130707255</v>
      </c>
      <c r="D354">
        <v>0.13743065408177069</v>
      </c>
    </row>
    <row r="355" spans="1:4" ht="14" x14ac:dyDescent="0.15">
      <c r="A355" s="39" t="s">
        <v>597</v>
      </c>
      <c r="B355" s="39" t="s">
        <v>17</v>
      </c>
      <c r="C355">
        <v>173.74678073000621</v>
      </c>
      <c r="D355">
        <v>0.78575056297497836</v>
      </c>
    </row>
    <row r="356" spans="1:4" ht="14" x14ac:dyDescent="0.15">
      <c r="A356" s="39" t="s">
        <v>597</v>
      </c>
      <c r="B356" s="39" t="s">
        <v>18</v>
      </c>
      <c r="C356">
        <v>157.72528603258888</v>
      </c>
      <c r="D356">
        <v>1.0106660119535105</v>
      </c>
    </row>
    <row r="357" spans="1:4" ht="14" x14ac:dyDescent="0.15">
      <c r="A357" s="39" t="s">
        <v>597</v>
      </c>
      <c r="B357" s="39" t="s">
        <v>19</v>
      </c>
      <c r="C357">
        <v>13.277409498596398</v>
      </c>
      <c r="D357">
        <v>0.96893512019187678</v>
      </c>
    </row>
    <row r="358" spans="1:4" ht="14" x14ac:dyDescent="0.15">
      <c r="A358" s="39" t="s">
        <v>597</v>
      </c>
      <c r="B358" s="39" t="s">
        <v>21</v>
      </c>
      <c r="C358">
        <v>117.30645022449221</v>
      </c>
      <c r="D358">
        <v>0.84247663023616981</v>
      </c>
    </row>
    <row r="359" spans="1:4" ht="14" x14ac:dyDescent="0.15">
      <c r="A359" s="39" t="s">
        <v>597</v>
      </c>
      <c r="B359" s="39" t="s">
        <v>20</v>
      </c>
      <c r="C359">
        <v>95.022643183205616</v>
      </c>
      <c r="D359">
        <v>11.199496062119641</v>
      </c>
    </row>
    <row r="360" spans="1:4" ht="14" x14ac:dyDescent="0.15">
      <c r="A360" s="39" t="s">
        <v>597</v>
      </c>
      <c r="B360" s="39" t="s">
        <v>22</v>
      </c>
      <c r="C360">
        <v>104.38069281703417</v>
      </c>
      <c r="D360">
        <v>1.029558546743194</v>
      </c>
    </row>
    <row r="361" spans="1:4" ht="14" x14ac:dyDescent="0.15">
      <c r="A361" s="39" t="s">
        <v>597</v>
      </c>
      <c r="B361" s="39" t="s">
        <v>23</v>
      </c>
      <c r="C361">
        <v>96.817315322616992</v>
      </c>
      <c r="D361">
        <v>1.7695370757451214</v>
      </c>
    </row>
    <row r="362" spans="1:4" ht="14" x14ac:dyDescent="0.15">
      <c r="A362" s="39" t="s">
        <v>597</v>
      </c>
      <c r="B362" s="39" t="s">
        <v>24</v>
      </c>
      <c r="C362">
        <v>121.6420306633504</v>
      </c>
      <c r="D362">
        <v>0.5471535494705555</v>
      </c>
    </row>
    <row r="363" spans="1:4" ht="14" x14ac:dyDescent="0.15">
      <c r="A363" s="39" t="s">
        <v>597</v>
      </c>
      <c r="B363" s="39" t="s">
        <v>25</v>
      </c>
      <c r="C363">
        <v>324.15746330991516</v>
      </c>
      <c r="D363">
        <v>0.56227700760695443</v>
      </c>
    </row>
    <row r="364" spans="1:4" ht="14" x14ac:dyDescent="0.15">
      <c r="A364" s="39" t="s">
        <v>597</v>
      </c>
      <c r="B364" s="39" t="s">
        <v>26</v>
      </c>
      <c r="C364">
        <v>298.93211092249834</v>
      </c>
      <c r="D364">
        <v>0.58923458261771089</v>
      </c>
    </row>
    <row r="365" spans="1:4" ht="14" x14ac:dyDescent="0.15">
      <c r="A365" s="39" t="s">
        <v>597</v>
      </c>
      <c r="B365" s="39" t="s">
        <v>27</v>
      </c>
      <c r="C365">
        <v>346.69260093299636</v>
      </c>
      <c r="D365">
        <v>0.6377509086681995</v>
      </c>
    </row>
    <row r="366" spans="1:4" ht="14" x14ac:dyDescent="0.15">
      <c r="A366" s="39" t="s">
        <v>598</v>
      </c>
      <c r="B366" s="39" t="s">
        <v>4</v>
      </c>
      <c r="C366">
        <v>139.81496467911109</v>
      </c>
      <c r="D366">
        <v>0.2786634239592094</v>
      </c>
    </row>
    <row r="367" spans="1:4" ht="14" x14ac:dyDescent="0.15">
      <c r="A367" s="39" t="s">
        <v>598</v>
      </c>
      <c r="B367" s="39" t="s">
        <v>5</v>
      </c>
      <c r="C367">
        <v>83.51515243382164</v>
      </c>
      <c r="D367">
        <v>2.1232453354556329</v>
      </c>
    </row>
    <row r="368" spans="1:4" ht="14" x14ac:dyDescent="0.15">
      <c r="A368" s="39" t="s">
        <v>598</v>
      </c>
      <c r="B368" s="39" t="s">
        <v>6</v>
      </c>
      <c r="C368">
        <v>98.545359537136392</v>
      </c>
      <c r="D368">
        <v>5.6949265182077697</v>
      </c>
    </row>
    <row r="369" spans="1:4" ht="14" x14ac:dyDescent="0.15">
      <c r="A369" s="39" t="s">
        <v>598</v>
      </c>
      <c r="B369" s="39" t="s">
        <v>7</v>
      </c>
      <c r="C369">
        <v>92.255749291343477</v>
      </c>
      <c r="D369">
        <v>7.3918081134540978</v>
      </c>
    </row>
    <row r="370" spans="1:4" ht="14" x14ac:dyDescent="0.15">
      <c r="A370" s="39" t="s">
        <v>598</v>
      </c>
      <c r="B370" s="39" t="s">
        <v>8</v>
      </c>
      <c r="C370">
        <v>86.401084666603538</v>
      </c>
      <c r="D370">
        <v>10.232479421621099</v>
      </c>
    </row>
    <row r="371" spans="1:4" ht="14" x14ac:dyDescent="0.15">
      <c r="A371" s="39" t="s">
        <v>598</v>
      </c>
      <c r="B371" s="39" t="s">
        <v>9</v>
      </c>
      <c r="C371">
        <v>95.693350108230959</v>
      </c>
      <c r="D371">
        <v>11.239407943632772</v>
      </c>
    </row>
    <row r="372" spans="1:4" ht="14" x14ac:dyDescent="0.15">
      <c r="A372" s="39" t="s">
        <v>598</v>
      </c>
      <c r="B372" s="39" t="s">
        <v>10</v>
      </c>
      <c r="C372">
        <v>39.544236913234272</v>
      </c>
      <c r="D372">
        <v>10.37557902692954</v>
      </c>
    </row>
    <row r="373" spans="1:4" ht="14" x14ac:dyDescent="0.15">
      <c r="A373" s="39" t="s">
        <v>598</v>
      </c>
      <c r="B373" s="39" t="s">
        <v>11</v>
      </c>
      <c r="C373">
        <v>106.2146116969015</v>
      </c>
      <c r="D373">
        <v>6.040901350416922</v>
      </c>
    </row>
    <row r="374" spans="1:4" ht="14" x14ac:dyDescent="0.15">
      <c r="A374" s="39" t="s">
        <v>598</v>
      </c>
      <c r="B374" s="39" t="s">
        <v>12</v>
      </c>
      <c r="C374">
        <v>82.239666501896636</v>
      </c>
      <c r="D374">
        <v>3.0260833754397769</v>
      </c>
    </row>
    <row r="375" spans="1:4" ht="14" x14ac:dyDescent="0.15">
      <c r="A375" s="39" t="s">
        <v>598</v>
      </c>
      <c r="B375" s="39" t="s">
        <v>13</v>
      </c>
      <c r="C375">
        <v>118.0219013739279</v>
      </c>
      <c r="D375">
        <v>3.5179554115766876</v>
      </c>
    </row>
    <row r="376" spans="1:4" ht="14" x14ac:dyDescent="0.15">
      <c r="A376" s="39" t="s">
        <v>598</v>
      </c>
      <c r="B376" s="39" t="s">
        <v>14</v>
      </c>
      <c r="C376">
        <v>113.37186600488246</v>
      </c>
      <c r="D376">
        <v>4685.3612065104471</v>
      </c>
    </row>
    <row r="377" spans="1:4" ht="14" x14ac:dyDescent="0.15">
      <c r="A377" s="39" t="s">
        <v>598</v>
      </c>
      <c r="B377" s="39" t="s">
        <v>15</v>
      </c>
      <c r="C377">
        <v>86.119340638081098</v>
      </c>
      <c r="D377">
        <v>3.4945266810005453</v>
      </c>
    </row>
    <row r="378" spans="1:4" ht="14" x14ac:dyDescent="0.15">
      <c r="A378" s="39" t="s">
        <v>598</v>
      </c>
      <c r="B378" s="39" t="s">
        <v>16</v>
      </c>
      <c r="C378">
        <v>103.15558650134585</v>
      </c>
      <c r="D378">
        <v>6.910552200081562</v>
      </c>
    </row>
    <row r="379" spans="1:4" ht="14" x14ac:dyDescent="0.15">
      <c r="A379" s="39" t="s">
        <v>598</v>
      </c>
      <c r="B379" s="39" t="s">
        <v>597</v>
      </c>
      <c r="C379">
        <v>168.47823968936268</v>
      </c>
      <c r="D379">
        <v>0.13743065408177069</v>
      </c>
    </row>
    <row r="380" spans="1:4" ht="14" x14ac:dyDescent="0.15">
      <c r="A380" s="39" t="s">
        <v>598</v>
      </c>
      <c r="B380" s="39" t="s">
        <v>598</v>
      </c>
      <c r="C380">
        <v>13</v>
      </c>
      <c r="D380">
        <v>0</v>
      </c>
    </row>
    <row r="381" spans="1:4" ht="14" x14ac:dyDescent="0.15">
      <c r="A381" s="39" t="s">
        <v>598</v>
      </c>
      <c r="B381" s="39" t="s">
        <v>17</v>
      </c>
      <c r="C381">
        <v>172.9624417558116</v>
      </c>
      <c r="D381">
        <v>0.92268706004658096</v>
      </c>
    </row>
    <row r="382" spans="1:4" ht="14" x14ac:dyDescent="0.15">
      <c r="A382" s="39" t="s">
        <v>598</v>
      </c>
      <c r="B382" s="39" t="s">
        <v>18</v>
      </c>
      <c r="C382">
        <v>159.00667010900315</v>
      </c>
      <c r="D382">
        <v>1.1459700662911214</v>
      </c>
    </row>
    <row r="383" spans="1:4" ht="14" x14ac:dyDescent="0.15">
      <c r="A383" s="39" t="s">
        <v>598</v>
      </c>
      <c r="B383" s="39" t="s">
        <v>19</v>
      </c>
      <c r="C383">
        <v>17.182798468456497</v>
      </c>
      <c r="D383">
        <v>0.84614267931204068</v>
      </c>
    </row>
    <row r="384" spans="1:4" ht="14" x14ac:dyDescent="0.15">
      <c r="A384" s="39" t="s">
        <v>598</v>
      </c>
      <c r="B384" s="39" t="s">
        <v>21</v>
      </c>
      <c r="C384">
        <v>123.88226678471835</v>
      </c>
      <c r="D384">
        <v>0.93479375716244939</v>
      </c>
    </row>
    <row r="385" spans="1:4" ht="14" x14ac:dyDescent="0.15">
      <c r="A385" s="39" t="s">
        <v>598</v>
      </c>
      <c r="B385" s="39" t="s">
        <v>20</v>
      </c>
      <c r="C385">
        <v>95.693431192730998</v>
      </c>
      <c r="D385">
        <v>11.239400841071006</v>
      </c>
    </row>
    <row r="386" spans="1:4" ht="14" x14ac:dyDescent="0.15">
      <c r="A386" s="39" t="s">
        <v>598</v>
      </c>
      <c r="B386" s="39" t="s">
        <v>22</v>
      </c>
      <c r="C386">
        <v>110.85297746034757</v>
      </c>
      <c r="D386">
        <v>1.0965828673472371</v>
      </c>
    </row>
    <row r="387" spans="1:4" ht="14" x14ac:dyDescent="0.15">
      <c r="A387" s="39" t="s">
        <v>598</v>
      </c>
      <c r="B387" s="39" t="s">
        <v>23</v>
      </c>
      <c r="C387">
        <v>100.93253654236946</v>
      </c>
      <c r="D387">
        <v>1.8174641111863454</v>
      </c>
    </row>
    <row r="388" spans="1:4" ht="14" x14ac:dyDescent="0.15">
      <c r="A388" s="39" t="s">
        <v>598</v>
      </c>
      <c r="B388" s="39" t="s">
        <v>24</v>
      </c>
      <c r="C388">
        <v>130.52721029005778</v>
      </c>
      <c r="D388">
        <v>0.64895553992208654</v>
      </c>
    </row>
    <row r="389" spans="1:4" ht="14" x14ac:dyDescent="0.15">
      <c r="A389" s="39" t="s">
        <v>598</v>
      </c>
      <c r="B389" s="39" t="s">
        <v>25</v>
      </c>
      <c r="C389">
        <v>316.77730277493401</v>
      </c>
      <c r="D389">
        <v>0.44069361293274883</v>
      </c>
    </row>
    <row r="390" spans="1:4" ht="14" x14ac:dyDescent="0.15">
      <c r="A390" s="39" t="s">
        <v>598</v>
      </c>
      <c r="B390" s="39" t="s">
        <v>26</v>
      </c>
      <c r="C390">
        <v>287.11956233345609</v>
      </c>
      <c r="D390">
        <v>0.51088387645814459</v>
      </c>
    </row>
    <row r="391" spans="1:4" ht="14" x14ac:dyDescent="0.15">
      <c r="A391" s="39" t="s">
        <v>598</v>
      </c>
      <c r="B391" s="39" t="s">
        <v>27</v>
      </c>
      <c r="C391">
        <v>346.20123452068219</v>
      </c>
      <c r="D391">
        <v>0.50040539197156286</v>
      </c>
    </row>
    <row r="392" spans="1:4" ht="14" x14ac:dyDescent="0.15">
      <c r="A392" s="39" t="s">
        <v>17</v>
      </c>
      <c r="B392" s="39" t="s">
        <v>4</v>
      </c>
      <c r="C392">
        <v>5.4306518407234421</v>
      </c>
      <c r="D392">
        <v>0.70601029746389588</v>
      </c>
    </row>
    <row r="393" spans="1:4" ht="14" x14ac:dyDescent="0.15">
      <c r="A393" s="39" t="s">
        <v>17</v>
      </c>
      <c r="B393" s="39" t="s">
        <v>5</v>
      </c>
      <c r="C393">
        <v>59.944468064681473</v>
      </c>
      <c r="D393">
        <v>2.3068865226125146</v>
      </c>
    </row>
    <row r="394" spans="1:4" ht="14" x14ac:dyDescent="0.15">
      <c r="A394" s="39" t="s">
        <v>17</v>
      </c>
      <c r="B394" s="39" t="s">
        <v>6</v>
      </c>
      <c r="C394">
        <v>89.282844708174594</v>
      </c>
      <c r="D394">
        <v>5.5190946427238474</v>
      </c>
    </row>
    <row r="395" spans="1:4" ht="14" x14ac:dyDescent="0.15">
      <c r="A395" s="39" t="s">
        <v>17</v>
      </c>
      <c r="B395" s="39" t="s">
        <v>7</v>
      </c>
      <c r="C395">
        <v>85.094540558204983</v>
      </c>
      <c r="D395">
        <v>7.2998197448352578</v>
      </c>
    </row>
    <row r="396" spans="1:4" ht="14" x14ac:dyDescent="0.15">
      <c r="A396" s="39" t="s">
        <v>17</v>
      </c>
      <c r="B396" s="39" t="s">
        <v>8</v>
      </c>
      <c r="C396">
        <v>81.234444126022595</v>
      </c>
      <c r="D396">
        <v>10.218728086530392</v>
      </c>
    </row>
    <row r="397" spans="1:4" ht="14" x14ac:dyDescent="0.15">
      <c r="A397" s="39" t="s">
        <v>17</v>
      </c>
      <c r="B397" s="39" t="s">
        <v>9</v>
      </c>
      <c r="C397">
        <v>91.03564888581451</v>
      </c>
      <c r="D397">
        <v>11.072710337064601</v>
      </c>
    </row>
    <row r="398" spans="1:4" ht="14" x14ac:dyDescent="0.15">
      <c r="A398" s="39" t="s">
        <v>17</v>
      </c>
      <c r="B398" s="39" t="s">
        <v>10</v>
      </c>
      <c r="C398">
        <v>36.065264209161512</v>
      </c>
      <c r="D398">
        <v>11.030138443692246</v>
      </c>
    </row>
    <row r="399" spans="1:4" ht="14" x14ac:dyDescent="0.15">
      <c r="A399" s="39" t="s">
        <v>17</v>
      </c>
      <c r="B399" s="39" t="s">
        <v>11</v>
      </c>
      <c r="C399">
        <v>97.725408165845465</v>
      </c>
      <c r="D399">
        <v>5.7395955181603062</v>
      </c>
    </row>
    <row r="400" spans="1:4" ht="14" x14ac:dyDescent="0.15">
      <c r="A400" s="39" t="s">
        <v>17</v>
      </c>
      <c r="B400" s="39" t="s">
        <v>12</v>
      </c>
      <c r="C400">
        <v>65.34964256262441</v>
      </c>
      <c r="D400">
        <v>3.1747400265168233</v>
      </c>
    </row>
    <row r="401" spans="1:4" ht="14" x14ac:dyDescent="0.15">
      <c r="A401" s="39" t="s">
        <v>17</v>
      </c>
      <c r="B401" s="39" t="s">
        <v>13</v>
      </c>
      <c r="C401">
        <v>103.84070649745217</v>
      </c>
      <c r="D401">
        <v>3.081918028702995</v>
      </c>
    </row>
    <row r="402" spans="1:4" ht="14" x14ac:dyDescent="0.15">
      <c r="A402" s="39" t="s">
        <v>17</v>
      </c>
      <c r="B402" s="39" t="s">
        <v>14</v>
      </c>
      <c r="C402">
        <v>113.37356528457263</v>
      </c>
      <c r="D402">
        <v>4684.894184234995</v>
      </c>
    </row>
    <row r="403" spans="1:4" ht="14" x14ac:dyDescent="0.15">
      <c r="A403" s="39" t="s">
        <v>17</v>
      </c>
      <c r="B403" s="39" t="s">
        <v>15</v>
      </c>
      <c r="C403">
        <v>71.1464083467107</v>
      </c>
      <c r="D403">
        <v>3.5648190437491185</v>
      </c>
    </row>
    <row r="404" spans="1:4" ht="14" x14ac:dyDescent="0.15">
      <c r="A404" s="39" t="s">
        <v>17</v>
      </c>
      <c r="B404" s="39" t="s">
        <v>16</v>
      </c>
      <c r="C404">
        <v>95.676214356870275</v>
      </c>
      <c r="D404">
        <v>6.6486901041014184</v>
      </c>
    </row>
    <row r="405" spans="1:4" ht="14" x14ac:dyDescent="0.15">
      <c r="A405" s="39" t="s">
        <v>17</v>
      </c>
      <c r="B405" s="39" t="s">
        <v>597</v>
      </c>
      <c r="C405">
        <v>353.75046622860395</v>
      </c>
      <c r="D405">
        <v>0.78575056297497836</v>
      </c>
    </row>
    <row r="406" spans="1:4" ht="14" x14ac:dyDescent="0.15">
      <c r="A406" s="39" t="s">
        <v>17</v>
      </c>
      <c r="B406" s="39" t="s">
        <v>598</v>
      </c>
      <c r="C406">
        <v>352.96693884807905</v>
      </c>
      <c r="D406">
        <v>0.92268706004658096</v>
      </c>
    </row>
    <row r="407" spans="1:4" ht="14" x14ac:dyDescent="0.15">
      <c r="A407" s="39" t="s">
        <v>17</v>
      </c>
      <c r="B407" s="39" t="s">
        <v>17</v>
      </c>
      <c r="C407">
        <v>13</v>
      </c>
      <c r="D407">
        <v>0</v>
      </c>
    </row>
    <row r="408" spans="1:4" ht="14" x14ac:dyDescent="0.15">
      <c r="A408" s="39" t="s">
        <v>17</v>
      </c>
      <c r="B408" s="39" t="s">
        <v>18</v>
      </c>
      <c r="C408">
        <v>117.3975982116412</v>
      </c>
      <c r="D408">
        <v>0.33507895342848937</v>
      </c>
    </row>
    <row r="409" spans="1:4" ht="14" x14ac:dyDescent="0.15">
      <c r="A409" s="39" t="s">
        <v>17</v>
      </c>
      <c r="B409" s="39" t="s">
        <v>19</v>
      </c>
      <c r="C409">
        <v>4.5451307792845341</v>
      </c>
      <c r="D409">
        <v>1.7295407246334038</v>
      </c>
    </row>
    <row r="410" spans="1:4" ht="14" x14ac:dyDescent="0.15">
      <c r="A410" s="39" t="s">
        <v>17</v>
      </c>
      <c r="B410" s="39" t="s">
        <v>21</v>
      </c>
      <c r="C410">
        <v>59.244724672212499</v>
      </c>
      <c r="D410">
        <v>0.77154573961043338</v>
      </c>
    </row>
    <row r="411" spans="1:4" ht="14" x14ac:dyDescent="0.15">
      <c r="A411" s="39" t="s">
        <v>17</v>
      </c>
      <c r="B411" s="39" t="s">
        <v>20</v>
      </c>
      <c r="C411">
        <v>91.035727931409781</v>
      </c>
      <c r="D411">
        <v>11.072701965094286</v>
      </c>
    </row>
    <row r="412" spans="1:4" ht="14" x14ac:dyDescent="0.15">
      <c r="A412" s="39" t="s">
        <v>17</v>
      </c>
      <c r="B412" s="39" t="s">
        <v>22</v>
      </c>
      <c r="C412">
        <v>60.051176559369992</v>
      </c>
      <c r="D412">
        <v>1.0522525284173718</v>
      </c>
    </row>
    <row r="413" spans="1:4" ht="14" x14ac:dyDescent="0.15">
      <c r="A413" s="39" t="s">
        <v>17</v>
      </c>
      <c r="B413" s="39" t="s">
        <v>23</v>
      </c>
      <c r="C413">
        <v>71.141664088892071</v>
      </c>
      <c r="D413">
        <v>1.7662898040966906</v>
      </c>
    </row>
    <row r="414" spans="1:4" ht="14" x14ac:dyDescent="0.15">
      <c r="A414" s="39" t="s">
        <v>17</v>
      </c>
      <c r="B414" s="39" t="s">
        <v>24</v>
      </c>
      <c r="C414">
        <v>37.587102829365563</v>
      </c>
      <c r="D414">
        <v>0.62341205040213765</v>
      </c>
    </row>
    <row r="415" spans="1:4" ht="14" x14ac:dyDescent="0.15">
      <c r="A415" s="39" t="s">
        <v>17</v>
      </c>
      <c r="B415" s="39" t="s">
        <v>25</v>
      </c>
      <c r="C415">
        <v>341.4628416835244</v>
      </c>
      <c r="D415">
        <v>1.3045853501884652</v>
      </c>
    </row>
    <row r="416" spans="1:4" ht="14" x14ac:dyDescent="0.15">
      <c r="A416" s="39" t="s">
        <v>17</v>
      </c>
      <c r="B416" s="39" t="s">
        <v>26</v>
      </c>
      <c r="C416">
        <v>330.58140621976776</v>
      </c>
      <c r="D416">
        <v>1.2239991813107864</v>
      </c>
    </row>
    <row r="417" spans="1:4" ht="14" x14ac:dyDescent="0.15">
      <c r="A417" s="39" t="s">
        <v>17</v>
      </c>
      <c r="B417" s="39" t="s">
        <v>27</v>
      </c>
      <c r="C417">
        <v>350.59054224623793</v>
      </c>
      <c r="D417">
        <v>1.4208342787213717</v>
      </c>
    </row>
    <row r="418" spans="1:4" ht="14" x14ac:dyDescent="0.15">
      <c r="A418" s="39" t="s">
        <v>18</v>
      </c>
      <c r="B418" s="39" t="s">
        <v>4</v>
      </c>
      <c r="C418">
        <v>344.9400026971872</v>
      </c>
      <c r="D418">
        <v>0.88753371819127813</v>
      </c>
    </row>
    <row r="419" spans="1:4" ht="14" x14ac:dyDescent="0.15">
      <c r="A419" s="39" t="s">
        <v>18</v>
      </c>
      <c r="B419" s="39" t="s">
        <v>5</v>
      </c>
      <c r="C419">
        <v>52.383394533489763</v>
      </c>
      <c r="D419">
        <v>2.1452933322961831</v>
      </c>
    </row>
    <row r="420" spans="1:4" ht="14" x14ac:dyDescent="0.15">
      <c r="A420" s="39" t="s">
        <v>18</v>
      </c>
      <c r="B420" s="39" t="s">
        <v>6</v>
      </c>
      <c r="C420">
        <v>87.556000784733783</v>
      </c>
      <c r="D420">
        <v>5.2259392007239276</v>
      </c>
    </row>
    <row r="421" spans="1:4" ht="14" x14ac:dyDescent="0.15">
      <c r="A421" s="39" t="s">
        <v>18</v>
      </c>
      <c r="B421" s="39" t="s">
        <v>7</v>
      </c>
      <c r="C421">
        <v>83.637273600810147</v>
      </c>
      <c r="D421">
        <v>7.018884366797792</v>
      </c>
    </row>
    <row r="422" spans="1:4" ht="14" x14ac:dyDescent="0.15">
      <c r="A422" s="39" t="s">
        <v>18</v>
      </c>
      <c r="B422" s="39" t="s">
        <v>8</v>
      </c>
      <c r="C422">
        <v>80.100430691563815</v>
      </c>
      <c r="D422">
        <v>9.9501702048621112</v>
      </c>
    </row>
    <row r="423" spans="1:4" ht="14" x14ac:dyDescent="0.15">
      <c r="A423" s="39" t="s">
        <v>18</v>
      </c>
      <c r="B423" s="39" t="s">
        <v>9</v>
      </c>
      <c r="C423">
        <v>90.248953354421701</v>
      </c>
      <c r="D423">
        <v>10.7735047708469</v>
      </c>
    </row>
    <row r="424" spans="1:4" ht="14" x14ac:dyDescent="0.15">
      <c r="A424" s="39" t="s">
        <v>18</v>
      </c>
      <c r="B424" s="39" t="s">
        <v>10</v>
      </c>
      <c r="C424">
        <v>34.341815911471372</v>
      </c>
      <c r="D424">
        <v>10.984636782376938</v>
      </c>
    </row>
    <row r="425" spans="1:4" ht="14" x14ac:dyDescent="0.15">
      <c r="A425" s="39" t="s">
        <v>18</v>
      </c>
      <c r="B425" s="39" t="s">
        <v>11</v>
      </c>
      <c r="C425">
        <v>96.538659481385139</v>
      </c>
      <c r="D425">
        <v>5.425246546446381</v>
      </c>
    </row>
    <row r="426" spans="1:4" ht="14" x14ac:dyDescent="0.15">
      <c r="A426" s="39" t="s">
        <v>18</v>
      </c>
      <c r="B426" s="39" t="s">
        <v>12</v>
      </c>
      <c r="C426">
        <v>60.268199204503219</v>
      </c>
      <c r="D426">
        <v>2.9804007353699888</v>
      </c>
    </row>
    <row r="427" spans="1:4" ht="14" x14ac:dyDescent="0.15">
      <c r="A427" s="39" t="s">
        <v>18</v>
      </c>
      <c r="B427" s="39" t="s">
        <v>13</v>
      </c>
      <c r="C427">
        <v>102.21293630224358</v>
      </c>
      <c r="D427">
        <v>2.7572941460857234</v>
      </c>
    </row>
    <row r="428" spans="1:4" ht="14" x14ac:dyDescent="0.15">
      <c r="A428" s="39" t="s">
        <v>18</v>
      </c>
      <c r="B428" s="39" t="s">
        <v>14</v>
      </c>
      <c r="C428">
        <v>113.37809843501572</v>
      </c>
      <c r="D428">
        <v>4684.5599313635212</v>
      </c>
    </row>
    <row r="429" spans="1:4" ht="14" x14ac:dyDescent="0.15">
      <c r="A429" s="39" t="s">
        <v>18</v>
      </c>
      <c r="B429" s="39" t="s">
        <v>15</v>
      </c>
      <c r="C429">
        <v>66.997443679278945</v>
      </c>
      <c r="D429">
        <v>3.3418901226304008</v>
      </c>
    </row>
    <row r="430" spans="1:4" ht="14" x14ac:dyDescent="0.15">
      <c r="A430" s="39" t="s">
        <v>18</v>
      </c>
      <c r="B430" s="39" t="s">
        <v>16</v>
      </c>
      <c r="C430">
        <v>94.559808759081704</v>
      </c>
      <c r="D430">
        <v>6.3386167956629276</v>
      </c>
    </row>
    <row r="431" spans="1:4" ht="14" x14ac:dyDescent="0.15">
      <c r="A431" s="39" t="s">
        <v>18</v>
      </c>
      <c r="B431" s="39" t="s">
        <v>597</v>
      </c>
      <c r="C431">
        <v>337.733587934372</v>
      </c>
      <c r="D431">
        <v>1.0106660119535105</v>
      </c>
    </row>
    <row r="432" spans="1:4" ht="14" x14ac:dyDescent="0.15">
      <c r="A432" s="39" t="s">
        <v>18</v>
      </c>
      <c r="B432" s="39" t="s">
        <v>598</v>
      </c>
      <c r="C432">
        <v>339.01578369131039</v>
      </c>
      <c r="D432">
        <v>1.1459700662911214</v>
      </c>
    </row>
    <row r="433" spans="1:4" ht="14" x14ac:dyDescent="0.15">
      <c r="A433" s="39" t="s">
        <v>18</v>
      </c>
      <c r="B433" s="39" t="s">
        <v>17</v>
      </c>
      <c r="C433">
        <v>297.40221408347998</v>
      </c>
      <c r="D433">
        <v>0.33507895342848937</v>
      </c>
    </row>
    <row r="434" spans="1:4" ht="14" x14ac:dyDescent="0.15">
      <c r="A434" s="39" t="s">
        <v>18</v>
      </c>
      <c r="B434" s="39" t="s">
        <v>18</v>
      </c>
      <c r="C434">
        <v>13</v>
      </c>
      <c r="D434">
        <v>0</v>
      </c>
    </row>
    <row r="435" spans="1:4" ht="14" x14ac:dyDescent="0.15">
      <c r="A435" s="39" t="s">
        <v>18</v>
      </c>
      <c r="B435" s="39" t="s">
        <v>19</v>
      </c>
      <c r="C435">
        <v>355.12242390784706</v>
      </c>
      <c r="D435">
        <v>1.8851321434887076</v>
      </c>
    </row>
    <row r="436" spans="1:4" ht="14" x14ac:dyDescent="0.15">
      <c r="A436" s="39" t="s">
        <v>18</v>
      </c>
      <c r="B436" s="39" t="s">
        <v>21</v>
      </c>
      <c r="C436">
        <v>33.674083311616357</v>
      </c>
      <c r="D436">
        <v>0.65934281184205012</v>
      </c>
    </row>
    <row r="437" spans="1:4" ht="14" x14ac:dyDescent="0.15">
      <c r="A437" s="39" t="s">
        <v>18</v>
      </c>
      <c r="B437" s="39" t="s">
        <v>20</v>
      </c>
      <c r="C437">
        <v>90.249033972646203</v>
      </c>
      <c r="D437">
        <v>10.773496188653302</v>
      </c>
    </row>
    <row r="438" spans="1:4" ht="14" x14ac:dyDescent="0.15">
      <c r="A438" s="39" t="s">
        <v>18</v>
      </c>
      <c r="B438" s="39" t="s">
        <v>22</v>
      </c>
      <c r="C438">
        <v>42.11734675950305</v>
      </c>
      <c r="D438">
        <v>0.91598583003177436</v>
      </c>
    </row>
    <row r="439" spans="1:4" ht="14" x14ac:dyDescent="0.15">
      <c r="A439" s="39" t="s">
        <v>18</v>
      </c>
      <c r="B439" s="39" t="s">
        <v>23</v>
      </c>
      <c r="C439">
        <v>62.18213609065225</v>
      </c>
      <c r="D439">
        <v>1.5535787426668652</v>
      </c>
    </row>
    <row r="440" spans="1:4" ht="14" x14ac:dyDescent="0.15">
      <c r="A440" s="39" t="s">
        <v>18</v>
      </c>
      <c r="B440" s="39" t="s">
        <v>24</v>
      </c>
      <c r="C440">
        <v>7.2811076699990167</v>
      </c>
      <c r="D440">
        <v>0.65346197193350097</v>
      </c>
    </row>
    <row r="441" spans="1:4" ht="14" x14ac:dyDescent="0.15">
      <c r="A441" s="39" t="s">
        <v>18</v>
      </c>
      <c r="B441" s="39" t="s">
        <v>25</v>
      </c>
      <c r="C441">
        <v>332.89186706173189</v>
      </c>
      <c r="D441">
        <v>1.5628281955954604</v>
      </c>
    </row>
    <row r="442" spans="1:4" ht="14" x14ac:dyDescent="0.15">
      <c r="A442" s="39" t="s">
        <v>18</v>
      </c>
      <c r="B442" s="39" t="s">
        <v>26</v>
      </c>
      <c r="C442">
        <v>323.6356837838091</v>
      </c>
      <c r="D442">
        <v>1.5155704426954584</v>
      </c>
    </row>
    <row r="443" spans="1:4" ht="14" x14ac:dyDescent="0.15">
      <c r="A443" s="39" t="s">
        <v>18</v>
      </c>
      <c r="B443" s="39" t="s">
        <v>27</v>
      </c>
      <c r="C443">
        <v>341.20095570827914</v>
      </c>
      <c r="D443">
        <v>1.6436307776882553</v>
      </c>
    </row>
    <row r="444" spans="1:4" ht="14" x14ac:dyDescent="0.15">
      <c r="A444" s="39" t="s">
        <v>19</v>
      </c>
      <c r="B444" s="39" t="s">
        <v>4</v>
      </c>
      <c r="C444">
        <v>183.93079492969684</v>
      </c>
      <c r="D444">
        <v>1.0236728972957383</v>
      </c>
    </row>
    <row r="445" spans="1:4" ht="14" x14ac:dyDescent="0.15">
      <c r="A445" s="39" t="s">
        <v>19</v>
      </c>
      <c r="B445" s="39" t="s">
        <v>5</v>
      </c>
      <c r="C445">
        <v>107.00120712713453</v>
      </c>
      <c r="D445">
        <v>1.9446677822669094</v>
      </c>
    </row>
    <row r="446" spans="1:4" ht="14" x14ac:dyDescent="0.15">
      <c r="A446" s="39" t="s">
        <v>19</v>
      </c>
      <c r="B446" s="39" t="s">
        <v>6</v>
      </c>
      <c r="C446">
        <v>107.09076681803776</v>
      </c>
      <c r="D446">
        <v>5.63034461853983</v>
      </c>
    </row>
    <row r="447" spans="1:4" ht="14" x14ac:dyDescent="0.15">
      <c r="A447" s="39" t="s">
        <v>19</v>
      </c>
      <c r="B447" s="39" t="s">
        <v>7</v>
      </c>
      <c r="C447">
        <v>98.758448351016114</v>
      </c>
      <c r="D447">
        <v>7.2202901886593578</v>
      </c>
    </row>
    <row r="448" spans="1:4" ht="14" x14ac:dyDescent="0.15">
      <c r="A448" s="39" t="s">
        <v>19</v>
      </c>
      <c r="B448" s="39" t="s">
        <v>8</v>
      </c>
      <c r="C448">
        <v>90.955871249040854</v>
      </c>
      <c r="D448">
        <v>9.9637155485990601</v>
      </c>
    </row>
    <row r="449" spans="1:4" ht="14" x14ac:dyDescent="0.15">
      <c r="A449" s="39" t="s">
        <v>19</v>
      </c>
      <c r="B449" s="39" t="s">
        <v>9</v>
      </c>
      <c r="C449">
        <v>99.977562395418602</v>
      </c>
      <c r="D449">
        <v>11.101875670826033</v>
      </c>
    </row>
    <row r="450" spans="1:4" ht="14" x14ac:dyDescent="0.15">
      <c r="A450" s="39" t="s">
        <v>19</v>
      </c>
      <c r="B450" s="39" t="s">
        <v>10</v>
      </c>
      <c r="C450">
        <v>41.467056355316345</v>
      </c>
      <c r="D450">
        <v>9.5984640035643878</v>
      </c>
    </row>
    <row r="451" spans="1:4" ht="14" x14ac:dyDescent="0.15">
      <c r="A451" s="39" t="s">
        <v>19</v>
      </c>
      <c r="B451" s="39" t="s">
        <v>11</v>
      </c>
      <c r="C451">
        <v>114.2065125404207</v>
      </c>
      <c r="D451">
        <v>6.0856968796564992</v>
      </c>
    </row>
    <row r="452" spans="1:4" ht="14" x14ac:dyDescent="0.15">
      <c r="A452" s="39" t="s">
        <v>19</v>
      </c>
      <c r="B452" s="39" t="s">
        <v>12</v>
      </c>
      <c r="C452">
        <v>98.276738448228969</v>
      </c>
      <c r="D452">
        <v>2.7773222381712372</v>
      </c>
    </row>
    <row r="453" spans="1:4" ht="14" x14ac:dyDescent="0.15">
      <c r="A453" s="39" t="s">
        <v>19</v>
      </c>
      <c r="B453" s="39" t="s">
        <v>13</v>
      </c>
      <c r="C453">
        <v>130.75809802910919</v>
      </c>
      <c r="D453">
        <v>3.7698158145504999</v>
      </c>
    </row>
    <row r="454" spans="1:4" ht="14" x14ac:dyDescent="0.15">
      <c r="A454" s="39" t="s">
        <v>19</v>
      </c>
      <c r="B454" s="39" t="s">
        <v>14</v>
      </c>
      <c r="C454">
        <v>113.37570093513381</v>
      </c>
      <c r="D454">
        <v>4685.4524505701729</v>
      </c>
    </row>
    <row r="455" spans="1:4" ht="14" x14ac:dyDescent="0.15">
      <c r="A455" s="39" t="s">
        <v>19</v>
      </c>
      <c r="B455" s="39" t="s">
        <v>15</v>
      </c>
      <c r="C455">
        <v>100.02116913760369</v>
      </c>
      <c r="D455">
        <v>3.2866802336696548</v>
      </c>
    </row>
    <row r="456" spans="1:4" ht="14" x14ac:dyDescent="0.15">
      <c r="A456" s="39" t="s">
        <v>19</v>
      </c>
      <c r="B456" s="39" t="s">
        <v>16</v>
      </c>
      <c r="C456">
        <v>110.17985849563138</v>
      </c>
      <c r="D456">
        <v>6.9029248643703127</v>
      </c>
    </row>
    <row r="457" spans="1:4" ht="14" x14ac:dyDescent="0.15">
      <c r="A457" s="39" t="s">
        <v>19</v>
      </c>
      <c r="B457" s="39" t="s">
        <v>597</v>
      </c>
      <c r="C457">
        <v>193.27747627727928</v>
      </c>
      <c r="D457">
        <v>0.96893512019187678</v>
      </c>
    </row>
    <row r="458" spans="1:4" ht="14" x14ac:dyDescent="0.15">
      <c r="A458" s="39" t="s">
        <v>19</v>
      </c>
      <c r="B458" s="39" t="s">
        <v>598</v>
      </c>
      <c r="C458">
        <v>197.18367700024325</v>
      </c>
      <c r="D458">
        <v>0.84614267931204068</v>
      </c>
    </row>
    <row r="459" spans="1:4" ht="14" x14ac:dyDescent="0.15">
      <c r="A459" s="39" t="s">
        <v>19</v>
      </c>
      <c r="B459" s="39" t="s">
        <v>17</v>
      </c>
      <c r="C459">
        <v>184.54151144234243</v>
      </c>
      <c r="D459">
        <v>1.7295407246334038</v>
      </c>
    </row>
    <row r="460" spans="1:4" ht="14" x14ac:dyDescent="0.15">
      <c r="A460" s="39" t="s">
        <v>19</v>
      </c>
      <c r="B460" s="39" t="s">
        <v>18</v>
      </c>
      <c r="C460">
        <v>175.11418740440786</v>
      </c>
      <c r="D460">
        <v>1.8851321434887076</v>
      </c>
    </row>
    <row r="461" spans="1:4" ht="14" x14ac:dyDescent="0.15">
      <c r="A461" s="39" t="s">
        <v>19</v>
      </c>
      <c r="B461" s="39" t="s">
        <v>19</v>
      </c>
      <c r="C461">
        <v>13</v>
      </c>
      <c r="D461">
        <v>0</v>
      </c>
    </row>
    <row r="462" spans="1:4" ht="14" x14ac:dyDescent="0.15">
      <c r="A462" s="39" t="s">
        <v>19</v>
      </c>
      <c r="B462" s="39" t="s">
        <v>21</v>
      </c>
      <c r="C462">
        <v>158.4123703325206</v>
      </c>
      <c r="D462">
        <v>1.4298143905317484</v>
      </c>
    </row>
    <row r="463" spans="1:4" ht="14" x14ac:dyDescent="0.15">
      <c r="A463" s="39" t="s">
        <v>19</v>
      </c>
      <c r="B463" s="39" t="s">
        <v>20</v>
      </c>
      <c r="C463">
        <v>99.977646992907296</v>
      </c>
      <c r="D463">
        <v>11.101869776197184</v>
      </c>
    </row>
    <row r="464" spans="1:4" ht="14" x14ac:dyDescent="0.15">
      <c r="A464" s="39" t="s">
        <v>19</v>
      </c>
      <c r="B464" s="39" t="s">
        <v>22</v>
      </c>
      <c r="C464">
        <v>147.12472683677157</v>
      </c>
      <c r="D464">
        <v>1.427319915899119</v>
      </c>
    </row>
    <row r="465" spans="1:4" ht="14" x14ac:dyDescent="0.15">
      <c r="A465" s="39" t="s">
        <v>19</v>
      </c>
      <c r="B465" s="39" t="s">
        <v>23</v>
      </c>
      <c r="C465">
        <v>126.92286599829021</v>
      </c>
      <c r="D465">
        <v>1.9194480546761432</v>
      </c>
    </row>
    <row r="466" spans="1:4" ht="14" x14ac:dyDescent="0.15">
      <c r="A466" s="39" t="s">
        <v>19</v>
      </c>
      <c r="B466" s="39" t="s">
        <v>24</v>
      </c>
      <c r="C466">
        <v>168.81254540733016</v>
      </c>
      <c r="D466">
        <v>1.2539049399763293</v>
      </c>
    </row>
    <row r="467" spans="1:4" ht="14" x14ac:dyDescent="0.15">
      <c r="A467" s="39" t="s">
        <v>19</v>
      </c>
      <c r="B467" s="39" t="s">
        <v>25</v>
      </c>
      <c r="C467">
        <v>228.55459318599358</v>
      </c>
      <c r="D467">
        <v>0.73611061986422122</v>
      </c>
    </row>
    <row r="468" spans="1:4" ht="14" x14ac:dyDescent="0.15">
      <c r="A468" s="39" t="s">
        <v>19</v>
      </c>
      <c r="B468" s="39" t="s">
        <v>26</v>
      </c>
      <c r="C468">
        <v>228.28950847572247</v>
      </c>
      <c r="D468">
        <v>0.98889532329707763</v>
      </c>
    </row>
    <row r="469" spans="1:4" ht="14" x14ac:dyDescent="0.15">
      <c r="A469" s="39" t="s">
        <v>19</v>
      </c>
      <c r="B469" s="39" t="s">
        <v>27</v>
      </c>
      <c r="C469">
        <v>228.88028671995514</v>
      </c>
      <c r="D469">
        <v>0.49025381385410965</v>
      </c>
    </row>
    <row r="470" spans="1:4" ht="14" x14ac:dyDescent="0.15">
      <c r="A470" s="39" t="s">
        <v>21</v>
      </c>
      <c r="B470" s="39" t="s">
        <v>4</v>
      </c>
      <c r="C470">
        <v>297.350669356183</v>
      </c>
      <c r="D470">
        <v>0.67120844500698684</v>
      </c>
    </row>
    <row r="471" spans="1:4" ht="14" x14ac:dyDescent="0.15">
      <c r="A471" s="39" t="s">
        <v>21</v>
      </c>
      <c r="B471" s="39" t="s">
        <v>5</v>
      </c>
      <c r="C471">
        <v>60.304007477000141</v>
      </c>
      <c r="D471">
        <v>1.5354272326481049</v>
      </c>
    </row>
    <row r="472" spans="1:4" ht="14" x14ac:dyDescent="0.15">
      <c r="A472" s="39" t="s">
        <v>21</v>
      </c>
      <c r="B472" s="39" t="s">
        <v>6</v>
      </c>
      <c r="C472">
        <v>93.842667385033678</v>
      </c>
      <c r="D472">
        <v>4.8665229401398742</v>
      </c>
    </row>
    <row r="473" spans="1:4" ht="14" x14ac:dyDescent="0.15">
      <c r="A473" s="39" t="s">
        <v>21</v>
      </c>
      <c r="B473" s="39" t="s">
        <v>7</v>
      </c>
      <c r="C473">
        <v>88.017912719271294</v>
      </c>
      <c r="D473">
        <v>6.6140355244151285</v>
      </c>
    </row>
    <row r="474" spans="1:4" ht="14" x14ac:dyDescent="0.15">
      <c r="A474" s="39" t="s">
        <v>21</v>
      </c>
      <c r="B474" s="39" t="s">
        <v>8</v>
      </c>
      <c r="C474">
        <v>82.983604952560086</v>
      </c>
      <c r="D474">
        <v>9.5077016595410839</v>
      </c>
    </row>
    <row r="475" spans="1:4" ht="14" x14ac:dyDescent="0.15">
      <c r="A475" s="39" t="s">
        <v>21</v>
      </c>
      <c r="B475" s="39" t="s">
        <v>9</v>
      </c>
      <c r="C475">
        <v>93.278109310755099</v>
      </c>
      <c r="D475">
        <v>10.424841949717731</v>
      </c>
    </row>
    <row r="476" spans="1:4" ht="14" x14ac:dyDescent="0.15">
      <c r="A476" s="39" t="s">
        <v>21</v>
      </c>
      <c r="B476" s="39" t="s">
        <v>10</v>
      </c>
      <c r="C476">
        <v>34.387765514551347</v>
      </c>
      <c r="D476">
        <v>10.325341605419474</v>
      </c>
    </row>
    <row r="477" spans="1:4" ht="14" x14ac:dyDescent="0.15">
      <c r="A477" s="39" t="s">
        <v>21</v>
      </c>
      <c r="B477" s="39" t="s">
        <v>11</v>
      </c>
      <c r="C477">
        <v>103.07401524611225</v>
      </c>
      <c r="D477">
        <v>5.1580072592524449</v>
      </c>
    </row>
    <row r="478" spans="1:4" ht="14" x14ac:dyDescent="0.15">
      <c r="A478" s="39" t="s">
        <v>21</v>
      </c>
      <c r="B478" s="39" t="s">
        <v>12</v>
      </c>
      <c r="C478">
        <v>67.309536918687854</v>
      </c>
      <c r="D478">
        <v>2.4089677054771292</v>
      </c>
    </row>
    <row r="479" spans="1:4" ht="14" x14ac:dyDescent="0.15">
      <c r="A479" s="39" t="s">
        <v>21</v>
      </c>
      <c r="B479" s="39" t="s">
        <v>13</v>
      </c>
      <c r="C479">
        <v>115.92223078514735</v>
      </c>
      <c r="D479">
        <v>2.5898066048303687</v>
      </c>
    </row>
    <row r="480" spans="1:4" ht="14" x14ac:dyDescent="0.15">
      <c r="A480" s="39" t="s">
        <v>21</v>
      </c>
      <c r="B480" s="39" t="s">
        <v>14</v>
      </c>
      <c r="C480">
        <v>113.38369281138046</v>
      </c>
      <c r="D480">
        <v>4684.4420977925847</v>
      </c>
    </row>
    <row r="481" spans="1:4" ht="14" x14ac:dyDescent="0.15">
      <c r="A481" s="39" t="s">
        <v>21</v>
      </c>
      <c r="B481" s="39" t="s">
        <v>15</v>
      </c>
      <c r="C481">
        <v>74.395448273134207</v>
      </c>
      <c r="D481">
        <v>2.8143609840722843</v>
      </c>
    </row>
    <row r="482" spans="1:4" ht="14" x14ac:dyDescent="0.15">
      <c r="A482" s="39" t="s">
        <v>21</v>
      </c>
      <c r="B482" s="39" t="s">
        <v>16</v>
      </c>
      <c r="C482">
        <v>100.03090796946742</v>
      </c>
      <c r="D482">
        <v>6.0453182084910919</v>
      </c>
    </row>
    <row r="483" spans="1:4" ht="14" x14ac:dyDescent="0.15">
      <c r="A483" s="39" t="s">
        <v>21</v>
      </c>
      <c r="B483" s="39" t="s">
        <v>597</v>
      </c>
      <c r="C483">
        <v>297.31806493257693</v>
      </c>
      <c r="D483">
        <v>0.84247663023616981</v>
      </c>
    </row>
    <row r="484" spans="1:4" ht="14" x14ac:dyDescent="0.15">
      <c r="A484" s="39" t="s">
        <v>21</v>
      </c>
      <c r="B484" s="39" t="s">
        <v>598</v>
      </c>
      <c r="C484">
        <v>303.89469332915701</v>
      </c>
      <c r="D484">
        <v>0.93479375716244939</v>
      </c>
    </row>
    <row r="485" spans="1:4" ht="14" x14ac:dyDescent="0.15">
      <c r="A485" s="39" t="s">
        <v>21</v>
      </c>
      <c r="B485" s="39" t="s">
        <v>17</v>
      </c>
      <c r="C485">
        <v>239.25265254440527</v>
      </c>
      <c r="D485">
        <v>0.77154573961043338</v>
      </c>
    </row>
    <row r="486" spans="1:4" ht="14" x14ac:dyDescent="0.15">
      <c r="A486" s="39" t="s">
        <v>21</v>
      </c>
      <c r="B486" s="39" t="s">
        <v>18</v>
      </c>
      <c r="C486">
        <v>213.67739477957736</v>
      </c>
      <c r="D486">
        <v>0.65934281184205012</v>
      </c>
    </row>
    <row r="487" spans="1:4" ht="14" x14ac:dyDescent="0.15">
      <c r="A487" s="39" t="s">
        <v>21</v>
      </c>
      <c r="B487" s="39" t="s">
        <v>19</v>
      </c>
      <c r="C487">
        <v>338.42392018181289</v>
      </c>
      <c r="D487">
        <v>1.4298143905317484</v>
      </c>
    </row>
    <row r="488" spans="1:4" ht="14" x14ac:dyDescent="0.15">
      <c r="A488" s="39" t="s">
        <v>21</v>
      </c>
      <c r="B488" s="39" t="s">
        <v>21</v>
      </c>
      <c r="C488">
        <v>13</v>
      </c>
      <c r="D488">
        <v>0</v>
      </c>
    </row>
    <row r="489" spans="1:4" ht="14" x14ac:dyDescent="0.15">
      <c r="A489" s="39" t="s">
        <v>21</v>
      </c>
      <c r="B489" s="39" t="s">
        <v>20</v>
      </c>
      <c r="C489">
        <v>93.278194998961794</v>
      </c>
      <c r="D489">
        <v>10.424834179799497</v>
      </c>
    </row>
    <row r="490" spans="1:4" ht="14" x14ac:dyDescent="0.15">
      <c r="A490" s="39" t="s">
        <v>21</v>
      </c>
      <c r="B490" s="39" t="s">
        <v>22</v>
      </c>
      <c r="C490">
        <v>62.2739235059816</v>
      </c>
      <c r="D490">
        <v>0.28099313018503297</v>
      </c>
    </row>
    <row r="491" spans="1:4" ht="14" x14ac:dyDescent="0.15">
      <c r="A491" s="39" t="s">
        <v>21</v>
      </c>
      <c r="B491" s="39" t="s">
        <v>23</v>
      </c>
      <c r="C491">
        <v>80.087612763574327</v>
      </c>
      <c r="D491">
        <v>1.0237482597778507</v>
      </c>
    </row>
    <row r="492" spans="1:4" ht="14" x14ac:dyDescent="0.15">
      <c r="A492" s="39" t="s">
        <v>21</v>
      </c>
      <c r="B492" s="39" t="s">
        <v>24</v>
      </c>
      <c r="C492">
        <v>289.38645428168871</v>
      </c>
      <c r="D492">
        <v>0.29975645115544219</v>
      </c>
    </row>
    <row r="493" spans="1:4" ht="14" x14ac:dyDescent="0.15">
      <c r="A493" s="39" t="s">
        <v>21</v>
      </c>
      <c r="B493" s="39" t="s">
        <v>25</v>
      </c>
      <c r="C493">
        <v>308.01759578523405</v>
      </c>
      <c r="D493">
        <v>1.367913300734269</v>
      </c>
    </row>
    <row r="494" spans="1:4" ht="14" x14ac:dyDescent="0.15">
      <c r="A494" s="39" t="s">
        <v>21</v>
      </c>
      <c r="B494" s="39" t="s">
        <v>26</v>
      </c>
      <c r="C494">
        <v>297.98711197140756</v>
      </c>
      <c r="D494">
        <v>1.4315716485669894</v>
      </c>
    </row>
    <row r="495" spans="1:4" ht="14" x14ac:dyDescent="0.15">
      <c r="A495" s="39" t="s">
        <v>21</v>
      </c>
      <c r="B495" s="39" t="s">
        <v>27</v>
      </c>
      <c r="C495">
        <v>318.37238277078444</v>
      </c>
      <c r="D495">
        <v>1.3475902746574699</v>
      </c>
    </row>
    <row r="496" spans="1:4" ht="14" x14ac:dyDescent="0.15">
      <c r="A496" s="39" t="s">
        <v>20</v>
      </c>
      <c r="B496" s="39" t="s">
        <v>4</v>
      </c>
      <c r="C496">
        <v>274.84537442176833</v>
      </c>
      <c r="D496">
        <v>11.041062705898661</v>
      </c>
    </row>
    <row r="497" spans="1:4" ht="14" x14ac:dyDescent="0.15">
      <c r="A497" s="39" t="s">
        <v>20</v>
      </c>
      <c r="B497" s="39" t="s">
        <v>5</v>
      </c>
      <c r="C497">
        <v>278.65039597899283</v>
      </c>
      <c r="D497">
        <v>9.1748768150165105</v>
      </c>
    </row>
    <row r="498" spans="1:4" ht="14" x14ac:dyDescent="0.15">
      <c r="A498" s="39" t="s">
        <v>20</v>
      </c>
      <c r="B498" s="39" t="s">
        <v>6</v>
      </c>
      <c r="C498">
        <v>272.93031074469576</v>
      </c>
      <c r="D498">
        <v>5.5587541685601574</v>
      </c>
    </row>
    <row r="499" spans="1:4" ht="14" x14ac:dyDescent="0.15">
      <c r="A499" s="39" t="s">
        <v>20</v>
      </c>
      <c r="B499" s="39" t="s">
        <v>7</v>
      </c>
      <c r="C499">
        <v>282.40109673454515</v>
      </c>
      <c r="D499">
        <v>3.8862519581510346</v>
      </c>
    </row>
    <row r="500" spans="1:4" ht="14" x14ac:dyDescent="0.15">
      <c r="A500" s="39" t="s">
        <v>20</v>
      </c>
      <c r="B500" s="39" t="s">
        <v>8</v>
      </c>
      <c r="C500">
        <v>331.21968218696833</v>
      </c>
      <c r="D500">
        <v>2.0080551285276771</v>
      </c>
    </row>
    <row r="501" spans="1:4" ht="14" x14ac:dyDescent="0.15">
      <c r="A501" s="39" t="s">
        <v>20</v>
      </c>
      <c r="B501" s="39" t="s">
        <v>9</v>
      </c>
      <c r="C501">
        <v>29.9146927569019</v>
      </c>
      <c r="D501">
        <v>0</v>
      </c>
    </row>
    <row r="502" spans="1:4" ht="14" x14ac:dyDescent="0.15">
      <c r="A502" s="39" t="s">
        <v>20</v>
      </c>
      <c r="B502" s="39" t="s">
        <v>10</v>
      </c>
      <c r="C502">
        <v>333.49274304563801</v>
      </c>
      <c r="D502">
        <v>10.20095826518466</v>
      </c>
    </row>
    <row r="503" spans="1:4" ht="14" x14ac:dyDescent="0.15">
      <c r="A503" s="39" t="s">
        <v>20</v>
      </c>
      <c r="B503" s="39" t="s">
        <v>11</v>
      </c>
      <c r="C503">
        <v>264.09544870267848</v>
      </c>
      <c r="D503">
        <v>5.4136312192737561</v>
      </c>
    </row>
    <row r="504" spans="1:4" ht="14" x14ac:dyDescent="0.15">
      <c r="A504" s="39" t="s">
        <v>20</v>
      </c>
      <c r="B504" s="39" t="s">
        <v>12</v>
      </c>
      <c r="C504">
        <v>280.70281227632398</v>
      </c>
      <c r="D504">
        <v>8.3261793627141891</v>
      </c>
    </row>
    <row r="505" spans="1:4" ht="14" x14ac:dyDescent="0.15">
      <c r="A505" s="39" t="s">
        <v>20</v>
      </c>
      <c r="B505" s="39" t="s">
        <v>13</v>
      </c>
      <c r="C505">
        <v>266.35034142251163</v>
      </c>
      <c r="D505">
        <v>8.0962957546518162</v>
      </c>
    </row>
    <row r="506" spans="1:4" ht="14" x14ac:dyDescent="0.15">
      <c r="A506" s="39" t="s">
        <v>20</v>
      </c>
      <c r="B506" s="39" t="s">
        <v>14</v>
      </c>
      <c r="C506">
        <v>113.54268985680744</v>
      </c>
      <c r="D506">
        <v>4674.6529361571938</v>
      </c>
    </row>
    <row r="507" spans="1:4" ht="14" x14ac:dyDescent="0.15">
      <c r="A507" s="39" t="s">
        <v>20</v>
      </c>
      <c r="B507" s="39" t="s">
        <v>15</v>
      </c>
      <c r="C507">
        <v>280.11721898347525</v>
      </c>
      <c r="D507">
        <v>7.8151908885846098</v>
      </c>
    </row>
    <row r="508" spans="1:4" ht="14" x14ac:dyDescent="0.15">
      <c r="A508" s="39" t="s">
        <v>20</v>
      </c>
      <c r="B508" s="39" t="s">
        <v>16</v>
      </c>
      <c r="C508">
        <v>264.29122346215604</v>
      </c>
      <c r="D508">
        <v>4.4782286523254955</v>
      </c>
    </row>
    <row r="509" spans="1:4" ht="14" x14ac:dyDescent="0.15">
      <c r="A509" s="39" t="s">
        <v>20</v>
      </c>
      <c r="B509" s="39" t="s">
        <v>597</v>
      </c>
      <c r="C509">
        <v>275.18055917701895</v>
      </c>
      <c r="D509">
        <v>11.199496062119641</v>
      </c>
    </row>
    <row r="510" spans="1:4" ht="14" x14ac:dyDescent="0.15">
      <c r="A510" s="39" t="s">
        <v>20</v>
      </c>
      <c r="B510" s="39" t="s">
        <v>598</v>
      </c>
      <c r="C510">
        <v>275.85216238108438</v>
      </c>
      <c r="D510">
        <v>11.239400841071006</v>
      </c>
    </row>
    <row r="511" spans="1:4" ht="14" x14ac:dyDescent="0.15">
      <c r="A511" s="39" t="s">
        <v>20</v>
      </c>
      <c r="B511" s="39" t="s">
        <v>17</v>
      </c>
      <c r="C511">
        <v>271.1899375049843</v>
      </c>
      <c r="D511">
        <v>11.072701965094286</v>
      </c>
    </row>
    <row r="512" spans="1:4" ht="14" x14ac:dyDescent="0.15">
      <c r="A512" s="39" t="s">
        <v>20</v>
      </c>
      <c r="B512" s="39" t="s">
        <v>18</v>
      </c>
      <c r="C512">
        <v>270.39862368045783</v>
      </c>
      <c r="D512">
        <v>10.773496188653302</v>
      </c>
    </row>
    <row r="513" spans="1:4" ht="14" x14ac:dyDescent="0.15">
      <c r="A513" s="39" t="s">
        <v>20</v>
      </c>
      <c r="B513" s="39" t="s">
        <v>19</v>
      </c>
      <c r="C513">
        <v>280.13552224245666</v>
      </c>
      <c r="D513">
        <v>11.101869776197184</v>
      </c>
    </row>
    <row r="514" spans="1:4" ht="14" x14ac:dyDescent="0.15">
      <c r="A514" s="39" t="s">
        <v>20</v>
      </c>
      <c r="B514" s="39" t="s">
        <v>21</v>
      </c>
      <c r="C514">
        <v>273.42448761116879</v>
      </c>
      <c r="D514">
        <v>10.424834179799497</v>
      </c>
    </row>
    <row r="515" spans="1:4" ht="14" x14ac:dyDescent="0.15">
      <c r="A515" s="39" t="s">
        <v>20</v>
      </c>
      <c r="B515" s="39" t="s">
        <v>20</v>
      </c>
      <c r="C515">
        <v>13</v>
      </c>
      <c r="D515">
        <v>0</v>
      </c>
    </row>
    <row r="516" spans="1:4" ht="14" x14ac:dyDescent="0.15">
      <c r="A516" s="39" t="s">
        <v>20</v>
      </c>
      <c r="B516" s="39" t="s">
        <v>22</v>
      </c>
      <c r="C516">
        <v>274.23875139028701</v>
      </c>
      <c r="D516">
        <v>10.18501535278666</v>
      </c>
    </row>
    <row r="517" spans="1:4" ht="14" x14ac:dyDescent="0.15">
      <c r="A517" s="39" t="s">
        <v>20</v>
      </c>
      <c r="B517" s="39" t="s">
        <v>23</v>
      </c>
      <c r="C517">
        <v>274.84387747187651</v>
      </c>
      <c r="D517">
        <v>9.4309898091271176</v>
      </c>
    </row>
    <row r="518" spans="1:4" ht="14" x14ac:dyDescent="0.15">
      <c r="A518" s="39" t="s">
        <v>20</v>
      </c>
      <c r="B518" s="39" t="s">
        <v>24</v>
      </c>
      <c r="C518">
        <v>273.86929185135432</v>
      </c>
      <c r="D518">
        <v>10.713144773667331</v>
      </c>
    </row>
    <row r="519" spans="1:4" ht="14" x14ac:dyDescent="0.15">
      <c r="A519" s="39" t="s">
        <v>20</v>
      </c>
      <c r="B519" s="39" t="s">
        <v>25</v>
      </c>
      <c r="C519">
        <v>277.28583610186934</v>
      </c>
      <c r="D519">
        <v>11.575196447096143</v>
      </c>
    </row>
    <row r="520" spans="1:4" ht="14" x14ac:dyDescent="0.15">
      <c r="A520" s="39" t="s">
        <v>20</v>
      </c>
      <c r="B520" s="39" t="s">
        <v>26</v>
      </c>
      <c r="C520">
        <v>276.34608058576333</v>
      </c>
      <c r="D520">
        <v>11.74059570852371</v>
      </c>
    </row>
    <row r="521" spans="1:4" ht="14" x14ac:dyDescent="0.15">
      <c r="A521" s="39" t="s">
        <v>20</v>
      </c>
      <c r="B521" s="39" t="s">
        <v>27</v>
      </c>
      <c r="C521">
        <v>278.22035939851668</v>
      </c>
      <c r="D521">
        <v>11.416125562653013</v>
      </c>
    </row>
    <row r="522" spans="1:4" ht="14" x14ac:dyDescent="0.15">
      <c r="A522" s="39" t="s">
        <v>22</v>
      </c>
      <c r="B522" s="39" t="s">
        <v>4</v>
      </c>
      <c r="C522">
        <v>281.87684528511221</v>
      </c>
      <c r="D522">
        <v>0.86337856993646023</v>
      </c>
    </row>
    <row r="523" spans="1:4" ht="14" x14ac:dyDescent="0.15">
      <c r="A523" s="39" t="s">
        <v>22</v>
      </c>
      <c r="B523" s="39" t="s">
        <v>5</v>
      </c>
      <c r="C523">
        <v>59.865930379617907</v>
      </c>
      <c r="D523">
        <v>1.2546373480000705</v>
      </c>
    </row>
    <row r="524" spans="1:4" ht="14" x14ac:dyDescent="0.15">
      <c r="A524" s="39" t="s">
        <v>22</v>
      </c>
      <c r="B524" s="39" t="s">
        <v>6</v>
      </c>
      <c r="C524">
        <v>95.666638488977696</v>
      </c>
      <c r="D524">
        <v>4.6294510509928397</v>
      </c>
    </row>
    <row r="525" spans="1:4" ht="14" x14ac:dyDescent="0.15">
      <c r="A525" s="39" t="s">
        <v>22</v>
      </c>
      <c r="B525" s="39" t="s">
        <v>7</v>
      </c>
      <c r="C525">
        <v>89.120161786169774</v>
      </c>
      <c r="D525">
        <v>6.3621034980040028</v>
      </c>
    </row>
    <row r="526" spans="1:4" ht="14" x14ac:dyDescent="0.15">
      <c r="A526" s="39" t="s">
        <v>22</v>
      </c>
      <c r="B526" s="39" t="s">
        <v>8</v>
      </c>
      <c r="C526">
        <v>83.602453129973981</v>
      </c>
      <c r="D526">
        <v>9.245399114219266</v>
      </c>
    </row>
    <row r="527" spans="1:4" ht="14" x14ac:dyDescent="0.15">
      <c r="A527" s="39" t="s">
        <v>22</v>
      </c>
      <c r="B527" s="39" t="s">
        <v>9</v>
      </c>
      <c r="C527">
        <v>94.095396656500952</v>
      </c>
      <c r="D527">
        <v>10.185022900406734</v>
      </c>
    </row>
    <row r="528" spans="1:4" ht="14" x14ac:dyDescent="0.15">
      <c r="A528" s="39" t="s">
        <v>22</v>
      </c>
      <c r="B528" s="39" t="s">
        <v>10</v>
      </c>
      <c r="C528">
        <v>33.643582024283319</v>
      </c>
      <c r="D528">
        <v>10.077834768056075</v>
      </c>
    </row>
    <row r="529" spans="1:4" ht="14" x14ac:dyDescent="0.15">
      <c r="A529" s="39" t="s">
        <v>22</v>
      </c>
      <c r="B529" s="39" t="s">
        <v>11</v>
      </c>
      <c r="C529">
        <v>105.20332199665307</v>
      </c>
      <c r="D529">
        <v>4.9487044113096452</v>
      </c>
    </row>
    <row r="530" spans="1:4" ht="14" x14ac:dyDescent="0.15">
      <c r="A530" s="39" t="s">
        <v>22</v>
      </c>
      <c r="B530" s="39" t="s">
        <v>12</v>
      </c>
      <c r="C530">
        <v>67.976281755965999</v>
      </c>
      <c r="D530">
        <v>2.1292019710605015</v>
      </c>
    </row>
    <row r="531" spans="1:4" ht="14" x14ac:dyDescent="0.15">
      <c r="A531" s="39" t="s">
        <v>22</v>
      </c>
      <c r="B531" s="39" t="s">
        <v>13</v>
      </c>
      <c r="C531">
        <v>121.26070169795537</v>
      </c>
      <c r="D531">
        <v>2.4337954583164638</v>
      </c>
    </row>
    <row r="532" spans="1:4" ht="14" x14ac:dyDescent="0.15">
      <c r="A532" s="39" t="s">
        <v>22</v>
      </c>
      <c r="B532" s="39" t="s">
        <v>14</v>
      </c>
      <c r="C532">
        <v>113.38749248874183</v>
      </c>
      <c r="D532">
        <v>4684.2656832459816</v>
      </c>
    </row>
    <row r="533" spans="1:4" ht="14" x14ac:dyDescent="0.15">
      <c r="A533" s="39" t="s">
        <v>22</v>
      </c>
      <c r="B533" s="39" t="s">
        <v>15</v>
      </c>
      <c r="C533">
        <v>75.729420611883995</v>
      </c>
      <c r="D533">
        <v>2.540318107999203</v>
      </c>
    </row>
    <row r="534" spans="1:4" ht="14" x14ac:dyDescent="0.15">
      <c r="A534" s="39" t="s">
        <v>22</v>
      </c>
      <c r="B534" s="39" t="s">
        <v>16</v>
      </c>
      <c r="C534">
        <v>101.72635227153131</v>
      </c>
      <c r="D534">
        <v>5.8257021389544006</v>
      </c>
    </row>
    <row r="535" spans="1:4" ht="14" x14ac:dyDescent="0.15">
      <c r="A535" s="39" t="s">
        <v>22</v>
      </c>
      <c r="B535" s="39" t="s">
        <v>597</v>
      </c>
      <c r="C535">
        <v>284.39533784996206</v>
      </c>
      <c r="D535">
        <v>1.029558546743194</v>
      </c>
    </row>
    <row r="536" spans="1:4" ht="14" x14ac:dyDescent="0.15">
      <c r="A536" s="39" t="s">
        <v>22</v>
      </c>
      <c r="B536" s="39" t="s">
        <v>598</v>
      </c>
      <c r="C536">
        <v>290.86843441953886</v>
      </c>
      <c r="D536">
        <v>1.0965828673472371</v>
      </c>
    </row>
    <row r="537" spans="1:4" ht="14" x14ac:dyDescent="0.15">
      <c r="A537" s="39" t="s">
        <v>22</v>
      </c>
      <c r="B537" s="39" t="s">
        <v>17</v>
      </c>
      <c r="C537">
        <v>240.0621342583388</v>
      </c>
      <c r="D537">
        <v>1.0522525284173718</v>
      </c>
    </row>
    <row r="538" spans="1:4" ht="14" x14ac:dyDescent="0.15">
      <c r="A538" s="39" t="s">
        <v>22</v>
      </c>
      <c r="B538" s="39" t="s">
        <v>18</v>
      </c>
      <c r="C538">
        <v>222.12368786697544</v>
      </c>
      <c r="D538">
        <v>0.91598583003177436</v>
      </c>
    </row>
    <row r="539" spans="1:4" ht="14" x14ac:dyDescent="0.15">
      <c r="A539" s="39" t="s">
        <v>22</v>
      </c>
      <c r="B539" s="39" t="s">
        <v>19</v>
      </c>
      <c r="C539">
        <v>327.1393075089365</v>
      </c>
      <c r="D539">
        <v>1.427319915899119</v>
      </c>
    </row>
    <row r="540" spans="1:4" ht="14" x14ac:dyDescent="0.15">
      <c r="A540" s="39" t="s">
        <v>22</v>
      </c>
      <c r="B540" s="39" t="s">
        <v>21</v>
      </c>
      <c r="C540">
        <v>242.27695336048541</v>
      </c>
      <c r="D540">
        <v>0.28099313018503297</v>
      </c>
    </row>
    <row r="541" spans="1:4" ht="14" x14ac:dyDescent="0.15">
      <c r="A541" s="39" t="s">
        <v>22</v>
      </c>
      <c r="B541" s="39" t="s">
        <v>20</v>
      </c>
      <c r="C541">
        <v>94.095484974644251</v>
      </c>
      <c r="D541">
        <v>10.18501535278666</v>
      </c>
    </row>
    <row r="542" spans="1:4" ht="14" x14ac:dyDescent="0.15">
      <c r="A542" s="39" t="s">
        <v>22</v>
      </c>
      <c r="B542" s="39" t="s">
        <v>22</v>
      </c>
      <c r="C542">
        <v>13</v>
      </c>
      <c r="D542">
        <v>0</v>
      </c>
    </row>
    <row r="543" spans="1:4" ht="14" x14ac:dyDescent="0.15">
      <c r="A543" s="39" t="s">
        <v>22</v>
      </c>
      <c r="B543" s="39" t="s">
        <v>23</v>
      </c>
      <c r="C543">
        <v>86.57575940883396</v>
      </c>
      <c r="D543">
        <v>0.76109705818216589</v>
      </c>
    </row>
    <row r="544" spans="1:4" ht="14" x14ac:dyDescent="0.15">
      <c r="A544" s="39" t="s">
        <v>22</v>
      </c>
      <c r="B544" s="39" t="s">
        <v>24</v>
      </c>
      <c r="C544">
        <v>266.64023424336648</v>
      </c>
      <c r="D544">
        <v>0.53240739571504447</v>
      </c>
    </row>
    <row r="545" spans="1:4" ht="14" x14ac:dyDescent="0.15">
      <c r="A545" s="39" t="s">
        <v>22</v>
      </c>
      <c r="B545" s="39" t="s">
        <v>25</v>
      </c>
      <c r="C545">
        <v>298.22186558903985</v>
      </c>
      <c r="D545">
        <v>1.5053108754430029</v>
      </c>
    </row>
    <row r="546" spans="1:4" ht="14" x14ac:dyDescent="0.15">
      <c r="A546" s="39" t="s">
        <v>22</v>
      </c>
      <c r="B546" s="39" t="s">
        <v>26</v>
      </c>
      <c r="C546">
        <v>289.68209195418711</v>
      </c>
      <c r="D546">
        <v>1.6067269618753983</v>
      </c>
    </row>
    <row r="547" spans="1:4" ht="14" x14ac:dyDescent="0.15">
      <c r="A547" s="39" t="s">
        <v>22</v>
      </c>
      <c r="B547" s="39" t="s">
        <v>27</v>
      </c>
      <c r="C547">
        <v>307.46535921952039</v>
      </c>
      <c r="D547">
        <v>1.4411480432600969</v>
      </c>
    </row>
    <row r="548" spans="1:4" ht="14" x14ac:dyDescent="0.15">
      <c r="A548" s="39" t="s">
        <v>23</v>
      </c>
      <c r="B548" s="39" t="s">
        <v>4</v>
      </c>
      <c r="C548">
        <v>274.72126231927518</v>
      </c>
      <c r="D548">
        <v>1.6100729188886962</v>
      </c>
    </row>
    <row r="549" spans="1:4" ht="14" x14ac:dyDescent="0.15">
      <c r="A549" s="39" t="s">
        <v>23</v>
      </c>
      <c r="B549" s="39" t="s">
        <v>5</v>
      </c>
      <c r="C549">
        <v>29.115314064931226</v>
      </c>
      <c r="D549">
        <v>0.66885628954382392</v>
      </c>
    </row>
    <row r="550" spans="1:4" ht="14" x14ac:dyDescent="0.15">
      <c r="A550" s="39" t="s">
        <v>23</v>
      </c>
      <c r="B550" s="39" t="s">
        <v>6</v>
      </c>
      <c r="C550">
        <v>97.453197172858381</v>
      </c>
      <c r="D550">
        <v>3.8797782419105027</v>
      </c>
    </row>
    <row r="551" spans="1:4" ht="14" x14ac:dyDescent="0.15">
      <c r="A551" s="39" t="s">
        <v>23</v>
      </c>
      <c r="B551" s="39" t="s">
        <v>7</v>
      </c>
      <c r="C551">
        <v>89.476133783912644</v>
      </c>
      <c r="D551">
        <v>5.6018586886255477</v>
      </c>
    </row>
    <row r="552" spans="1:4" ht="14" x14ac:dyDescent="0.15">
      <c r="A552" s="39" t="s">
        <v>23</v>
      </c>
      <c r="B552" s="39" t="s">
        <v>8</v>
      </c>
      <c r="C552">
        <v>83.346271071704166</v>
      </c>
      <c r="D552">
        <v>8.4854184754534696</v>
      </c>
    </row>
    <row r="553" spans="1:4" ht="14" x14ac:dyDescent="0.15">
      <c r="A553" s="39" t="s">
        <v>23</v>
      </c>
      <c r="B553" s="39" t="s">
        <v>9</v>
      </c>
      <c r="C553">
        <v>94.710901155793977</v>
      </c>
      <c r="D553">
        <v>9.4309971907562957</v>
      </c>
    </row>
    <row r="554" spans="1:4" ht="14" x14ac:dyDescent="0.15">
      <c r="A554" s="39" t="s">
        <v>23</v>
      </c>
      <c r="B554" s="39" t="s">
        <v>10</v>
      </c>
      <c r="C554">
        <v>30.041429148400368</v>
      </c>
      <c r="D554">
        <v>9.6382275202071952</v>
      </c>
    </row>
    <row r="555" spans="1:4" ht="14" x14ac:dyDescent="0.15">
      <c r="A555" s="39" t="s">
        <v>23</v>
      </c>
      <c r="B555" s="39" t="s">
        <v>11</v>
      </c>
      <c r="C555">
        <v>108.5049434071791</v>
      </c>
      <c r="D555">
        <v>4.2344617979283123</v>
      </c>
    </row>
    <row r="556" spans="1:4" ht="14" x14ac:dyDescent="0.15">
      <c r="A556" s="39" t="s">
        <v>23</v>
      </c>
      <c r="B556" s="39" t="s">
        <v>12</v>
      </c>
      <c r="C556">
        <v>58.203528230466645</v>
      </c>
      <c r="D556">
        <v>1.4286312572174593</v>
      </c>
    </row>
    <row r="557" spans="1:4" ht="14" x14ac:dyDescent="0.15">
      <c r="A557" s="39" t="s">
        <v>23</v>
      </c>
      <c r="B557" s="39" t="s">
        <v>13</v>
      </c>
      <c r="C557">
        <v>134.7429807383914</v>
      </c>
      <c r="D557">
        <v>1.8591047151933655</v>
      </c>
    </row>
    <row r="558" spans="1:4" ht="14" x14ac:dyDescent="0.15">
      <c r="A558" s="39" t="s">
        <v>23</v>
      </c>
      <c r="B558" s="39" t="s">
        <v>14</v>
      </c>
      <c r="C558">
        <v>113.39909002398667</v>
      </c>
      <c r="D558">
        <v>4683.5864127141522</v>
      </c>
    </row>
    <row r="559" spans="1:4" ht="14" x14ac:dyDescent="0.15">
      <c r="A559" s="39" t="s">
        <v>23</v>
      </c>
      <c r="B559" s="39" t="s">
        <v>15</v>
      </c>
      <c r="C559">
        <v>71.172412809714729</v>
      </c>
      <c r="D559">
        <v>1.7985292518023213</v>
      </c>
    </row>
    <row r="560" spans="1:4" ht="14" x14ac:dyDescent="0.15">
      <c r="A560" s="39" t="s">
        <v>23</v>
      </c>
      <c r="B560" s="39" t="s">
        <v>16</v>
      </c>
      <c r="C560">
        <v>103.97426267989272</v>
      </c>
      <c r="D560">
        <v>5.0949436990457215</v>
      </c>
    </row>
    <row r="561" spans="1:4" ht="14" x14ac:dyDescent="0.15">
      <c r="A561" s="39" t="s">
        <v>23</v>
      </c>
      <c r="B561" s="39" t="s">
        <v>597</v>
      </c>
      <c r="C561">
        <v>276.84234935400184</v>
      </c>
      <c r="D561">
        <v>1.7695370757451214</v>
      </c>
    </row>
    <row r="562" spans="1:4" ht="14" x14ac:dyDescent="0.15">
      <c r="A562" s="39" t="s">
        <v>23</v>
      </c>
      <c r="B562" s="39" t="s">
        <v>598</v>
      </c>
      <c r="C562">
        <v>280.95838275106865</v>
      </c>
      <c r="D562">
        <v>1.8174641111863454</v>
      </c>
    </row>
    <row r="563" spans="1:4" ht="14" x14ac:dyDescent="0.15">
      <c r="A563" s="39" t="s">
        <v>23</v>
      </c>
      <c r="B563" s="39" t="s">
        <v>17</v>
      </c>
      <c r="C563">
        <v>251.16300933830107</v>
      </c>
      <c r="D563">
        <v>1.7662898040966906</v>
      </c>
    </row>
    <row r="564" spans="1:4" ht="14" x14ac:dyDescent="0.15">
      <c r="A564" s="39" t="s">
        <v>23</v>
      </c>
      <c r="B564" s="39" t="s">
        <v>18</v>
      </c>
      <c r="C564">
        <v>242.19886443167624</v>
      </c>
      <c r="D564">
        <v>1.5535787426668652</v>
      </c>
    </row>
    <row r="565" spans="1:4" ht="14" x14ac:dyDescent="0.15">
      <c r="A565" s="39" t="s">
        <v>23</v>
      </c>
      <c r="B565" s="39" t="s">
        <v>19</v>
      </c>
      <c r="C565">
        <v>306.94783738113892</v>
      </c>
      <c r="D565">
        <v>1.9194480546761432</v>
      </c>
    </row>
    <row r="566" spans="1:4" ht="14" x14ac:dyDescent="0.15">
      <c r="A566" s="39" t="s">
        <v>23</v>
      </c>
      <c r="B566" s="39" t="s">
        <v>21</v>
      </c>
      <c r="C566">
        <v>260.10103082186288</v>
      </c>
      <c r="D566">
        <v>1.0237482597778507</v>
      </c>
    </row>
    <row r="567" spans="1:4" ht="14" x14ac:dyDescent="0.15">
      <c r="A567" s="39" t="s">
        <v>23</v>
      </c>
      <c r="B567" s="39" t="s">
        <v>20</v>
      </c>
      <c r="C567">
        <v>94.710997014069278</v>
      </c>
      <c r="D567">
        <v>9.4309898091271176</v>
      </c>
    </row>
    <row r="568" spans="1:4" ht="14" x14ac:dyDescent="0.15">
      <c r="A568" s="39" t="s">
        <v>23</v>
      </c>
      <c r="B568" s="39" t="s">
        <v>22</v>
      </c>
      <c r="C568">
        <v>266.58614782596771</v>
      </c>
      <c r="D568">
        <v>0.76109705818216589</v>
      </c>
    </row>
    <row r="569" spans="1:4" ht="14" x14ac:dyDescent="0.15">
      <c r="A569" s="39" t="s">
        <v>23</v>
      </c>
      <c r="B569" s="39" t="s">
        <v>23</v>
      </c>
      <c r="C569">
        <v>13</v>
      </c>
      <c r="D569">
        <v>0</v>
      </c>
    </row>
    <row r="570" spans="1:4" ht="14" x14ac:dyDescent="0.15">
      <c r="A570" s="39" t="s">
        <v>23</v>
      </c>
      <c r="B570" s="39" t="s">
        <v>24</v>
      </c>
      <c r="C570">
        <v>266.61268571587084</v>
      </c>
      <c r="D570">
        <v>1.2935042582674428</v>
      </c>
    </row>
    <row r="571" spans="1:4" ht="14" x14ac:dyDescent="0.15">
      <c r="A571" s="39" t="s">
        <v>23</v>
      </c>
      <c r="B571" s="39" t="s">
        <v>25</v>
      </c>
      <c r="C571">
        <v>287.72590506229005</v>
      </c>
      <c r="D571">
        <v>2.18995179456142</v>
      </c>
    </row>
    <row r="572" spans="1:4" ht="14" x14ac:dyDescent="0.15">
      <c r="A572" s="39" t="s">
        <v>23</v>
      </c>
      <c r="B572" s="39" t="s">
        <v>26</v>
      </c>
      <c r="C572">
        <v>282.31477773444266</v>
      </c>
      <c r="D572">
        <v>2.3260240580290912</v>
      </c>
    </row>
    <row r="573" spans="1:4" ht="14" x14ac:dyDescent="0.15">
      <c r="A573" s="39" t="s">
        <v>23</v>
      </c>
      <c r="B573" s="39" t="s">
        <v>27</v>
      </c>
      <c r="C573">
        <v>293.59771747379119</v>
      </c>
      <c r="D573">
        <v>2.077151461806432</v>
      </c>
    </row>
    <row r="574" spans="1:4" ht="14" x14ac:dyDescent="0.15">
      <c r="A574" s="39" t="s">
        <v>24</v>
      </c>
      <c r="B574" s="39" t="s">
        <v>4</v>
      </c>
      <c r="C574">
        <v>303.67739121770489</v>
      </c>
      <c r="D574">
        <v>0.3766401364222276</v>
      </c>
    </row>
    <row r="575" spans="1:4" ht="14" x14ac:dyDescent="0.15">
      <c r="A575" s="39" t="s">
        <v>24</v>
      </c>
      <c r="B575" s="39" t="s">
        <v>5</v>
      </c>
      <c r="C575">
        <v>67.751675699318639</v>
      </c>
      <c r="D575">
        <v>1.7465103160177433</v>
      </c>
    </row>
    <row r="576" spans="1:4" ht="14" x14ac:dyDescent="0.15">
      <c r="A576" s="39" t="s">
        <v>24</v>
      </c>
      <c r="B576" s="39" t="s">
        <v>6</v>
      </c>
      <c r="C576">
        <v>94.731105972736145</v>
      </c>
      <c r="D576">
        <v>5.1559418475206948</v>
      </c>
    </row>
    <row r="577" spans="1:4" ht="14" x14ac:dyDescent="0.15">
      <c r="A577" s="39" t="s">
        <v>24</v>
      </c>
      <c r="B577" s="39" t="s">
        <v>7</v>
      </c>
      <c r="C577">
        <v>88.921435625954643</v>
      </c>
      <c r="D577">
        <v>6.8940507559211257</v>
      </c>
    </row>
    <row r="578" spans="1:4" ht="14" x14ac:dyDescent="0.15">
      <c r="A578" s="39" t="s">
        <v>24</v>
      </c>
      <c r="B578" s="39" t="s">
        <v>8</v>
      </c>
      <c r="C578">
        <v>83.760528156277587</v>
      </c>
      <c r="D578">
        <v>9.7770990888311449</v>
      </c>
    </row>
    <row r="579" spans="1:4" ht="14" x14ac:dyDescent="0.15">
      <c r="A579" s="39" t="s">
        <v>24</v>
      </c>
      <c r="B579" s="39" t="s">
        <v>9</v>
      </c>
      <c r="C579">
        <v>93.718675173647739</v>
      </c>
      <c r="D579">
        <v>10.713152422290243</v>
      </c>
    </row>
    <row r="580" spans="1:4" ht="14" x14ac:dyDescent="0.15">
      <c r="A580" s="39" t="s">
        <v>24</v>
      </c>
      <c r="B580" s="39" t="s">
        <v>10</v>
      </c>
      <c r="C580">
        <v>35.977801956718054</v>
      </c>
      <c r="D580">
        <v>10.406959454702681</v>
      </c>
    </row>
    <row r="581" spans="1:4" ht="14" x14ac:dyDescent="0.15">
      <c r="A581" s="39" t="s">
        <v>24</v>
      </c>
      <c r="B581" s="39" t="s">
        <v>11</v>
      </c>
      <c r="C581">
        <v>103.41588454875057</v>
      </c>
      <c r="D581">
        <v>5.4560458651430155</v>
      </c>
    </row>
    <row r="582" spans="1:4" ht="14" x14ac:dyDescent="0.15">
      <c r="A582" s="39" t="s">
        <v>24</v>
      </c>
      <c r="B582" s="39" t="s">
        <v>12</v>
      </c>
      <c r="C582">
        <v>71.670560465634708</v>
      </c>
      <c r="D582">
        <v>2.6391165522851892</v>
      </c>
    </row>
    <row r="583" spans="1:4" ht="14" x14ac:dyDescent="0.15">
      <c r="A583" s="39" t="s">
        <v>24</v>
      </c>
      <c r="B583" s="39" t="s">
        <v>13</v>
      </c>
      <c r="C583">
        <v>115.24103114050808</v>
      </c>
      <c r="D583">
        <v>2.8878164972703404</v>
      </c>
    </row>
    <row r="584" spans="1:4" ht="14" x14ac:dyDescent="0.15">
      <c r="A584" s="39" t="s">
        <v>24</v>
      </c>
      <c r="B584" s="39" t="s">
        <v>14</v>
      </c>
      <c r="C584">
        <v>113.37938102778162</v>
      </c>
      <c r="D584">
        <v>4684.7411250725745</v>
      </c>
    </row>
    <row r="585" spans="1:4" ht="14" x14ac:dyDescent="0.15">
      <c r="A585" s="39" t="s">
        <v>24</v>
      </c>
      <c r="B585" s="39" t="s">
        <v>15</v>
      </c>
      <c r="C585">
        <v>77.60647451506884</v>
      </c>
      <c r="D585">
        <v>3.0647584490243189</v>
      </c>
    </row>
    <row r="586" spans="1:4" ht="14" x14ac:dyDescent="0.15">
      <c r="A586" s="39" t="s">
        <v>24</v>
      </c>
      <c r="B586" s="39" t="s">
        <v>16</v>
      </c>
      <c r="C586">
        <v>100.46695417116342</v>
      </c>
      <c r="D586">
        <v>6.3412746996818834</v>
      </c>
    </row>
    <row r="587" spans="1:4" ht="14" x14ac:dyDescent="0.15">
      <c r="A587" s="39" t="s">
        <v>24</v>
      </c>
      <c r="B587" s="39" t="s">
        <v>597</v>
      </c>
      <c r="C587">
        <v>301.64940702557749</v>
      </c>
      <c r="D587">
        <v>0.5471535494705555</v>
      </c>
    </row>
    <row r="588" spans="1:4" ht="14" x14ac:dyDescent="0.15">
      <c r="A588" s="39" t="s">
        <v>24</v>
      </c>
      <c r="B588" s="39" t="s">
        <v>598</v>
      </c>
      <c r="C588">
        <v>310.53539840297134</v>
      </c>
      <c r="D588">
        <v>0.64895553992208654</v>
      </c>
    </row>
    <row r="589" spans="1:4" ht="14" x14ac:dyDescent="0.15">
      <c r="A589" s="39" t="s">
        <v>24</v>
      </c>
      <c r="B589" s="39" t="s">
        <v>17</v>
      </c>
      <c r="C589">
        <v>217.59079287053225</v>
      </c>
      <c r="D589">
        <v>0.62341205040213765</v>
      </c>
    </row>
    <row r="590" spans="1:4" ht="14" x14ac:dyDescent="0.15">
      <c r="A590" s="39" t="s">
        <v>24</v>
      </c>
      <c r="B590" s="39" t="s">
        <v>18</v>
      </c>
      <c r="C590">
        <v>187.28018134090371</v>
      </c>
      <c r="D590">
        <v>0.65346197193350097</v>
      </c>
    </row>
    <row r="591" spans="1:4" ht="14" x14ac:dyDescent="0.15">
      <c r="A591" s="39" t="s">
        <v>24</v>
      </c>
      <c r="B591" s="39" t="s">
        <v>19</v>
      </c>
      <c r="C591">
        <v>348.81985621065485</v>
      </c>
      <c r="D591">
        <v>1.2539049399763293</v>
      </c>
    </row>
    <row r="592" spans="1:4" ht="14" x14ac:dyDescent="0.15">
      <c r="A592" s="39" t="s">
        <v>24</v>
      </c>
      <c r="B592" s="39" t="s">
        <v>21</v>
      </c>
      <c r="C592">
        <v>109.38221602035929</v>
      </c>
      <c r="D592">
        <v>0.29975645115544219</v>
      </c>
    </row>
    <row r="593" spans="1:4" ht="14" x14ac:dyDescent="0.15">
      <c r="A593" s="39" t="s">
        <v>24</v>
      </c>
      <c r="B593" s="39" t="s">
        <v>20</v>
      </c>
      <c r="C593">
        <v>93.718758875924891</v>
      </c>
      <c r="D593">
        <v>10.713144773667331</v>
      </c>
    </row>
    <row r="594" spans="1:4" ht="14" x14ac:dyDescent="0.15">
      <c r="A594" s="39" t="s">
        <v>24</v>
      </c>
      <c r="B594" s="39" t="s">
        <v>22</v>
      </c>
      <c r="C594">
        <v>86.632965977907418</v>
      </c>
      <c r="D594">
        <v>0.53240739571504447</v>
      </c>
    </row>
    <row r="595" spans="1:4" ht="14" x14ac:dyDescent="0.15">
      <c r="A595" s="39" t="s">
        <v>24</v>
      </c>
      <c r="B595" s="39" t="s">
        <v>23</v>
      </c>
      <c r="C595">
        <v>86.595029032158322</v>
      </c>
      <c r="D595">
        <v>1.2935042582674428</v>
      </c>
    </row>
    <row r="596" spans="1:4" ht="14" x14ac:dyDescent="0.15">
      <c r="A596" s="39" t="s">
        <v>24</v>
      </c>
      <c r="B596" s="39" t="s">
        <v>24</v>
      </c>
      <c r="C596">
        <v>13</v>
      </c>
      <c r="D596">
        <v>0</v>
      </c>
    </row>
    <row r="597" spans="1:4" ht="14" x14ac:dyDescent="0.15">
      <c r="A597" s="39" t="s">
        <v>24</v>
      </c>
      <c r="B597" s="39" t="s">
        <v>25</v>
      </c>
      <c r="C597">
        <v>313.06259109368028</v>
      </c>
      <c r="D597">
        <v>1.0880880053538509</v>
      </c>
    </row>
    <row r="598" spans="1:4" ht="14" x14ac:dyDescent="0.15">
      <c r="A598" s="39" t="s">
        <v>24</v>
      </c>
      <c r="B598" s="39" t="s">
        <v>26</v>
      </c>
      <c r="C598">
        <v>300.24426293841765</v>
      </c>
      <c r="D598">
        <v>1.1360708171514484</v>
      </c>
    </row>
    <row r="599" spans="1:4" ht="14" x14ac:dyDescent="0.15">
      <c r="A599" s="39" t="s">
        <v>24</v>
      </c>
      <c r="B599" s="39" t="s">
        <v>27</v>
      </c>
      <c r="C599">
        <v>325.99094192359843</v>
      </c>
      <c r="D599">
        <v>1.0950589055221367</v>
      </c>
    </row>
    <row r="600" spans="1:4" ht="14" x14ac:dyDescent="0.15">
      <c r="A600" s="39" t="s">
        <v>25</v>
      </c>
      <c r="B600" s="39" t="s">
        <v>4</v>
      </c>
      <c r="C600">
        <v>137.94873845946461</v>
      </c>
      <c r="D600">
        <v>0.71911712975455222</v>
      </c>
    </row>
    <row r="601" spans="1:4" ht="14" x14ac:dyDescent="0.15">
      <c r="A601" s="39" t="s">
        <v>25</v>
      </c>
      <c r="B601" s="39" t="s">
        <v>5</v>
      </c>
      <c r="C601">
        <v>91.926482308067364</v>
      </c>
      <c r="D601">
        <v>2.4128342321800824</v>
      </c>
    </row>
    <row r="602" spans="1:4" ht="14" x14ac:dyDescent="0.15">
      <c r="A602" s="39" t="s">
        <v>25</v>
      </c>
      <c r="B602" s="39" t="s">
        <v>6</v>
      </c>
      <c r="C602">
        <v>101.124972471018</v>
      </c>
      <c r="D602">
        <v>6.0472494271818622</v>
      </c>
    </row>
    <row r="603" spans="1:4" ht="14" x14ac:dyDescent="0.15">
      <c r="A603" s="39" t="s">
        <v>25</v>
      </c>
      <c r="B603" s="39" t="s">
        <v>7</v>
      </c>
      <c r="C603">
        <v>94.546812467516702</v>
      </c>
      <c r="D603">
        <v>7.7122097158374929</v>
      </c>
    </row>
    <row r="604" spans="1:4" ht="14" x14ac:dyDescent="0.15">
      <c r="A604" s="39" t="s">
        <v>25</v>
      </c>
      <c r="B604" s="39" t="s">
        <v>8</v>
      </c>
      <c r="C604">
        <v>88.245096176392735</v>
      </c>
      <c r="D604">
        <v>10.519007276884642</v>
      </c>
    </row>
    <row r="605" spans="1:4" ht="14" x14ac:dyDescent="0.15">
      <c r="A605" s="39" t="s">
        <v>25</v>
      </c>
      <c r="B605" s="39" t="s">
        <v>9</v>
      </c>
      <c r="C605">
        <v>97.121804392785464</v>
      </c>
      <c r="D605">
        <v>11.57520314956942</v>
      </c>
    </row>
    <row r="606" spans="1:4" ht="14" x14ac:dyDescent="0.15">
      <c r="A606" s="39" t="s">
        <v>25</v>
      </c>
      <c r="B606" s="39" t="s">
        <v>10</v>
      </c>
      <c r="C606">
        <v>41.964768127178502</v>
      </c>
      <c r="D606">
        <v>10.3293491757632</v>
      </c>
    </row>
    <row r="607" spans="1:4" ht="14" x14ac:dyDescent="0.15">
      <c r="A607" s="39" t="s">
        <v>25</v>
      </c>
      <c r="B607" s="39" t="s">
        <v>11</v>
      </c>
      <c r="C607">
        <v>108.2083265934728</v>
      </c>
      <c r="D607">
        <v>6.4242801672646284</v>
      </c>
    </row>
    <row r="608" spans="1:4" ht="14" x14ac:dyDescent="0.15">
      <c r="A608" s="39" t="s">
        <v>25</v>
      </c>
      <c r="B608" s="39" t="s">
        <v>12</v>
      </c>
      <c r="C608">
        <v>88.476384467437924</v>
      </c>
      <c r="D608">
        <v>3.3013311508310981</v>
      </c>
    </row>
    <row r="609" spans="1:4" ht="14" x14ac:dyDescent="0.15">
      <c r="A609" s="39" t="s">
        <v>25</v>
      </c>
      <c r="B609" s="39" t="s">
        <v>13</v>
      </c>
      <c r="C609">
        <v>120.07883388568212</v>
      </c>
      <c r="D609">
        <v>3.9377982902765569</v>
      </c>
    </row>
    <row r="610" spans="1:4" ht="14" x14ac:dyDescent="0.15">
      <c r="A610" s="39" t="s">
        <v>25</v>
      </c>
      <c r="B610" s="39" t="s">
        <v>14</v>
      </c>
      <c r="C610">
        <v>113.36726805437235</v>
      </c>
      <c r="D610">
        <v>4685.7656394416208</v>
      </c>
    </row>
    <row r="611" spans="1:4" ht="14" x14ac:dyDescent="0.15">
      <c r="A611" s="39" t="s">
        <v>25</v>
      </c>
      <c r="B611" s="39" t="s">
        <v>15</v>
      </c>
      <c r="C611">
        <v>91.274513391353139</v>
      </c>
      <c r="D611">
        <v>3.7892622742612518</v>
      </c>
    </row>
    <row r="612" spans="1:4" ht="14" x14ac:dyDescent="0.15">
      <c r="A612" s="39" t="s">
        <v>25</v>
      </c>
      <c r="B612" s="39" t="s">
        <v>16</v>
      </c>
      <c r="C612">
        <v>105.07077794368348</v>
      </c>
      <c r="D612">
        <v>7.2816125683441761</v>
      </c>
    </row>
    <row r="613" spans="1:4" ht="14" x14ac:dyDescent="0.15">
      <c r="A613" s="39" t="s">
        <v>25</v>
      </c>
      <c r="B613" s="39" t="s">
        <v>597</v>
      </c>
      <c r="C613">
        <v>144.15143872682899</v>
      </c>
      <c r="D613">
        <v>0.56227700760695443</v>
      </c>
    </row>
    <row r="614" spans="1:4" ht="14" x14ac:dyDescent="0.15">
      <c r="A614" s="39" t="s">
        <v>25</v>
      </c>
      <c r="B614" s="39" t="s">
        <v>598</v>
      </c>
      <c r="C614">
        <v>136.77208973239078</v>
      </c>
      <c r="D614">
        <v>0.44069361293274883</v>
      </c>
    </row>
    <row r="615" spans="1:4" ht="14" x14ac:dyDescent="0.15">
      <c r="A615" s="39" t="s">
        <v>25</v>
      </c>
      <c r="B615" s="39" t="s">
        <v>17</v>
      </c>
      <c r="C615">
        <v>161.45313213072302</v>
      </c>
      <c r="D615">
        <v>1.3045853501884652</v>
      </c>
    </row>
    <row r="616" spans="1:4" ht="14" x14ac:dyDescent="0.15">
      <c r="A616" s="39" t="s">
        <v>25</v>
      </c>
      <c r="B616" s="39" t="s">
        <v>18</v>
      </c>
      <c r="C616">
        <v>152.87754090006524</v>
      </c>
      <c r="D616">
        <v>1.5628281955954604</v>
      </c>
    </row>
    <row r="617" spans="1:4" ht="14" x14ac:dyDescent="0.15">
      <c r="A617" s="39" t="s">
        <v>25</v>
      </c>
      <c r="B617" s="39" t="s">
        <v>19</v>
      </c>
      <c r="C617">
        <v>48.54850082563695</v>
      </c>
      <c r="D617">
        <v>0.73611061986422122</v>
      </c>
    </row>
    <row r="618" spans="1:4" ht="14" x14ac:dyDescent="0.15">
      <c r="A618" s="39" t="s">
        <v>25</v>
      </c>
      <c r="B618" s="39" t="s">
        <v>21</v>
      </c>
      <c r="C618">
        <v>127.9999559753951</v>
      </c>
      <c r="D618">
        <v>1.367913300734269</v>
      </c>
    </row>
    <row r="619" spans="1:4" ht="14" x14ac:dyDescent="0.15">
      <c r="A619" s="39" t="s">
        <v>25</v>
      </c>
      <c r="B619" s="39" t="s">
        <v>20</v>
      </c>
      <c r="C619">
        <v>97.121883980010466</v>
      </c>
      <c r="D619">
        <v>11.575196447096143</v>
      </c>
    </row>
    <row r="620" spans="1:4" ht="14" x14ac:dyDescent="0.15">
      <c r="A620" s="39" t="s">
        <v>25</v>
      </c>
      <c r="B620" s="39" t="s">
        <v>22</v>
      </c>
      <c r="C620">
        <v>118.20119507515017</v>
      </c>
      <c r="D620">
        <v>1.5053108754430029</v>
      </c>
    </row>
    <row r="621" spans="1:4" ht="14" x14ac:dyDescent="0.15">
      <c r="A621" s="39" t="s">
        <v>25</v>
      </c>
      <c r="B621" s="39" t="s">
        <v>23</v>
      </c>
      <c r="C621">
        <v>107.69484467402202</v>
      </c>
      <c r="D621">
        <v>2.18995179456142</v>
      </c>
    </row>
    <row r="622" spans="1:4" ht="14" x14ac:dyDescent="0.15">
      <c r="A622" s="39" t="s">
        <v>25</v>
      </c>
      <c r="B622" s="39" t="s">
        <v>24</v>
      </c>
      <c r="C622">
        <v>133.04918986276471</v>
      </c>
      <c r="D622">
        <v>1.0880880053538509</v>
      </c>
    </row>
    <row r="623" spans="1:4" ht="14" x14ac:dyDescent="0.15">
      <c r="A623" s="39" t="s">
        <v>25</v>
      </c>
      <c r="B623" s="39" t="s">
        <v>25</v>
      </c>
      <c r="C623">
        <v>13</v>
      </c>
      <c r="D623">
        <v>0</v>
      </c>
    </row>
    <row r="624" spans="1:4" ht="14" x14ac:dyDescent="0.15">
      <c r="A624" s="39" t="s">
        <v>25</v>
      </c>
      <c r="B624" s="39" t="s">
        <v>26</v>
      </c>
      <c r="C624">
        <v>227.51156131784361</v>
      </c>
      <c r="D624">
        <v>0.25281552299114768</v>
      </c>
    </row>
    <row r="625" spans="1:4" ht="14" x14ac:dyDescent="0.15">
      <c r="A625" s="39" t="s">
        <v>25</v>
      </c>
      <c r="B625" s="39" t="s">
        <v>27</v>
      </c>
      <c r="C625">
        <v>47.899099835331526</v>
      </c>
      <c r="D625">
        <v>0.24588052738251703</v>
      </c>
    </row>
    <row r="626" spans="1:4" ht="14" x14ac:dyDescent="0.15">
      <c r="A626" s="39" t="s">
        <v>26</v>
      </c>
      <c r="B626" s="39" t="s">
        <v>4</v>
      </c>
      <c r="C626">
        <v>118.52919235514395</v>
      </c>
      <c r="D626">
        <v>0.76044116483573709</v>
      </c>
    </row>
    <row r="627" spans="1:4" ht="14" x14ac:dyDescent="0.15">
      <c r="A627" s="39" t="s">
        <v>26</v>
      </c>
      <c r="B627" s="39" t="s">
        <v>5</v>
      </c>
      <c r="C627">
        <v>88.021557502011262</v>
      </c>
      <c r="D627">
        <v>2.5994464489527407</v>
      </c>
    </row>
    <row r="628" spans="1:4" ht="14" x14ac:dyDescent="0.15">
      <c r="A628" s="39" t="s">
        <v>26</v>
      </c>
      <c r="B628" s="39" t="s">
        <v>6</v>
      </c>
      <c r="C628">
        <v>99.241946481315097</v>
      </c>
      <c r="D628">
        <v>6.200568398337496</v>
      </c>
    </row>
    <row r="629" spans="1:4" ht="14" x14ac:dyDescent="0.15">
      <c r="A629" s="39" t="s">
        <v>26</v>
      </c>
      <c r="B629" s="39" t="s">
        <v>7</v>
      </c>
      <c r="C629">
        <v>93.20062511953364</v>
      </c>
      <c r="D629">
        <v>7.8866858722463302</v>
      </c>
    </row>
    <row r="630" spans="1:4" ht="14" x14ac:dyDescent="0.15">
      <c r="A630" s="39" t="s">
        <v>26</v>
      </c>
      <c r="B630" s="39" t="s">
        <v>8</v>
      </c>
      <c r="C630">
        <v>87.360615734139856</v>
      </c>
      <c r="D630">
        <v>10.711849320817871</v>
      </c>
    </row>
    <row r="631" spans="1:4" ht="14" x14ac:dyDescent="0.15">
      <c r="A631" s="39" t="s">
        <v>26</v>
      </c>
      <c r="B631" s="39" t="s">
        <v>9</v>
      </c>
      <c r="C631">
        <v>96.180017564486946</v>
      </c>
      <c r="D631">
        <v>11.740602673717731</v>
      </c>
    </row>
    <row r="632" spans="1:4" ht="14" x14ac:dyDescent="0.15">
      <c r="A632" s="39" t="s">
        <v>26</v>
      </c>
      <c r="B632" s="39" t="s">
        <v>10</v>
      </c>
      <c r="C632">
        <v>42.095053887020185</v>
      </c>
      <c r="D632">
        <v>10.581009129980131</v>
      </c>
    </row>
    <row r="633" spans="1:4" ht="14" x14ac:dyDescent="0.15">
      <c r="A633" s="39" t="s">
        <v>26</v>
      </c>
      <c r="B633" s="39" t="s">
        <v>11</v>
      </c>
      <c r="C633">
        <v>106.27792287140414</v>
      </c>
      <c r="D633">
        <v>6.5517264761525356</v>
      </c>
    </row>
    <row r="634" spans="1:4" ht="14" x14ac:dyDescent="0.15">
      <c r="A634" s="39" t="s">
        <v>26</v>
      </c>
      <c r="B634" s="39" t="s">
        <v>12</v>
      </c>
      <c r="C634">
        <v>85.757075012680843</v>
      </c>
      <c r="D634">
        <v>3.4961662283017678</v>
      </c>
    </row>
    <row r="635" spans="1:4" ht="14" x14ac:dyDescent="0.15">
      <c r="A635" s="39" t="s">
        <v>26</v>
      </c>
      <c r="B635" s="39" t="s">
        <v>13</v>
      </c>
      <c r="C635">
        <v>116.63760139470912</v>
      </c>
      <c r="D635">
        <v>4.0207795596075053</v>
      </c>
    </row>
    <row r="636" spans="1:4" ht="14" x14ac:dyDescent="0.15">
      <c r="A636" s="39" t="s">
        <v>26</v>
      </c>
      <c r="B636" s="39" t="s">
        <v>14</v>
      </c>
      <c r="C636">
        <v>113.36441936988609</v>
      </c>
      <c r="D636">
        <v>4685.8690517270679</v>
      </c>
    </row>
    <row r="637" spans="1:4" ht="14" x14ac:dyDescent="0.15">
      <c r="A637" s="39" t="s">
        <v>26</v>
      </c>
      <c r="B637" s="39" t="s">
        <v>15</v>
      </c>
      <c r="C637">
        <v>88.751571848129743</v>
      </c>
      <c r="D637">
        <v>3.9756950857160347</v>
      </c>
    </row>
    <row r="638" spans="1:4" ht="14" x14ac:dyDescent="0.15">
      <c r="A638" s="39" t="s">
        <v>26</v>
      </c>
      <c r="B638" s="39" t="s">
        <v>16</v>
      </c>
      <c r="C638">
        <v>103.42103612101857</v>
      </c>
      <c r="D638">
        <v>7.4202979440064292</v>
      </c>
    </row>
    <row r="639" spans="1:4" ht="14" x14ac:dyDescent="0.15">
      <c r="A639" s="39" t="s">
        <v>26</v>
      </c>
      <c r="B639" s="39" t="s">
        <v>597</v>
      </c>
      <c r="C639">
        <v>118.924048297875</v>
      </c>
      <c r="D639">
        <v>0.58923458261771089</v>
      </c>
    </row>
    <row r="640" spans="1:4" ht="14" x14ac:dyDescent="0.15">
      <c r="A640" s="39" t="s">
        <v>26</v>
      </c>
      <c r="B640" s="39" t="s">
        <v>598</v>
      </c>
      <c r="C640">
        <v>107.11231117715442</v>
      </c>
      <c r="D640">
        <v>0.51088387645814459</v>
      </c>
    </row>
    <row r="641" spans="1:4" ht="14" x14ac:dyDescent="0.15">
      <c r="A641" s="39" t="s">
        <v>26</v>
      </c>
      <c r="B641" s="39" t="s">
        <v>17</v>
      </c>
      <c r="C641">
        <v>150.56965901390583</v>
      </c>
      <c r="D641">
        <v>1.2239991813107864</v>
      </c>
    </row>
    <row r="642" spans="1:4" ht="14" x14ac:dyDescent="0.15">
      <c r="A642" s="39" t="s">
        <v>26</v>
      </c>
      <c r="B642" s="39" t="s">
        <v>18</v>
      </c>
      <c r="C642">
        <v>143.61932016191366</v>
      </c>
      <c r="D642">
        <v>1.5155704426954584</v>
      </c>
    </row>
    <row r="643" spans="1:4" ht="14" x14ac:dyDescent="0.15">
      <c r="A643" s="39" t="s">
        <v>26</v>
      </c>
      <c r="B643" s="39" t="s">
        <v>19</v>
      </c>
      <c r="C643">
        <v>48.281377739710251</v>
      </c>
      <c r="D643">
        <v>0.98889532329707763</v>
      </c>
    </row>
    <row r="644" spans="1:4" ht="14" x14ac:dyDescent="0.15">
      <c r="A644" s="39" t="s">
        <v>26</v>
      </c>
      <c r="B644" s="39" t="s">
        <v>21</v>
      </c>
      <c r="C644">
        <v>117.96743460460164</v>
      </c>
      <c r="D644">
        <v>1.4315716485669894</v>
      </c>
    </row>
    <row r="645" spans="1:4" ht="14" x14ac:dyDescent="0.15">
      <c r="A645" s="39" t="s">
        <v>26</v>
      </c>
      <c r="B645" s="39" t="s">
        <v>20</v>
      </c>
      <c r="C645">
        <v>96.180095483495393</v>
      </c>
      <c r="D645">
        <v>11.74059570852371</v>
      </c>
    </row>
    <row r="646" spans="1:4" ht="14" x14ac:dyDescent="0.15">
      <c r="A646" s="39" t="s">
        <v>26</v>
      </c>
      <c r="B646" s="39" t="s">
        <v>22</v>
      </c>
      <c r="C646">
        <v>109.65938392715299</v>
      </c>
      <c r="D646">
        <v>1.6067269618753983</v>
      </c>
    </row>
    <row r="647" spans="1:4" ht="14" x14ac:dyDescent="0.15">
      <c r="A647" s="39" t="s">
        <v>26</v>
      </c>
      <c r="B647" s="39" t="s">
        <v>23</v>
      </c>
      <c r="C647">
        <v>102.28168012686382</v>
      </c>
      <c r="D647">
        <v>2.3260240580290912</v>
      </c>
    </row>
    <row r="648" spans="1:4" ht="14" x14ac:dyDescent="0.15">
      <c r="A648" s="39" t="s">
        <v>26</v>
      </c>
      <c r="B648" s="39" t="s">
        <v>24</v>
      </c>
      <c r="C648">
        <v>120.22882398852903</v>
      </c>
      <c r="D648">
        <v>1.1360708171514484</v>
      </c>
    </row>
    <row r="649" spans="1:4" ht="14" x14ac:dyDescent="0.15">
      <c r="A649" s="39" t="s">
        <v>26</v>
      </c>
      <c r="B649" s="39" t="s">
        <v>25</v>
      </c>
      <c r="C649">
        <v>47.509522934029178</v>
      </c>
      <c r="D649">
        <v>0.25281552299114768</v>
      </c>
    </row>
    <row r="650" spans="1:4" ht="14" x14ac:dyDescent="0.15">
      <c r="A650" s="39" t="s">
        <v>26</v>
      </c>
      <c r="B650" s="39" t="s">
        <v>26</v>
      </c>
      <c r="C650">
        <v>13</v>
      </c>
      <c r="D650">
        <v>0</v>
      </c>
    </row>
    <row r="651" spans="1:4" ht="14" x14ac:dyDescent="0.15">
      <c r="A651" s="39" t="s">
        <v>26</v>
      </c>
      <c r="B651" s="39" t="s">
        <v>27</v>
      </c>
      <c r="C651">
        <v>47.700597576518078</v>
      </c>
      <c r="D651">
        <v>0.49869319079172425</v>
      </c>
    </row>
    <row r="652" spans="1:4" ht="14" x14ac:dyDescent="0.15">
      <c r="A652" s="39" t="s">
        <v>27</v>
      </c>
      <c r="B652" s="39" t="s">
        <v>4</v>
      </c>
      <c r="C652">
        <v>156.82212326949912</v>
      </c>
      <c r="D652">
        <v>0.76019277003574282</v>
      </c>
    </row>
    <row r="653" spans="1:4" ht="14" x14ac:dyDescent="0.15">
      <c r="A653" s="39" t="s">
        <v>27</v>
      </c>
      <c r="B653" s="39" t="s">
        <v>5</v>
      </c>
      <c r="C653">
        <v>96.29876209646585</v>
      </c>
      <c r="D653">
        <v>2.2425646800039405</v>
      </c>
    </row>
    <row r="654" spans="1:4" ht="14" x14ac:dyDescent="0.15">
      <c r="A654" s="39" t="s">
        <v>27</v>
      </c>
      <c r="B654" s="39" t="s">
        <v>6</v>
      </c>
      <c r="C654">
        <v>103.03886459203721</v>
      </c>
      <c r="D654">
        <v>5.9033364193221187</v>
      </c>
    </row>
    <row r="655" spans="1:4" ht="14" x14ac:dyDescent="0.15">
      <c r="A655" s="39" t="s">
        <v>27</v>
      </c>
      <c r="B655" s="39" t="s">
        <v>7</v>
      </c>
      <c r="C655">
        <v>95.906560895234179</v>
      </c>
      <c r="D655">
        <v>7.5455356269554512</v>
      </c>
    </row>
    <row r="656" spans="1:4" ht="14" x14ac:dyDescent="0.15">
      <c r="A656" s="39" t="s">
        <v>27</v>
      </c>
      <c r="B656" s="39" t="s">
        <v>8</v>
      </c>
      <c r="C656">
        <v>89.129806291416173</v>
      </c>
      <c r="D656">
        <v>10.332835946633203</v>
      </c>
    </row>
    <row r="657" spans="1:4" ht="14" x14ac:dyDescent="0.15">
      <c r="A657" s="39" t="s">
        <v>27</v>
      </c>
      <c r="B657" s="39" t="s">
        <v>9</v>
      </c>
      <c r="C657">
        <v>98.058323086625137</v>
      </c>
      <c r="D657">
        <v>11.416132001910951</v>
      </c>
    </row>
    <row r="658" spans="1:4" ht="14" x14ac:dyDescent="0.15">
      <c r="A658" s="39" t="s">
        <v>27</v>
      </c>
      <c r="B658" s="39" t="s">
        <v>10</v>
      </c>
      <c r="C658">
        <v>41.82234276941881</v>
      </c>
      <c r="D658">
        <v>10.084818355471148</v>
      </c>
    </row>
    <row r="659" spans="1:4" ht="14" x14ac:dyDescent="0.15">
      <c r="A659" s="39" t="s">
        <v>27</v>
      </c>
      <c r="B659" s="39" t="s">
        <v>11</v>
      </c>
      <c r="C659">
        <v>110.15140826141595</v>
      </c>
      <c r="D659">
        <v>6.3061094535971334</v>
      </c>
    </row>
    <row r="660" spans="1:4" ht="14" x14ac:dyDescent="0.15">
      <c r="A660" s="39" t="s">
        <v>27</v>
      </c>
      <c r="B660" s="39" t="s">
        <v>12</v>
      </c>
      <c r="C660">
        <v>91.418036059462054</v>
      </c>
      <c r="D660">
        <v>3.1186815523313194</v>
      </c>
    </row>
    <row r="661" spans="1:4" ht="14" x14ac:dyDescent="0.15">
      <c r="A661" s="39" t="s">
        <v>27</v>
      </c>
      <c r="B661" s="39" t="s">
        <v>13</v>
      </c>
      <c r="C661">
        <v>123.54890834668959</v>
      </c>
      <c r="D661">
        <v>3.8696375830370928</v>
      </c>
    </row>
    <row r="662" spans="1:4" ht="14" x14ac:dyDescent="0.15">
      <c r="A662" s="39" t="s">
        <v>27</v>
      </c>
      <c r="B662" s="39" t="s">
        <v>14</v>
      </c>
      <c r="C662">
        <v>113.37005611048727</v>
      </c>
      <c r="D662">
        <v>4685.6635516957376</v>
      </c>
    </row>
    <row r="663" spans="1:4" ht="14" x14ac:dyDescent="0.15">
      <c r="A663" s="39" t="s">
        <v>27</v>
      </c>
      <c r="B663" s="39" t="s">
        <v>15</v>
      </c>
      <c r="C663">
        <v>93.95428432141432</v>
      </c>
      <c r="D663">
        <v>3.6144859754902612</v>
      </c>
    </row>
    <row r="664" spans="1:4" ht="14" x14ac:dyDescent="0.15">
      <c r="A664" s="39" t="s">
        <v>27</v>
      </c>
      <c r="B664" s="39" t="s">
        <v>16</v>
      </c>
      <c r="C664">
        <v>106.72837957223368</v>
      </c>
      <c r="D664">
        <v>7.1513002417584364</v>
      </c>
    </row>
    <row r="665" spans="1:4" ht="14" x14ac:dyDescent="0.15">
      <c r="A665" s="39" t="s">
        <v>27</v>
      </c>
      <c r="B665" s="39" t="s">
        <v>597</v>
      </c>
      <c r="C665">
        <v>166.68857828562682</v>
      </c>
      <c r="D665">
        <v>0.6377509086681995</v>
      </c>
    </row>
    <row r="666" spans="1:4" ht="14" x14ac:dyDescent="0.15">
      <c r="A666" s="39" t="s">
        <v>27</v>
      </c>
      <c r="B666" s="39" t="s">
        <v>598</v>
      </c>
      <c r="C666">
        <v>166.19802348440021</v>
      </c>
      <c r="D666">
        <v>0.50040539197156286</v>
      </c>
    </row>
    <row r="667" spans="1:4" ht="14" x14ac:dyDescent="0.15">
      <c r="A667" s="39" t="s">
        <v>27</v>
      </c>
      <c r="B667" s="39" t="s">
        <v>17</v>
      </c>
      <c r="C667">
        <v>170.58283424946535</v>
      </c>
      <c r="D667">
        <v>1.4208342787213717</v>
      </c>
    </row>
    <row r="668" spans="1:4" ht="14" x14ac:dyDescent="0.15">
      <c r="A668" s="39" t="s">
        <v>27</v>
      </c>
      <c r="B668" s="39" t="s">
        <v>18</v>
      </c>
      <c r="C668">
        <v>161.1886309155733</v>
      </c>
      <c r="D668">
        <v>1.6436307776882553</v>
      </c>
    </row>
    <row r="669" spans="1:4" ht="14" x14ac:dyDescent="0.15">
      <c r="A669" s="39" t="s">
        <v>27</v>
      </c>
      <c r="B669" s="39" t="s">
        <v>19</v>
      </c>
      <c r="C669">
        <v>48.876196623505052</v>
      </c>
      <c r="D669">
        <v>0.49025381385410965</v>
      </c>
    </row>
    <row r="670" spans="1:4" ht="14" x14ac:dyDescent="0.15">
      <c r="A670" s="39" t="s">
        <v>27</v>
      </c>
      <c r="B670" s="39" t="s">
        <v>21</v>
      </c>
      <c r="C670">
        <v>138.3567444265758</v>
      </c>
      <c r="D670">
        <v>1.3475902746574699</v>
      </c>
    </row>
    <row r="671" spans="1:4" ht="14" x14ac:dyDescent="0.15">
      <c r="A671" s="39" t="s">
        <v>27</v>
      </c>
      <c r="B671" s="39" t="s">
        <v>20</v>
      </c>
      <c r="C671">
        <v>98.058404320704767</v>
      </c>
      <c r="D671">
        <v>11.416125562653013</v>
      </c>
    </row>
    <row r="672" spans="1:4" ht="14" x14ac:dyDescent="0.15">
      <c r="A672" s="39" t="s">
        <v>27</v>
      </c>
      <c r="B672" s="39" t="s">
        <v>22</v>
      </c>
      <c r="C672">
        <v>127.44669012973924</v>
      </c>
      <c r="D672">
        <v>1.4411480432600969</v>
      </c>
    </row>
    <row r="673" spans="1:4" ht="14" x14ac:dyDescent="0.15">
      <c r="A673" s="39" t="s">
        <v>27</v>
      </c>
      <c r="B673" s="39" t="s">
        <v>23</v>
      </c>
      <c r="C673">
        <v>113.56865822624655</v>
      </c>
      <c r="D673">
        <v>2.077151461806432</v>
      </c>
    </row>
    <row r="674" spans="1:4" ht="14" x14ac:dyDescent="0.15">
      <c r="A674" s="39" t="s">
        <v>27</v>
      </c>
      <c r="B674" s="39" t="s">
        <v>24</v>
      </c>
      <c r="C674">
        <v>145.97954231530696</v>
      </c>
      <c r="D674">
        <v>1.0950589055221367</v>
      </c>
    </row>
    <row r="675" spans="1:4" ht="14" x14ac:dyDescent="0.15">
      <c r="A675" s="39" t="s">
        <v>27</v>
      </c>
      <c r="B675" s="39" t="s">
        <v>25</v>
      </c>
      <c r="C675">
        <v>227.90110210418877</v>
      </c>
      <c r="D675">
        <v>0.24588052738251703</v>
      </c>
    </row>
    <row r="676" spans="1:4" ht="14" x14ac:dyDescent="0.15">
      <c r="A676" s="39" t="s">
        <v>27</v>
      </c>
      <c r="B676" s="39" t="s">
        <v>26</v>
      </c>
      <c r="C676">
        <v>227.70463822820656</v>
      </c>
      <c r="D676">
        <v>0.49869319079172425</v>
      </c>
    </row>
    <row r="677" spans="1:4" ht="14" x14ac:dyDescent="0.15">
      <c r="A677" s="39" t="s">
        <v>27</v>
      </c>
      <c r="B677" s="39" t="s">
        <v>27</v>
      </c>
      <c r="C677">
        <v>13</v>
      </c>
      <c r="D67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B17-2A46-0F48-B3A9-882DB182A679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7FBB-A1C5-F145-BEA6-62D4B7F8EF9C}">
  <sheetPr>
    <pageSetUpPr fitToPage="1"/>
  </sheetPr>
  <dimension ref="A1:Z26"/>
  <sheetViews>
    <sheetView tabSelected="1" zoomScale="139" zoomScaleNormal="140" workbookViewId="0">
      <pane xSplit="2" ySplit="2" topLeftCell="C17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RowHeight="31" customHeight="1" x14ac:dyDescent="0.15"/>
  <cols>
    <col min="1" max="1" width="6" customWidth="1"/>
    <col min="2" max="2" width="5.1640625" bestFit="1" customWidth="1"/>
    <col min="3" max="3" width="7.33203125" customWidth="1"/>
    <col min="4" max="6" width="6.6640625" bestFit="1" customWidth="1"/>
    <col min="7" max="9" width="7.6640625" bestFit="1" customWidth="1"/>
    <col min="10" max="11" width="6.6640625" bestFit="1" customWidth="1"/>
    <col min="12" max="12" width="7.6640625" bestFit="1" customWidth="1"/>
    <col min="13" max="14" width="6.6640625" bestFit="1" customWidth="1"/>
    <col min="15" max="16" width="6.6640625" customWidth="1"/>
    <col min="17" max="20" width="7.6640625" bestFit="1" customWidth="1"/>
    <col min="21" max="21" width="6.33203125" customWidth="1"/>
    <col min="22" max="22" width="6.83203125" customWidth="1"/>
    <col min="23" max="23" width="6.33203125" customWidth="1"/>
    <col min="24" max="24" width="6.6640625" customWidth="1"/>
    <col min="25" max="25" width="7.6640625" bestFit="1" customWidth="1"/>
    <col min="26" max="26" width="7.33203125" customWidth="1"/>
  </cols>
  <sheetData>
    <row r="1" spans="1:26" ht="31" customHeight="1" x14ac:dyDescent="0.15">
      <c r="C1" s="40" t="s">
        <v>29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31" customHeight="1" x14ac:dyDescent="0.15">
      <c r="A2" s="43" t="s">
        <v>28</v>
      </c>
      <c r="B2" s="44"/>
      <c r="C2" s="44" t="s">
        <v>4</v>
      </c>
      <c r="D2" s="44" t="s">
        <v>5</v>
      </c>
      <c r="E2" s="44" t="s">
        <v>6</v>
      </c>
      <c r="F2" s="44" t="s">
        <v>7</v>
      </c>
      <c r="G2" s="44" t="s">
        <v>8</v>
      </c>
      <c r="H2" s="44" t="s">
        <v>9</v>
      </c>
      <c r="I2" s="44" t="s">
        <v>10</v>
      </c>
      <c r="J2" s="44" t="s">
        <v>11</v>
      </c>
      <c r="K2" s="44" t="s">
        <v>12</v>
      </c>
      <c r="L2" s="44" t="s">
        <v>13</v>
      </c>
      <c r="M2" s="44" t="s">
        <v>15</v>
      </c>
      <c r="N2" s="44" t="s">
        <v>16</v>
      </c>
      <c r="O2" s="44" t="s">
        <v>597</v>
      </c>
      <c r="P2" s="44" t="s">
        <v>598</v>
      </c>
      <c r="Q2" s="44" t="s">
        <v>17</v>
      </c>
      <c r="R2" s="44" t="s">
        <v>18</v>
      </c>
      <c r="S2" s="44" t="s">
        <v>19</v>
      </c>
      <c r="T2" s="44" t="s">
        <v>21</v>
      </c>
      <c r="U2" s="44" t="s">
        <v>22</v>
      </c>
      <c r="V2" s="44" t="s">
        <v>23</v>
      </c>
      <c r="W2" s="44" t="s">
        <v>24</v>
      </c>
      <c r="X2" s="44" t="s">
        <v>25</v>
      </c>
      <c r="Y2" s="44" t="s">
        <v>26</v>
      </c>
      <c r="Z2" s="44" t="s">
        <v>27</v>
      </c>
    </row>
    <row r="3" spans="1:26" ht="31" customHeight="1" x14ac:dyDescent="0.15">
      <c r="A3" s="42"/>
      <c r="B3" s="44" t="s">
        <v>4</v>
      </c>
      <c r="C3" s="45" t="s">
        <v>34</v>
      </c>
      <c r="D3" s="46" t="str">
        <f>TRUNC(VLOOKUP($B3&amp;"-"&amp;D$2,data!$B$1:$G$677,4,FALSE),2)&amp;"    "&amp;TRUNC(VLOOKUP($B3&amp;"-"&amp;D$2,data!$B$1:$G$677,5,FALSE),2)</f>
        <v>76.8    1.98</v>
      </c>
      <c r="E3" s="46" t="str">
        <f>TRUNC(VLOOKUP($B3&amp;"-"&amp;E$2,data!$B$1:$G$677,4,FALSE),2)&amp;"    "&amp;TRUNC(VLOOKUP($B3&amp;"-"&amp;E$2,data!$B$1:$G$677,5,FALSE),2)</f>
        <v>96.62    5.48</v>
      </c>
      <c r="F3" s="46" t="str">
        <f>TRUNC(VLOOKUP($B3&amp;"-"&amp;F$2,data!$B$1:$G$677,4,FALSE),2)&amp;"    "&amp;TRUNC(VLOOKUP($B3&amp;"-"&amp;F$2,data!$B$1:$G$677,5,FALSE),2)</f>
        <v>90.62    7.2</v>
      </c>
      <c r="G3" s="46" t="str">
        <f>TRUNC(VLOOKUP($B3&amp;"-"&amp;G$2,data!$B$1:$G$677,4,FALSE),2)&amp;"    "&amp;TRUNC(VLOOKUP($B3&amp;"-"&amp;G$2,data!$B$1:$G$677,5,FALSE),2)</f>
        <v>85.13    10.06</v>
      </c>
      <c r="H3" s="46" t="str">
        <f>TRUNC(VLOOKUP($B3&amp;"-"&amp;H$2,data!$B$1:$G$677,4,FALSE),2)&amp;"    "&amp;TRUNC(VLOOKUP($B3&amp;"-"&amp;H$2,data!$B$1:$G$677,5,FALSE),2)</f>
        <v>94.68    11.04</v>
      </c>
      <c r="I3" s="46" t="str">
        <f>TRUNC(VLOOKUP($B3&amp;"-"&amp;I$2,data!$B$1:$G$677,4,FALSE),2)&amp;"    "&amp;TRUNC(VLOOKUP($B3&amp;"-"&amp;I$2,data!$B$1:$G$677,5,FALSE),2)</f>
        <v>38.04    10.42</v>
      </c>
      <c r="J3" s="46" t="str">
        <f>TRUNC(VLOOKUP($B3&amp;"-"&amp;J$2,data!$B$1:$G$677,4,FALSE),2)&amp;"    "&amp;TRUNC(VLOOKUP($B3&amp;"-"&amp;J$2,data!$B$1:$G$677,5,FALSE),2)</f>
        <v>104.69    5.81</v>
      </c>
      <c r="K3" s="46" t="str">
        <f>TRUNC(VLOOKUP($B3&amp;"-"&amp;K$2,data!$B$1:$G$677,4,FALSE),2)&amp;"    "&amp;TRUNC(VLOOKUP($B3&amp;"-"&amp;K$2,data!$B$1:$G$677,5,FALSE),2)</f>
        <v>77.56    2.88</v>
      </c>
      <c r="L3" s="46" t="str">
        <f>TRUNC(VLOOKUP($B3&amp;"-"&amp;L$2,data!$B$1:$G$677,4,FALSE),2)&amp;"    "&amp;TRUNC(VLOOKUP($B3&amp;"-"&amp;L$2,data!$B$1:$G$677,5,FALSE),2)</f>
        <v>116.2    3.26</v>
      </c>
      <c r="M3" s="46" t="str">
        <f>TRUNC(VLOOKUP($B3&amp;"-"&amp;M$2,data!$B$1:$G$677,4,FALSE),2)&amp;"    "&amp;TRUNC(VLOOKUP($B3&amp;"-"&amp;M$2,data!$B$1:$G$677,5,FALSE),2)</f>
        <v>82.26    3.33</v>
      </c>
      <c r="N3" s="46" t="str">
        <f>TRUNC(VLOOKUP($B3&amp;"-"&amp;N$2,data!$B$1:$G$677,4,FALSE),2)&amp;"    "&amp;TRUNC(VLOOKUP($B3&amp;"-"&amp;N$2,data!$B$1:$G$677,5,FALSE),2)</f>
        <v>101.73    6.68</v>
      </c>
      <c r="O3" s="46" t="str">
        <f>TRUNC(VLOOKUP($B3&amp;"-"&amp;O$2,data!$B$1:$G$677,4,FALSE),2)&amp;"    "&amp;TRUNC(VLOOKUP($B3&amp;"-"&amp;O$2,data!$B$1:$G$677,5,FALSE),2)</f>
        <v>297.18    0.17</v>
      </c>
      <c r="P3" s="46" t="str">
        <f>TRUNC(VLOOKUP($B3&amp;"-"&amp;P$2,data!$B$1:$G$677,4,FALSE),2)&amp;"    "&amp;TRUNC(VLOOKUP($B3&amp;"-"&amp;P$2,data!$B$1:$G$677,5,FALSE),2)</f>
        <v>319.81    0.27</v>
      </c>
      <c r="Q3" s="46" t="str">
        <f>TRUNC(VLOOKUP($B3&amp;"-"&amp;Q$2,data!$B$1:$G$677,4,FALSE),2)&amp;"    "&amp;TRUNC(VLOOKUP($B3&amp;"-"&amp;Q$2,data!$B$1:$G$677,5,FALSE),2)</f>
        <v>185.42    0.7</v>
      </c>
      <c r="R3" s="46" t="str">
        <f>TRUNC(VLOOKUP($B3&amp;"-"&amp;R$2,data!$B$1:$G$677,4,FALSE),2)&amp;"    "&amp;TRUNC(VLOOKUP($B3&amp;"-"&amp;R$2,data!$B$1:$G$677,5,FALSE),2)</f>
        <v>164.93    0.88</v>
      </c>
      <c r="S3" s="45" t="s">
        <v>34</v>
      </c>
      <c r="T3" s="46" t="str">
        <f>TRUNC(VLOOKUP($B3&amp;"-"&amp;T$2,data!$B$1:$G$677,4,FALSE),2)&amp;"    "&amp;TRUNC(VLOOKUP($B3&amp;"-"&amp;T$2,data!$B$1:$G$677,5,FALSE),2)</f>
        <v>117.34    0.67</v>
      </c>
      <c r="U3" s="46" t="str">
        <f>TRUNC(VLOOKUP($B3&amp;"-"&amp;U$2,data!$B$1:$G$677,4,FALSE),2)&amp;"    "&amp;TRUNC(VLOOKUP($B3&amp;"-"&amp;U$2,data!$B$1:$G$677,5,FALSE),2)</f>
        <v>101.86    0.86</v>
      </c>
      <c r="V3" s="45" t="s">
        <v>34</v>
      </c>
      <c r="W3" s="46" t="str">
        <f>TRUNC(VLOOKUP($B3&amp;"-"&amp;W$2,data!$B$1:$G$677,4,FALSE),2)&amp;"    "&amp;TRUNC(VLOOKUP($B3&amp;"-"&amp;W$2,data!$B$1:$G$677,5,FALSE),2)</f>
        <v>123.67    0.37</v>
      </c>
      <c r="X3" s="46" t="str">
        <f>TRUNC(VLOOKUP($B3&amp;"-"&amp;X$2,data!$B$1:$G$677,4,FALSE),2)&amp;"    "&amp;TRUNC(VLOOKUP($B3&amp;"-"&amp;X$2,data!$B$1:$G$677,5,FALSE),2)</f>
        <v>317.95    0.71</v>
      </c>
      <c r="Y3" s="46" t="str">
        <f>TRUNC(VLOOKUP($B3&amp;"-"&amp;Y$2,data!$B$1:$G$677,4,FALSE),2)&amp;"    "&amp;TRUNC(VLOOKUP($B3&amp;"-"&amp;Y$2,data!$B$1:$G$677,5,FALSE),2)</f>
        <v>298.53    0.76</v>
      </c>
      <c r="Z3" s="46" t="str">
        <f>TRUNC(VLOOKUP($B3&amp;"-"&amp;Z$2,data!$B$1:$G$677,4,FALSE),2)&amp;"    "&amp;TRUNC(VLOOKUP($B3&amp;"-"&amp;Z$2,data!$B$1:$G$677,5,FALSE),2)</f>
        <v>336.82    0.76</v>
      </c>
    </row>
    <row r="4" spans="1:26" ht="31" customHeight="1" x14ac:dyDescent="0.15">
      <c r="A4" s="42"/>
      <c r="B4" s="44" t="s">
        <v>5</v>
      </c>
      <c r="C4" s="45" t="s">
        <v>34</v>
      </c>
      <c r="D4" s="45" t="s">
        <v>34</v>
      </c>
      <c r="E4" s="46" t="str">
        <f>TRUNC(VLOOKUP($B4&amp;"-"&amp;E$2,data!$B$1:$G$677,4,FALSE),2)&amp;"    "&amp;TRUNC(VLOOKUP($B4&amp;"-"&amp;E$2,data!$B$1:$G$677,5,FALSE),2)</f>
        <v>107.16    3.68</v>
      </c>
      <c r="F4" s="46" t="str">
        <f>TRUNC(VLOOKUP($B4&amp;"-"&amp;F$2,data!$B$1:$G$677,4,FALSE),2)&amp;"    "&amp;TRUNC(VLOOKUP($B4&amp;"-"&amp;F$2,data!$B$1:$G$677,5,FALSE),2)</f>
        <v>95.77    5.3</v>
      </c>
      <c r="G4" s="46" t="str">
        <f>TRUNC(VLOOKUP($B4&amp;"-"&amp;G$2,data!$B$1:$G$677,4,FALSE),2)&amp;"    "&amp;TRUNC(VLOOKUP($B4&amp;"-"&amp;G$2,data!$B$1:$G$677,5,FALSE),2)</f>
        <v>87.18    8.11</v>
      </c>
      <c r="H4" s="46" t="str">
        <f>TRUNC(VLOOKUP($B4&amp;"-"&amp;H$2,data!$B$1:$G$677,4,FALSE),2)&amp;"    "&amp;TRUNC(VLOOKUP($B4&amp;"-"&amp;H$2,data!$B$1:$G$677,5,FALSE),2)</f>
        <v>98.52    9.17</v>
      </c>
      <c r="I4" s="46" t="str">
        <f>TRUNC(VLOOKUP($B4&amp;"-"&amp;I$2,data!$B$1:$G$677,4,FALSE),2)&amp;"    "&amp;TRUNC(VLOOKUP($B4&amp;"-"&amp;I$2,data!$B$1:$G$677,5,FALSE),2)</f>
        <v>30.11    8.96</v>
      </c>
      <c r="J4" s="46" t="str">
        <f>TRUNC(VLOOKUP($B4&amp;"-"&amp;J$2,data!$B$1:$G$677,4,FALSE),2)&amp;"    "&amp;TRUNC(VLOOKUP($B4&amp;"-"&amp;J$2,data!$B$1:$G$677,5,FALSE),2)</f>
        <v>117.59    4.16</v>
      </c>
      <c r="K4" s="46" t="str">
        <f>TRUNC(VLOOKUP($B4&amp;"-"&amp;K$2,data!$B$1:$G$677,4,FALSE),2)&amp;"    "&amp;TRUNC(VLOOKUP($B4&amp;"-"&amp;K$2,data!$B$1:$G$677,5,FALSE),2)</f>
        <v>79.27    0.9</v>
      </c>
      <c r="L4" s="46" t="str">
        <f>TRUNC(VLOOKUP($B4&amp;"-"&amp;L$2,data!$B$1:$G$677,4,FALSE),2)&amp;"    "&amp;TRUNC(VLOOKUP($B4&amp;"-"&amp;L$2,data!$B$1:$G$677,5,FALSE),2)</f>
        <v>152.27    2.13</v>
      </c>
      <c r="M4" s="46" t="str">
        <f>TRUNC(VLOOKUP($B4&amp;"-"&amp;M$2,data!$B$1:$G$677,4,FALSE),2)&amp;"    "&amp;TRUNC(VLOOKUP($B4&amp;"-"&amp;M$2,data!$B$1:$G$677,5,FALSE),2)</f>
        <v>90.16    1.37</v>
      </c>
      <c r="N4" s="46" t="str">
        <f>TRUNC(VLOOKUP($B4&amp;"-"&amp;N$2,data!$B$1:$G$677,4,FALSE),2)&amp;"    "&amp;TRUNC(VLOOKUP($B4&amp;"-"&amp;N$2,data!$B$1:$G$677,5,FALSE),2)</f>
        <v>111.45    4.96</v>
      </c>
      <c r="O4" s="46" t="str">
        <f>TRUNC(VLOOKUP($B4&amp;"-"&amp;O$2,data!$B$1:$G$677,4,FALSE),2)&amp;"    "&amp;TRUNC(VLOOKUP($B4&amp;"-"&amp;O$2,data!$B$1:$G$677,5,FALSE),2)</f>
        <v>259.83    2.11</v>
      </c>
      <c r="P4" s="46" t="str">
        <f>TRUNC(VLOOKUP($B4&amp;"-"&amp;P$2,data!$B$1:$G$677,4,FALSE),2)&amp;"    "&amp;TRUNC(VLOOKUP($B4&amp;"-"&amp;P$2,data!$B$1:$G$677,5,FALSE),2)</f>
        <v>263.54    2.12</v>
      </c>
      <c r="Q4" s="46" t="str">
        <f>TRUNC(VLOOKUP($B4&amp;"-"&amp;Q$2,data!$B$1:$G$677,4,FALSE),2)&amp;"    "&amp;TRUNC(VLOOKUP($B4&amp;"-"&amp;Q$2,data!$B$1:$G$677,5,FALSE),2)</f>
        <v>239.96    2.3</v>
      </c>
      <c r="R4" s="46" t="str">
        <f>TRUNC(VLOOKUP($B4&amp;"-"&amp;R$2,data!$B$1:$G$677,4,FALSE),2)&amp;"    "&amp;TRUNC(VLOOKUP($B4&amp;"-"&amp;R$2,data!$B$1:$G$677,5,FALSE),2)</f>
        <v>232.4    2.14</v>
      </c>
      <c r="S4" s="45" t="s">
        <v>34</v>
      </c>
      <c r="T4" s="46" t="str">
        <f>TRUNC(VLOOKUP($B4&amp;"-"&amp;T$2,data!$B$1:$G$677,4,FALSE),2)&amp;"    "&amp;TRUNC(VLOOKUP($B4&amp;"-"&amp;T$2,data!$B$1:$G$677,5,FALSE),2)</f>
        <v>240.32    1.53</v>
      </c>
      <c r="U4" s="46" t="str">
        <f>TRUNC(VLOOKUP($B4&amp;"-"&amp;U$2,data!$B$1:$G$677,4,FALSE),2)&amp;"    "&amp;TRUNC(VLOOKUP($B4&amp;"-"&amp;U$2,data!$B$1:$G$677,5,FALSE),2)</f>
        <v>239.87    1.25</v>
      </c>
      <c r="V4" s="46" t="str">
        <f>TRUNC(VLOOKUP($B4&amp;"-"&amp;V$2,data!$B$1:$G$677,4,FALSE),2)&amp;"    "&amp;TRUNC(VLOOKUP($B4&amp;"-"&amp;V$2,data!$B$1:$G$677,5,FALSE),2)</f>
        <v>209.11    0.66</v>
      </c>
      <c r="W4" s="45" t="s">
        <v>34</v>
      </c>
      <c r="X4" s="45" t="s">
        <v>34</v>
      </c>
      <c r="Y4" s="45" t="s">
        <v>34</v>
      </c>
      <c r="Z4" s="45" t="s">
        <v>34</v>
      </c>
    </row>
    <row r="5" spans="1:26" ht="31" customHeight="1" x14ac:dyDescent="0.15">
      <c r="A5" s="42"/>
      <c r="B5" s="44" t="s">
        <v>6</v>
      </c>
      <c r="C5" s="46" t="str">
        <f>TRUNC(VLOOKUP($B5&amp;"-"&amp;C$2,data!$B$1:$G$677,4,FALSE),2)&amp;"    "&amp;TRUNC(VLOOKUP($B5&amp;"-"&amp;C$2,data!$B$1:$G$677,5,FALSE),2)</f>
        <v>276.7    5.48</v>
      </c>
      <c r="D5" s="46" t="str">
        <f>TRUNC(VLOOKUP($B5&amp;"-"&amp;D$2,data!$B$1:$G$677,4,FALSE),2)&amp;"    "&amp;TRUNC(VLOOKUP($B5&amp;"-"&amp;D$2,data!$B$1:$G$677,5,FALSE),2)</f>
        <v>287.21    3.68</v>
      </c>
      <c r="E5" s="45" t="s">
        <v>34</v>
      </c>
      <c r="F5" s="46" t="str">
        <f>TRUNC(VLOOKUP($B5&amp;"-"&amp;F$2,data!$B$1:$G$677,4,FALSE),2)&amp;"    "&amp;TRUNC(VLOOKUP($B5&amp;"-"&amp;F$2,data!$B$1:$G$677,5,FALSE),2)</f>
        <v>72.51    1.84</v>
      </c>
      <c r="G5" s="46" t="str">
        <f>TRUNC(VLOOKUP($B5&amp;"-"&amp;G$2,data!$B$1:$G$677,4,FALSE),2)&amp;"    "&amp;TRUNC(VLOOKUP($B5&amp;"-"&amp;G$2,data!$B$1:$G$677,5,FALSE),2)</f>
        <v>72.07    4.81</v>
      </c>
      <c r="H5" s="46" t="str">
        <f>TRUNC(VLOOKUP($B5&amp;"-"&amp;H$2,data!$B$1:$G$677,4,FALSE),2)&amp;"    "&amp;TRUNC(VLOOKUP($B5&amp;"-"&amp;H$2,data!$B$1:$G$677,5,FALSE),2)</f>
        <v>92.85    5.55</v>
      </c>
      <c r="I5" s="46" t="str">
        <f>TRUNC(VLOOKUP($B5&amp;"-"&amp;I$2,data!$B$1:$G$677,4,FALSE),2)&amp;"    "&amp;TRUNC(VLOOKUP($B5&amp;"-"&amp;I$2,data!$B$1:$G$677,5,FALSE),2)</f>
        <v>6.36    8.9</v>
      </c>
      <c r="J5" s="46" t="str">
        <f>TRUNC(VLOOKUP($B5&amp;"-"&amp;J$2,data!$B$1:$G$677,4,FALSE),2)&amp;"    "&amp;TRUNC(VLOOKUP($B5&amp;"-"&amp;J$2,data!$B$1:$G$677,5,FALSE),2)</f>
        <v>168.71    0.85</v>
      </c>
      <c r="K5" s="46" t="str">
        <f>TRUNC(VLOOKUP($B5&amp;"-"&amp;K$2,data!$B$1:$G$677,4,FALSE),2)&amp;"    "&amp;TRUNC(VLOOKUP($B5&amp;"-"&amp;K$2,data!$B$1:$G$677,5,FALSE),2)</f>
        <v>295.55    2.91</v>
      </c>
      <c r="L5" s="46" t="str">
        <f>TRUNC(VLOOKUP($B5&amp;"-"&amp;L$2,data!$B$1:$G$677,4,FALSE),2)&amp;"    "&amp;TRUNC(VLOOKUP($B5&amp;"-"&amp;L$2,data!$B$1:$G$677,5,FALSE),2)</f>
        <v>252.37    2.65</v>
      </c>
      <c r="M5" s="46" t="str">
        <f>TRUNC(VLOOKUP($B5&amp;"-"&amp;M$2,data!$B$1:$G$677,4,FALSE),2)&amp;"    "&amp;TRUNC(VLOOKUP($B5&amp;"-"&amp;M$2,data!$B$1:$G$677,5,FALSE),2)</f>
        <v>296.86    2.4</v>
      </c>
      <c r="N5" s="46" t="str">
        <f>TRUNC(VLOOKUP($B5&amp;"-"&amp;N$2,data!$B$1:$G$677,4,FALSE),2)&amp;"    "&amp;TRUNC(VLOOKUP($B5&amp;"-"&amp;N$2,data!$B$1:$G$677,5,FALSE),2)</f>
        <v>123.58    1.31</v>
      </c>
      <c r="O5" s="46" t="str">
        <f>TRUNC(VLOOKUP($B5&amp;"-"&amp;O$2,data!$B$1:$G$677,4,FALSE),2)&amp;"    "&amp;TRUNC(VLOOKUP($B5&amp;"-"&amp;O$2,data!$B$1:$G$677,5,FALSE),2)</f>
        <v>277.31    5.64</v>
      </c>
      <c r="P5" s="46" t="str">
        <f>TRUNC(VLOOKUP($B5&amp;"-"&amp;P$2,data!$B$1:$G$677,4,FALSE),2)&amp;"    "&amp;TRUNC(VLOOKUP($B5&amp;"-"&amp;P$2,data!$B$1:$G$677,5,FALSE),2)</f>
        <v>278.62    5.69</v>
      </c>
      <c r="Q5" s="46" t="str">
        <f>TRUNC(VLOOKUP($B5&amp;"-"&amp;Q$2,data!$B$1:$G$677,4,FALSE),2)&amp;"    "&amp;TRUNC(VLOOKUP($B5&amp;"-"&amp;Q$2,data!$B$1:$G$677,5,FALSE),2)</f>
        <v>269.35    5.51</v>
      </c>
      <c r="R5" s="46" t="str">
        <f>TRUNC(VLOOKUP($B5&amp;"-"&amp;R$2,data!$B$1:$G$677,4,FALSE),2)&amp;"    "&amp;TRUNC(VLOOKUP($B5&amp;"-"&amp;R$2,data!$B$1:$G$677,5,FALSE),2)</f>
        <v>267.62    5.22</v>
      </c>
      <c r="S5" s="45" t="s">
        <v>34</v>
      </c>
      <c r="T5" s="46" t="str">
        <f>TRUNC(VLOOKUP($B5&amp;"-"&amp;T$2,data!$B$1:$G$677,4,FALSE),2)&amp;"    "&amp;TRUNC(VLOOKUP($B5&amp;"-"&amp;T$2,data!$B$1:$G$677,5,FALSE),2)</f>
        <v>273.91    4.86</v>
      </c>
      <c r="U5" s="46" t="str">
        <f>TRUNC(VLOOKUP($B5&amp;"-"&amp;U$2,data!$B$1:$G$677,4,FALSE),2)&amp;"    "&amp;TRUNC(VLOOKUP($B5&amp;"-"&amp;U$2,data!$B$1:$G$677,5,FALSE),2)</f>
        <v>275.73    4.62</v>
      </c>
      <c r="V5" s="46" t="str">
        <f>TRUNC(VLOOKUP($B5&amp;"-"&amp;V$2,data!$B$1:$G$677,4,FALSE),2)&amp;"    "&amp;TRUNC(VLOOKUP($B5&amp;"-"&amp;V$2,data!$B$1:$G$677,5,FALSE),2)</f>
        <v>277.5    3.87</v>
      </c>
      <c r="W5" s="45" t="s">
        <v>34</v>
      </c>
      <c r="X5" s="45" t="s">
        <v>34</v>
      </c>
      <c r="Y5" s="45" t="s">
        <v>34</v>
      </c>
      <c r="Z5" s="45" t="s">
        <v>34</v>
      </c>
    </row>
    <row r="6" spans="1:26" ht="31" customHeight="1" x14ac:dyDescent="0.15">
      <c r="A6" s="42"/>
      <c r="B6" s="44" t="s">
        <v>7</v>
      </c>
      <c r="C6" s="46" t="str">
        <f>TRUNC(VLOOKUP($B6&amp;"-"&amp;C$2,data!$B$1:$G$677,4,FALSE),2)&amp;"    "&amp;TRUNC(VLOOKUP($B6&amp;"-"&amp;C$2,data!$B$1:$G$677,5,FALSE),2)</f>
        <v>270.72    7.2</v>
      </c>
      <c r="D6" s="46" t="str">
        <f>TRUNC(VLOOKUP($B6&amp;"-"&amp;D$2,data!$B$1:$G$677,4,FALSE),2)&amp;"    "&amp;TRUNC(VLOOKUP($B6&amp;"-"&amp;D$2,data!$B$1:$G$677,5,FALSE),2)</f>
        <v>275.84    5.3</v>
      </c>
      <c r="E6" s="46" t="str">
        <f>TRUNC(VLOOKUP($B6&amp;"-"&amp;E$2,data!$B$1:$G$677,4,FALSE),2)&amp;"    "&amp;TRUNC(VLOOKUP($B6&amp;"-"&amp;E$2,data!$B$1:$G$677,5,FALSE),2)</f>
        <v>252.54    1.84</v>
      </c>
      <c r="F6" s="45" t="s">
        <v>34</v>
      </c>
      <c r="G6" s="46" t="str">
        <f>TRUNC(VLOOKUP($B6&amp;"-"&amp;G$2,data!$B$1:$G$677,4,FALSE),2)&amp;"    "&amp;TRUNC(VLOOKUP($B6&amp;"-"&amp;G$2,data!$B$1:$G$677,5,FALSE),2)</f>
        <v>71.82    2.97</v>
      </c>
      <c r="H6" s="46" t="str">
        <f>TRUNC(VLOOKUP($B6&amp;"-"&amp;H$2,data!$B$1:$G$677,4,FALSE),2)&amp;"    "&amp;TRUNC(VLOOKUP($B6&amp;"-"&amp;H$2,data!$B$1:$G$677,5,FALSE),2)</f>
        <v>102.34    3.88</v>
      </c>
      <c r="I6" s="46" t="str">
        <f>TRUNC(VLOOKUP($B6&amp;"-"&amp;I$2,data!$B$1:$G$677,4,FALSE),2)&amp;"    "&amp;TRUNC(VLOOKUP($B6&amp;"-"&amp;I$2,data!$B$1:$G$677,5,FALSE),2)</f>
        <v>354.72    8.32</v>
      </c>
      <c r="J6" s="46" t="str">
        <f>TRUNC(VLOOKUP($B6&amp;"-"&amp;J$2,data!$B$1:$G$677,4,FALSE),2)&amp;"    "&amp;TRUNC(VLOOKUP($B6&amp;"-"&amp;J$2,data!$B$1:$G$677,5,FALSE),2)</f>
        <v>228.74    2.11</v>
      </c>
      <c r="K6" s="46" t="str">
        <f>TRUNC(VLOOKUP($B6&amp;"-"&amp;K$2,data!$B$1:$G$677,4,FALSE),2)&amp;"    "&amp;TRUNC(VLOOKUP($B6&amp;"-"&amp;K$2,data!$B$1:$G$677,5,FALSE),2)</f>
        <v>279.16    4.44</v>
      </c>
      <c r="L6" s="46" t="str">
        <f>TRUNC(VLOOKUP($B6&amp;"-"&amp;L$2,data!$B$1:$G$677,4,FALSE),2)&amp;"    "&amp;TRUNC(VLOOKUP($B6&amp;"-"&amp;L$2,data!$B$1:$G$677,5,FALSE),2)</f>
        <v>252.45    4.49</v>
      </c>
      <c r="M6" s="46" t="str">
        <f>TRUNC(VLOOKUP($B6&amp;"-"&amp;M$2,data!$B$1:$G$677,4,FALSE),2)&amp;"    "&amp;TRUNC(VLOOKUP($B6&amp;"-"&amp;M$2,data!$B$1:$G$677,5,FALSE),2)</f>
        <v>277.8    3.93</v>
      </c>
      <c r="N6" s="46" t="str">
        <f>TRUNC(VLOOKUP($B6&amp;"-"&amp;N$2,data!$B$1:$G$677,4,FALSE),2)&amp;"    "&amp;TRUNC(VLOOKUP($B6&amp;"-"&amp;N$2,data!$B$1:$G$677,5,FALSE),2)</f>
        <v>207.23    1.44</v>
      </c>
      <c r="O6" s="46" t="str">
        <f>TRUNC(VLOOKUP($B6&amp;"-"&amp;O$2,data!$B$1:$G$677,4,FALSE),2)&amp;"    "&amp;TRUNC(VLOOKUP($B6&amp;"-"&amp;O$2,data!$B$1:$G$677,5,FALSE),2)</f>
        <v>271.32    7.36</v>
      </c>
      <c r="P6" s="46" t="str">
        <f>TRUNC(VLOOKUP($B6&amp;"-"&amp;P$2,data!$B$1:$G$677,4,FALSE),2)&amp;"    "&amp;TRUNC(VLOOKUP($B6&amp;"-"&amp;P$2,data!$B$1:$G$677,5,FALSE),2)</f>
        <v>272.35    7.39</v>
      </c>
      <c r="Q6" s="46" t="str">
        <f>TRUNC(VLOOKUP($B6&amp;"-"&amp;Q$2,data!$B$1:$G$677,4,FALSE),2)&amp;"    "&amp;TRUNC(VLOOKUP($B6&amp;"-"&amp;Q$2,data!$B$1:$G$677,5,FALSE),2)</f>
        <v>265.19    7.29</v>
      </c>
      <c r="R6" s="46" t="str">
        <f>TRUNC(VLOOKUP($B6&amp;"-"&amp;R$2,data!$B$1:$G$677,4,FALSE),2)&amp;"    "&amp;TRUNC(VLOOKUP($B6&amp;"-"&amp;R$2,data!$B$1:$G$677,5,FALSE),2)</f>
        <v>263.73    7.01</v>
      </c>
      <c r="S6" s="45" t="s">
        <v>34</v>
      </c>
      <c r="T6" s="46" t="str">
        <f>TRUNC(VLOOKUP($B6&amp;"-"&amp;T$2,data!$B$1:$G$677,4,FALSE),2)&amp;"    "&amp;TRUNC(VLOOKUP($B6&amp;"-"&amp;T$2,data!$B$1:$G$677,5,FALSE),2)</f>
        <v>268.1    6.61</v>
      </c>
      <c r="U6" s="46" t="str">
        <f>TRUNC(VLOOKUP($B6&amp;"-"&amp;U$2,data!$B$1:$G$677,4,FALSE),2)&amp;"    "&amp;TRUNC(VLOOKUP($B6&amp;"-"&amp;U$2,data!$B$1:$G$677,5,FALSE),2)</f>
        <v>269.2    6.36</v>
      </c>
      <c r="V6" s="46" t="str">
        <f>TRUNC(VLOOKUP($B6&amp;"-"&amp;V$2,data!$B$1:$G$677,4,FALSE),2)&amp;"    "&amp;TRUNC(VLOOKUP($B6&amp;"-"&amp;V$2,data!$B$1:$G$677,5,FALSE),2)</f>
        <v>269.55    5.6</v>
      </c>
      <c r="W6" s="46" t="str">
        <f>TRUNC(VLOOKUP($B6&amp;"-"&amp;W$2,data!$B$1:$G$677,4,FALSE),2)&amp;"    "&amp;TRUNC(VLOOKUP($B6&amp;"-"&amp;W$2,data!$B$1:$G$677,5,FALSE),2)</f>
        <v>269.01    6.89</v>
      </c>
      <c r="X6" s="46" t="str">
        <f>TRUNC(VLOOKUP($B6&amp;"-"&amp;X$2,data!$B$1:$G$677,4,FALSE),2)&amp;"    "&amp;TRUNC(VLOOKUP($B6&amp;"-"&amp;X$2,data!$B$1:$G$677,5,FALSE),2)</f>
        <v>274.65    7.71</v>
      </c>
      <c r="Y6" s="46" t="str">
        <f>TRUNC(VLOOKUP($B6&amp;"-"&amp;Y$2,data!$B$1:$G$677,4,FALSE),2)&amp;"    "&amp;TRUNC(VLOOKUP($B6&amp;"-"&amp;Y$2,data!$B$1:$G$677,5,FALSE),2)</f>
        <v>273.31    7.88</v>
      </c>
      <c r="Z6" s="46" t="str">
        <f>TRUNC(VLOOKUP($B6&amp;"-"&amp;Z$2,data!$B$1:$G$677,4,FALSE),2)&amp;"    "&amp;TRUNC(VLOOKUP($B6&amp;"-"&amp;Z$2,data!$B$1:$G$677,5,FALSE),2)</f>
        <v>276.01    7.54</v>
      </c>
    </row>
    <row r="7" spans="1:26" ht="31" customHeight="1" x14ac:dyDescent="0.15">
      <c r="A7" s="42"/>
      <c r="B7" s="44" t="s">
        <v>8</v>
      </c>
      <c r="C7" s="45" t="s">
        <v>34</v>
      </c>
      <c r="D7" s="46" t="str">
        <f>TRUNC(VLOOKUP($B7&amp;"-"&amp;D$2,data!$B$1:$G$677,4,FALSE),2)&amp;"    "&amp;TRUNC(VLOOKUP($B7&amp;"-"&amp;D$2,data!$B$1:$G$677,5,FALSE),2)</f>
        <v>267.29    8.11</v>
      </c>
      <c r="E7" s="46" t="str">
        <f>TRUNC(VLOOKUP($B7&amp;"-"&amp;E$2,data!$B$1:$G$677,4,FALSE),2)&amp;"    "&amp;TRUNC(VLOOKUP($B7&amp;"-"&amp;E$2,data!$B$1:$G$677,5,FALSE),2)</f>
        <v>252.13    4.81</v>
      </c>
      <c r="F7" s="46" t="str">
        <f>TRUNC(VLOOKUP($B7&amp;"-"&amp;F$2,data!$B$1:$G$677,4,FALSE),2)&amp;"    "&amp;TRUNC(VLOOKUP($B7&amp;"-"&amp;F$2,data!$B$1:$G$677,5,FALSE),2)</f>
        <v>251.86    2.97</v>
      </c>
      <c r="G7" s="45" t="s">
        <v>34</v>
      </c>
      <c r="H7" s="46" t="str">
        <f>TRUNC(VLOOKUP($B7&amp;"-"&amp;H$2,data!$B$1:$G$677,4,FALSE),2)&amp;"    "&amp;TRUNC(VLOOKUP($B7&amp;"-"&amp;H$2,data!$B$1:$G$677,5,FALSE),2)</f>
        <v>151.2    2</v>
      </c>
      <c r="I7" s="46" t="str">
        <f>TRUNC(VLOOKUP($B7&amp;"-"&amp;I$2,data!$B$1:$G$677,4,FALSE),2)&amp;"    "&amp;TRUNC(VLOOKUP($B7&amp;"-"&amp;I$2,data!$B$1:$G$677,5,FALSE),2)</f>
        <v>334.03    8.19</v>
      </c>
      <c r="J7" s="46" t="str">
        <f>TRUNC(VLOOKUP($B7&amp;"-"&amp;J$2,data!$B$1:$G$677,4,FALSE),2)&amp;"    "&amp;TRUNC(VLOOKUP($B7&amp;"-"&amp;J$2,data!$B$1:$G$677,5,FALSE),2)</f>
        <v>242.3    4.98</v>
      </c>
      <c r="K7" s="46" t="str">
        <f>TRUNC(VLOOKUP($B7&amp;"-"&amp;K$2,data!$B$1:$G$677,4,FALSE),2)&amp;"    "&amp;TRUNC(VLOOKUP($B7&amp;"-"&amp;K$2,data!$B$1:$G$677,5,FALSE),2)</f>
        <v>268.28    7.21</v>
      </c>
      <c r="L7" s="46" t="str">
        <f>TRUNC(VLOOKUP($B7&amp;"-"&amp;L$2,data!$B$1:$G$677,4,FALSE),2)&amp;"    "&amp;TRUNC(VLOOKUP($B7&amp;"-"&amp;L$2,data!$B$1:$G$677,5,FALSE),2)</f>
        <v>252.24    7.46</v>
      </c>
      <c r="M7" s="46" t="str">
        <f>TRUNC(VLOOKUP($B7&amp;"-"&amp;M$2,data!$B$1:$G$677,4,FALSE),2)&amp;"    "&amp;TRUNC(VLOOKUP($B7&amp;"-"&amp;M$2,data!$B$1:$G$677,5,FALSE),2)</f>
        <v>266.68    6.73</v>
      </c>
      <c r="N7" s="46" t="str">
        <f>TRUNC(VLOOKUP($B7&amp;"-"&amp;N$2,data!$B$1:$G$677,4,FALSE),2)&amp;"    "&amp;TRUNC(VLOOKUP($B7&amp;"-"&amp;N$2,data!$B$1:$G$677,5,FALSE),2)</f>
        <v>237.68    4.12</v>
      </c>
      <c r="O7" s="46" t="str">
        <f>TRUNC(VLOOKUP($B7&amp;"-"&amp;O$2,data!$B$1:$G$677,4,FALSE),2)&amp;"    "&amp;TRUNC(VLOOKUP($B7&amp;"-"&amp;O$2,data!$B$1:$G$677,5,FALSE),2)</f>
        <v>265.77    10.21</v>
      </c>
      <c r="P7" s="46" t="str">
        <f>TRUNC(VLOOKUP($B7&amp;"-"&amp;P$2,data!$B$1:$G$677,4,FALSE),2)&amp;"    "&amp;TRUNC(VLOOKUP($B7&amp;"-"&amp;P$2,data!$B$1:$G$677,5,FALSE),2)</f>
        <v>266.54    10.23</v>
      </c>
      <c r="Q7" s="46" t="str">
        <f>TRUNC(VLOOKUP($B7&amp;"-"&amp;Q$2,data!$B$1:$G$677,4,FALSE),2)&amp;"    "&amp;TRUNC(VLOOKUP($B7&amp;"-"&amp;Q$2,data!$B$1:$G$677,5,FALSE),2)</f>
        <v>261.36    10.21</v>
      </c>
      <c r="R7" s="46" t="str">
        <f>TRUNC(VLOOKUP($B7&amp;"-"&amp;R$2,data!$B$1:$G$677,4,FALSE),2)&amp;"    "&amp;TRUNC(VLOOKUP($B7&amp;"-"&amp;R$2,data!$B$1:$G$677,5,FALSE),2)</f>
        <v>260.23    9.95</v>
      </c>
      <c r="S7" s="45" t="s">
        <v>34</v>
      </c>
      <c r="T7" s="46" t="str">
        <f>TRUNC(VLOOKUP($B7&amp;"-"&amp;T$2,data!$B$1:$G$677,4,FALSE),2)&amp;"    "&amp;TRUNC(VLOOKUP($B7&amp;"-"&amp;T$2,data!$B$1:$G$677,5,FALSE),2)</f>
        <v>263.11    9.5</v>
      </c>
      <c r="U7" s="46" t="str">
        <f>TRUNC(VLOOKUP($B7&amp;"-"&amp;U$2,data!$B$1:$G$677,4,FALSE),2)&amp;"    "&amp;TRUNC(VLOOKUP($B7&amp;"-"&amp;U$2,data!$B$1:$G$677,5,FALSE),2)</f>
        <v>263.72    9.24</v>
      </c>
      <c r="V7" s="46" t="str">
        <f>TRUNC(VLOOKUP($B7&amp;"-"&amp;V$2,data!$B$1:$G$677,4,FALSE),2)&amp;"    "&amp;TRUNC(VLOOKUP($B7&amp;"-"&amp;V$2,data!$B$1:$G$677,5,FALSE),2)</f>
        <v>263.46    8.48</v>
      </c>
      <c r="W7" s="46" t="str">
        <f>TRUNC(VLOOKUP($B7&amp;"-"&amp;W$2,data!$B$1:$G$677,4,FALSE),2)&amp;"    "&amp;TRUNC(VLOOKUP($B7&amp;"-"&amp;W$2,data!$B$1:$G$677,5,FALSE),2)</f>
        <v>263.89    9.77</v>
      </c>
      <c r="X7" s="45" t="s">
        <v>34</v>
      </c>
      <c r="Y7" s="45" t="s">
        <v>34</v>
      </c>
      <c r="Z7" s="45" t="s">
        <v>34</v>
      </c>
    </row>
    <row r="8" spans="1:26" ht="31" customHeight="1" x14ac:dyDescent="0.15">
      <c r="A8" s="42"/>
      <c r="B8" s="44" t="s">
        <v>9</v>
      </c>
      <c r="C8" s="46" t="str">
        <f>TRUNC(VLOOKUP($B8&amp;"-"&amp;C$2,data!$B$1:$G$677,4,FALSE),2)&amp;"    "&amp;TRUNC(VLOOKUP($B8&amp;"-"&amp;C$2,data!$B$1:$G$677,5,FALSE),2)</f>
        <v>274.84    11.04</v>
      </c>
      <c r="D8" s="46" t="str">
        <f>TRUNC(VLOOKUP($B8&amp;"-"&amp;D$2,data!$B$1:$G$677,4,FALSE),2)&amp;"    "&amp;TRUNC(VLOOKUP($B8&amp;"-"&amp;D$2,data!$B$1:$G$677,5,FALSE),2)</f>
        <v>278.65    9.17</v>
      </c>
      <c r="E8" s="46" t="str">
        <f>TRUNC(VLOOKUP($B8&amp;"-"&amp;E$2,data!$B$1:$G$677,4,FALSE),2)&amp;"    "&amp;TRUNC(VLOOKUP($B8&amp;"-"&amp;E$2,data!$B$1:$G$677,5,FALSE),2)</f>
        <v>272.93    5.55</v>
      </c>
      <c r="F8" s="46" t="str">
        <f>TRUNC(VLOOKUP($B8&amp;"-"&amp;F$2,data!$B$1:$G$677,4,FALSE),2)&amp;"    "&amp;TRUNC(VLOOKUP($B8&amp;"-"&amp;F$2,data!$B$1:$G$677,5,FALSE),2)</f>
        <v>282.4    3.88</v>
      </c>
      <c r="G8" s="46" t="str">
        <f>TRUNC(VLOOKUP($B8&amp;"-"&amp;G$2,data!$B$1:$G$677,4,FALSE),2)&amp;"    "&amp;TRUNC(VLOOKUP($B8&amp;"-"&amp;G$2,data!$B$1:$G$677,5,FALSE),2)</f>
        <v>331.21    2</v>
      </c>
      <c r="H8" s="45" t="s">
        <v>34</v>
      </c>
      <c r="I8" s="46" t="str">
        <f>TRUNC(VLOOKUP($B8&amp;"-"&amp;I$2,data!$B$1:$G$677,4,FALSE),2)&amp;"    "&amp;TRUNC(VLOOKUP($B8&amp;"-"&amp;I$2,data!$B$1:$G$677,5,FALSE),2)</f>
        <v>333.49    10.2</v>
      </c>
      <c r="J8" s="46" t="str">
        <f>TRUNC(VLOOKUP($B8&amp;"-"&amp;J$2,data!$B$1:$G$677,4,FALSE),2)&amp;"    "&amp;TRUNC(VLOOKUP($B8&amp;"-"&amp;J$2,data!$B$1:$G$677,5,FALSE),2)</f>
        <v>264.09    5.41</v>
      </c>
      <c r="K8" s="46" t="str">
        <f>TRUNC(VLOOKUP($B8&amp;"-"&amp;K$2,data!$B$1:$G$677,4,FALSE),2)&amp;"    "&amp;TRUNC(VLOOKUP($B8&amp;"-"&amp;K$2,data!$B$1:$G$677,5,FALSE),2)</f>
        <v>280.7    8.32</v>
      </c>
      <c r="L8" s="46" t="str">
        <f>TRUNC(VLOOKUP($B8&amp;"-"&amp;L$2,data!$B$1:$G$677,4,FALSE),2)&amp;"    "&amp;TRUNC(VLOOKUP($B8&amp;"-"&amp;L$2,data!$B$1:$G$677,5,FALSE),2)</f>
        <v>266.35    8.09</v>
      </c>
      <c r="M8" s="46" t="str">
        <f>TRUNC(VLOOKUP($B8&amp;"-"&amp;M$2,data!$B$1:$G$677,4,FALSE),2)&amp;"    "&amp;TRUNC(VLOOKUP($B8&amp;"-"&amp;M$2,data!$B$1:$G$677,5,FALSE),2)</f>
        <v>280.11    7.81</v>
      </c>
      <c r="N8" s="46" t="str">
        <f>TRUNC(VLOOKUP($B8&amp;"-"&amp;N$2,data!$B$1:$G$677,4,FALSE),2)&amp;"    "&amp;TRUNC(VLOOKUP($B8&amp;"-"&amp;N$2,data!$B$1:$G$677,5,FALSE),2)</f>
        <v>264.29    4.47</v>
      </c>
      <c r="O8" s="46" t="str">
        <f>TRUNC(VLOOKUP($B8&amp;"-"&amp;O$2,data!$B$1:$G$677,4,FALSE),2)&amp;"    "&amp;TRUNC(VLOOKUP($B8&amp;"-"&amp;O$2,data!$B$1:$G$677,5,FALSE),2)</f>
        <v>275.18    11.19</v>
      </c>
      <c r="P8" s="46" t="str">
        <f>TRUNC(VLOOKUP($B8&amp;"-"&amp;P$2,data!$B$1:$G$677,4,FALSE),2)&amp;"    "&amp;TRUNC(VLOOKUP($B8&amp;"-"&amp;P$2,data!$B$1:$G$677,5,FALSE),2)</f>
        <v>275.85    11.23</v>
      </c>
      <c r="Q8" s="46" t="str">
        <f>TRUNC(VLOOKUP($B8&amp;"-"&amp;Q$2,data!$B$1:$G$677,4,FALSE),2)&amp;"    "&amp;TRUNC(VLOOKUP($B8&amp;"-"&amp;Q$2,data!$B$1:$G$677,5,FALSE),2)</f>
        <v>271.18    11.07</v>
      </c>
      <c r="R8" s="46" t="str">
        <f>TRUNC(VLOOKUP($B8&amp;"-"&amp;R$2,data!$B$1:$G$677,4,FALSE),2)&amp;"    "&amp;TRUNC(VLOOKUP($B8&amp;"-"&amp;R$2,data!$B$1:$G$677,5,FALSE),2)</f>
        <v>270.39    10.77</v>
      </c>
      <c r="S8" s="45" t="s">
        <v>34</v>
      </c>
      <c r="T8" s="46" t="str">
        <f>TRUNC(VLOOKUP($B8&amp;"-"&amp;T$2,data!$B$1:$G$677,4,FALSE),2)&amp;"    "&amp;TRUNC(VLOOKUP($B8&amp;"-"&amp;T$2,data!$B$1:$G$677,5,FALSE),2)</f>
        <v>273.42    10.42</v>
      </c>
      <c r="U8" s="46" t="str">
        <f>TRUNC(VLOOKUP($B8&amp;"-"&amp;U$2,data!$B$1:$G$677,4,FALSE),2)&amp;"    "&amp;TRUNC(VLOOKUP($B8&amp;"-"&amp;U$2,data!$B$1:$G$677,5,FALSE),2)</f>
        <v>274.23    10.18</v>
      </c>
      <c r="V8" s="46" t="str">
        <f>TRUNC(VLOOKUP($B8&amp;"-"&amp;V$2,data!$B$1:$G$677,4,FALSE),2)&amp;"    "&amp;TRUNC(VLOOKUP($B8&amp;"-"&amp;V$2,data!$B$1:$G$677,5,FALSE),2)</f>
        <v>274.84    9.43</v>
      </c>
      <c r="W8" s="46" t="str">
        <f>TRUNC(VLOOKUP($B8&amp;"-"&amp;W$2,data!$B$1:$G$677,4,FALSE),2)&amp;"    "&amp;TRUNC(VLOOKUP($B8&amp;"-"&amp;W$2,data!$B$1:$G$677,5,FALSE),2)</f>
        <v>273.86    10.71</v>
      </c>
      <c r="X8" s="45" t="s">
        <v>34</v>
      </c>
      <c r="Y8" s="45" t="s">
        <v>34</v>
      </c>
      <c r="Z8" s="45" t="s">
        <v>34</v>
      </c>
    </row>
    <row r="9" spans="1:26" ht="31" customHeight="1" x14ac:dyDescent="0.15">
      <c r="A9" s="42"/>
      <c r="B9" s="44" t="s">
        <v>10</v>
      </c>
      <c r="C9" s="46" t="str">
        <f>TRUNC(VLOOKUP($B9&amp;"-"&amp;C$2,data!$B$1:$G$677,4,FALSE),2)&amp;"    "&amp;TRUNC(VLOOKUP($B9&amp;"-"&amp;C$2,data!$B$1:$G$677,5,FALSE),2)</f>
        <v>218.1    10.42</v>
      </c>
      <c r="D9" s="46" t="str">
        <f>TRUNC(VLOOKUP($B9&amp;"-"&amp;D$2,data!$B$1:$G$677,4,FALSE),2)&amp;"    "&amp;TRUNC(VLOOKUP($B9&amp;"-"&amp;D$2,data!$B$1:$G$677,5,FALSE),2)</f>
        <v>210.15    8.96</v>
      </c>
      <c r="E9" s="46" t="str">
        <f>TRUNC(VLOOKUP($B9&amp;"-"&amp;E$2,data!$B$1:$G$677,4,FALSE),2)&amp;"    "&amp;TRUNC(VLOOKUP($B9&amp;"-"&amp;E$2,data!$B$1:$G$677,5,FALSE),2)</f>
        <v>186.34    8.9</v>
      </c>
      <c r="F9" s="46" t="str">
        <f>TRUNC(VLOOKUP($B9&amp;"-"&amp;F$2,data!$B$1:$G$677,4,FALSE),2)&amp;"    "&amp;TRUNC(VLOOKUP($B9&amp;"-"&amp;F$2,data!$B$1:$G$677,5,FALSE),2)</f>
        <v>174.69    8.32</v>
      </c>
      <c r="G9" s="46" t="str">
        <f>TRUNC(VLOOKUP($B9&amp;"-"&amp;G$2,data!$B$1:$G$677,4,FALSE),2)&amp;"    "&amp;TRUNC(VLOOKUP($B9&amp;"-"&amp;G$2,data!$B$1:$G$677,5,FALSE),2)</f>
        <v>153.95    8.19</v>
      </c>
      <c r="H9" s="46" t="str">
        <f>TRUNC(VLOOKUP($B9&amp;"-"&amp;H$2,data!$B$1:$G$677,4,FALSE),2)&amp;"    "&amp;TRUNC(VLOOKUP($B9&amp;"-"&amp;H$2,data!$B$1:$G$677,5,FALSE),2)</f>
        <v>153.39    10.2</v>
      </c>
      <c r="I9" s="45" t="s">
        <v>34</v>
      </c>
      <c r="J9" s="46" t="str">
        <f>TRUNC(VLOOKUP($B9&amp;"-"&amp;J$2,data!$B$1:$G$677,4,FALSE),2)&amp;"    "&amp;TRUNC(VLOOKUP($B9&amp;"-"&amp;J$2,data!$B$1:$G$677,5,FALSE),2)</f>
        <v>184.81    9.72</v>
      </c>
      <c r="K9" s="46" t="str">
        <f>TRUNC(VLOOKUP($B9&amp;"-"&amp;K$2,data!$B$1:$G$677,4,FALSE),2)&amp;"    "&amp;TRUNC(VLOOKUP($B9&amp;"-"&amp;K$2,data!$B$1:$G$677,5,FALSE),2)</f>
        <v>205.48    8.4</v>
      </c>
      <c r="L9" s="46" t="str">
        <f>TRUNC(VLOOKUP($B9&amp;"-"&amp;L$2,data!$B$1:$G$677,4,FALSE),2)&amp;"    "&amp;TRUNC(VLOOKUP($B9&amp;"-"&amp;L$2,data!$B$1:$G$677,5,FALSE),2)</f>
        <v>199.99    10.26</v>
      </c>
      <c r="M9" s="46" t="str">
        <f>TRUNC(VLOOKUP($B9&amp;"-"&amp;M$2,data!$B$1:$G$677,4,FALSE),2)&amp;"    "&amp;TRUNC(VLOOKUP($B9&amp;"-"&amp;M$2,data!$B$1:$G$677,5,FALSE),2)</f>
        <v>201.95    8.36</v>
      </c>
      <c r="N9" s="46" t="str">
        <f>TRUNC(VLOOKUP($B9&amp;"-"&amp;N$2,data!$B$1:$G$677,4,FALSE),2)&amp;"    "&amp;TRUNC(VLOOKUP($B9&amp;"-"&amp;N$2,data!$B$1:$G$677,5,FALSE),2)</f>
        <v>179.32    9.57</v>
      </c>
      <c r="O9" s="46" t="str">
        <f>TRUNC(VLOOKUP($B9&amp;"-"&amp;O$2,data!$B$1:$G$677,4,FALSE),2)&amp;"    "&amp;TRUNC(VLOOKUP($B9&amp;"-"&amp;O$2,data!$B$1:$G$677,5,FALSE),2)</f>
        <v>219.02    10.46</v>
      </c>
      <c r="P9" s="46" t="str">
        <f>TRUNC(VLOOKUP($B9&amp;"-"&amp;P$2,data!$B$1:$G$677,4,FALSE),2)&amp;"    "&amp;TRUNC(VLOOKUP($B9&amp;"-"&amp;P$2,data!$B$1:$G$677,5,FALSE),2)</f>
        <v>219.61    10.37</v>
      </c>
      <c r="Q9" s="46" t="str">
        <f>TRUNC(VLOOKUP($B9&amp;"-"&amp;Q$2,data!$B$1:$G$677,4,FALSE),2)&amp;"    "&amp;TRUNC(VLOOKUP($B9&amp;"-"&amp;Q$2,data!$B$1:$G$677,5,FALSE),2)</f>
        <v>216.12    11.03</v>
      </c>
      <c r="R9" s="46" t="str">
        <f>TRUNC(VLOOKUP($B9&amp;"-"&amp;R$2,data!$B$1:$G$677,4,FALSE),2)&amp;"    "&amp;TRUNC(VLOOKUP($B9&amp;"-"&amp;R$2,data!$B$1:$G$677,5,FALSE),2)</f>
        <v>214.39    10.98</v>
      </c>
      <c r="S9" s="45" t="s">
        <v>34</v>
      </c>
      <c r="T9" s="46" t="str">
        <f>TRUNC(VLOOKUP($B9&amp;"-"&amp;T$2,data!$B$1:$G$677,4,FALSE),2)&amp;"    "&amp;TRUNC(VLOOKUP($B9&amp;"-"&amp;T$2,data!$B$1:$G$677,5,FALSE),2)</f>
        <v>214.44    10.32</v>
      </c>
      <c r="U9" s="46" t="str">
        <f>TRUNC(VLOOKUP($B9&amp;"-"&amp;U$2,data!$B$1:$G$677,4,FALSE),2)&amp;"    "&amp;TRUNC(VLOOKUP($B9&amp;"-"&amp;U$2,data!$B$1:$G$677,5,FALSE),2)</f>
        <v>213.69    10.07</v>
      </c>
      <c r="V9" s="46" t="str">
        <f>TRUNC(VLOOKUP($B9&amp;"-"&amp;V$2,data!$B$1:$G$677,4,FALSE),2)&amp;"    "&amp;TRUNC(VLOOKUP($B9&amp;"-"&amp;V$2,data!$B$1:$G$677,5,FALSE),2)</f>
        <v>210.08    9.63</v>
      </c>
      <c r="W9" s="46" t="str">
        <f>TRUNC(VLOOKUP($B9&amp;"-"&amp;W$2,data!$B$1:$G$677,4,FALSE),2)&amp;"    "&amp;TRUNC(VLOOKUP($B9&amp;"-"&amp;W$2,data!$B$1:$G$677,5,FALSE),2)</f>
        <v>216.03    10.4</v>
      </c>
      <c r="X9" s="45" t="s">
        <v>34</v>
      </c>
      <c r="Y9" s="45" t="s">
        <v>34</v>
      </c>
      <c r="Z9" s="45" t="s">
        <v>34</v>
      </c>
    </row>
    <row r="10" spans="1:26" ht="31" customHeight="1" x14ac:dyDescent="0.15">
      <c r="A10" s="42"/>
      <c r="B10" s="44" t="s">
        <v>11</v>
      </c>
      <c r="C10" s="46" t="str">
        <f>TRUNC(VLOOKUP($B10&amp;"-"&amp;C$2,data!$B$1:$G$677,4,FALSE),2)&amp;"    "&amp;TRUNC(VLOOKUP($B10&amp;"-"&amp;C$2,data!$B$1:$G$677,5,FALSE),2)</f>
        <v>284.77    5.81</v>
      </c>
      <c r="D10" s="46" t="str">
        <f>TRUNC(VLOOKUP($B10&amp;"-"&amp;D$2,data!$B$1:$G$677,4,FALSE),2)&amp;"    "&amp;TRUNC(VLOOKUP($B10&amp;"-"&amp;D$2,data!$B$1:$G$677,5,FALSE),2)</f>
        <v>297.64    4.16</v>
      </c>
      <c r="E10" s="46" t="str">
        <f>TRUNC(VLOOKUP($B10&amp;"-"&amp;E$2,data!$B$1:$G$677,4,FALSE),2)&amp;"    "&amp;TRUNC(VLOOKUP($B10&amp;"-"&amp;E$2,data!$B$1:$G$677,5,FALSE),2)</f>
        <v>348.72    0.85</v>
      </c>
      <c r="F10" s="46" t="str">
        <f>TRUNC(VLOOKUP($B10&amp;"-"&amp;F$2,data!$B$1:$G$677,4,FALSE),2)&amp;"    "&amp;TRUNC(VLOOKUP($B10&amp;"-"&amp;F$2,data!$B$1:$G$677,5,FALSE),2)</f>
        <v>48.72    2.11</v>
      </c>
      <c r="G10" s="46" t="str">
        <f>TRUNC(VLOOKUP($B10&amp;"-"&amp;G$2,data!$B$1:$G$677,4,FALSE),2)&amp;"    "&amp;TRUNC(VLOOKUP($B10&amp;"-"&amp;G$2,data!$B$1:$G$677,5,FALSE),2)</f>
        <v>62.25    4.98</v>
      </c>
      <c r="H10" s="46" t="str">
        <f>TRUNC(VLOOKUP($B10&amp;"-"&amp;H$2,data!$B$1:$G$677,4,FALSE),2)&amp;"    "&amp;TRUNC(VLOOKUP($B10&amp;"-"&amp;H$2,data!$B$1:$G$677,5,FALSE),2)</f>
        <v>84.02    5.41</v>
      </c>
      <c r="I10" s="46" t="str">
        <f>TRUNC(VLOOKUP($B10&amp;"-"&amp;I$2,data!$B$1:$G$677,4,FALSE),2)&amp;"    "&amp;TRUNC(VLOOKUP($B10&amp;"-"&amp;I$2,data!$B$1:$G$677,5,FALSE),2)</f>
        <v>4.83    9.72</v>
      </c>
      <c r="J10" s="45" t="s">
        <v>34</v>
      </c>
      <c r="K10" s="46" t="str">
        <f>TRUNC(VLOOKUP($B10&amp;"-"&amp;K$2,data!$B$1:$G$677,4,FALSE),2)&amp;"    "&amp;TRUNC(VLOOKUP($B10&amp;"-"&amp;K$2,data!$B$1:$G$677,5,FALSE),2)</f>
        <v>306.87    3.49</v>
      </c>
      <c r="L10" s="46" t="str">
        <f>TRUNC(VLOOKUP($B10&amp;"-"&amp;L$2,data!$B$1:$G$677,4,FALSE),2)&amp;"    "&amp;TRUNC(VLOOKUP($B10&amp;"-"&amp;L$2,data!$B$1:$G$677,5,FALSE),2)</f>
        <v>270.81    2.69</v>
      </c>
      <c r="M10" s="46" t="str">
        <f>TRUNC(VLOOKUP($B10&amp;"-"&amp;M$2,data!$B$1:$G$677,4,FALSE),2)&amp;"    "&amp;TRUNC(VLOOKUP($B10&amp;"-"&amp;M$2,data!$B$1:$G$677,5,FALSE),2)</f>
        <v>309.81    3</v>
      </c>
      <c r="N10" s="46" t="str">
        <f>TRUNC(VLOOKUP($B10&amp;"-"&amp;N$2,data!$B$1:$G$677,4,FALSE),2)&amp;"    "&amp;TRUNC(VLOOKUP($B10&amp;"-"&amp;N$2,data!$B$1:$G$677,5,FALSE),2)</f>
        <v>83.08    0.93</v>
      </c>
      <c r="O10" s="46" t="str">
        <f>TRUNC(VLOOKUP($B10&amp;"-"&amp;O$2,data!$B$1:$G$677,4,FALSE),2)&amp;"    "&amp;TRUNC(VLOOKUP($B10&amp;"-"&amp;O$2,data!$B$1:$G$677,5,FALSE),2)</f>
        <v>285.13    5.97</v>
      </c>
      <c r="P10" s="46" t="str">
        <f>TRUNC(VLOOKUP($B10&amp;"-"&amp;P$2,data!$B$1:$G$677,4,FALSE),2)&amp;"    "&amp;TRUNC(VLOOKUP($B10&amp;"-"&amp;P$2,data!$B$1:$G$677,5,FALSE),2)</f>
        <v>286.3    6.04</v>
      </c>
      <c r="Q10" s="46" t="str">
        <f>TRUNC(VLOOKUP($B10&amp;"-"&amp;Q$2,data!$B$1:$G$677,4,FALSE),2)&amp;"    "&amp;TRUNC(VLOOKUP($B10&amp;"-"&amp;Q$2,data!$B$1:$G$677,5,FALSE),2)</f>
        <v>277.8    5.73</v>
      </c>
      <c r="R10" s="46" t="str">
        <f>TRUNC(VLOOKUP($B10&amp;"-"&amp;R$2,data!$B$1:$G$677,4,FALSE),2)&amp;"    "&amp;TRUNC(VLOOKUP($B10&amp;"-"&amp;R$2,data!$B$1:$G$677,5,FALSE),2)</f>
        <v>276.61    5.42</v>
      </c>
      <c r="S10" s="45" t="s">
        <v>34</v>
      </c>
      <c r="T10" s="46" t="str">
        <f>TRUNC(VLOOKUP($B10&amp;"-"&amp;T$2,data!$B$1:$G$677,4,FALSE),2)&amp;"    "&amp;TRUNC(VLOOKUP($B10&amp;"-"&amp;T$2,data!$B$1:$G$677,5,FALSE),2)</f>
        <v>283.14    5.15</v>
      </c>
      <c r="U10" s="46" t="str">
        <f>TRUNC(VLOOKUP($B10&amp;"-"&amp;U$2,data!$B$1:$G$677,4,FALSE),2)&amp;"    "&amp;TRUNC(VLOOKUP($B10&amp;"-"&amp;U$2,data!$B$1:$G$677,5,FALSE),2)</f>
        <v>285.27    4.94</v>
      </c>
      <c r="V10" s="46" t="str">
        <f>TRUNC(VLOOKUP($B10&amp;"-"&amp;V$2,data!$B$1:$G$677,4,FALSE),2)&amp;"    "&amp;TRUNC(VLOOKUP($B10&amp;"-"&amp;V$2,data!$B$1:$G$677,5,FALSE),2)</f>
        <v>288.56    4.23</v>
      </c>
      <c r="W10" s="46" t="str">
        <f>TRUNC(VLOOKUP($B10&amp;"-"&amp;W$2,data!$B$1:$G$677,4,FALSE),2)&amp;"    "&amp;TRUNC(VLOOKUP($B10&amp;"-"&amp;W$2,data!$B$1:$G$677,5,FALSE),2)</f>
        <v>283.49    5.45</v>
      </c>
      <c r="X10" s="46" t="str">
        <f>TRUNC(VLOOKUP($B10&amp;"-"&amp;X$2,data!$B$1:$G$677,4,FALSE),2)&amp;"    "&amp;TRUNC(VLOOKUP($B10&amp;"-"&amp;X$2,data!$B$1:$G$677,5,FALSE),2)</f>
        <v>288.29    6.42</v>
      </c>
      <c r="Y10" s="46" t="str">
        <f>TRUNC(VLOOKUP($B10&amp;"-"&amp;Y$2,data!$B$1:$G$677,4,FALSE),2)&amp;"    "&amp;TRUNC(VLOOKUP($B10&amp;"-"&amp;Y$2,data!$B$1:$G$677,5,FALSE),2)</f>
        <v>286.37    6.55</v>
      </c>
      <c r="Z10" s="45" t="s">
        <v>34</v>
      </c>
    </row>
    <row r="11" spans="1:26" ht="31" customHeight="1" x14ac:dyDescent="0.15">
      <c r="A11" s="42"/>
      <c r="B11" s="44" t="s">
        <v>12</v>
      </c>
      <c r="C11" s="45" t="s">
        <v>34</v>
      </c>
      <c r="D11" s="46" t="str">
        <f>TRUNC(VLOOKUP($B11&amp;"-"&amp;D$2,data!$B$1:$G$677,4,FALSE),2)&amp;"    "&amp;TRUNC(VLOOKUP($B11&amp;"-"&amp;D$2,data!$B$1:$G$677,5,FALSE),2)</f>
        <v>259.28    0.9</v>
      </c>
      <c r="E11" s="46" t="str">
        <f>TRUNC(VLOOKUP($B11&amp;"-"&amp;E$2,data!$B$1:$G$677,4,FALSE),2)&amp;"    "&amp;TRUNC(VLOOKUP($B11&amp;"-"&amp;E$2,data!$B$1:$G$677,5,FALSE),2)</f>
        <v>115.51    2.91</v>
      </c>
      <c r="F11" s="46" t="str">
        <f>TRUNC(VLOOKUP($B11&amp;"-"&amp;F$2,data!$B$1:$G$677,4,FALSE),2)&amp;"    "&amp;TRUNC(VLOOKUP($B11&amp;"-"&amp;F$2,data!$B$1:$G$677,5,FALSE),2)</f>
        <v>99.09    4.44</v>
      </c>
      <c r="G11" s="46" t="str">
        <f>TRUNC(VLOOKUP($B11&amp;"-"&amp;G$2,data!$B$1:$G$677,4,FALSE),2)&amp;"    "&amp;TRUNC(VLOOKUP($B11&amp;"-"&amp;G$2,data!$B$1:$G$677,5,FALSE),2)</f>
        <v>88.18    7.21</v>
      </c>
      <c r="H11" s="46" t="str">
        <f>TRUNC(VLOOKUP($B11&amp;"-"&amp;H$2,data!$B$1:$G$677,4,FALSE),2)&amp;"    "&amp;TRUNC(VLOOKUP($B11&amp;"-"&amp;H$2,data!$B$1:$G$677,5,FALSE),2)</f>
        <v>100.58    8.32</v>
      </c>
      <c r="I11" s="46" t="str">
        <f>TRUNC(VLOOKUP($B11&amp;"-"&amp;I$2,data!$B$1:$G$677,4,FALSE),2)&amp;"    "&amp;TRUNC(VLOOKUP($B11&amp;"-"&amp;I$2,data!$B$1:$G$677,5,FALSE),2)</f>
        <v>25.45    8.4</v>
      </c>
      <c r="J11" s="46" t="str">
        <f>TRUNC(VLOOKUP($B11&amp;"-"&amp;J$2,data!$B$1:$G$677,4,FALSE),2)&amp;"    "&amp;TRUNC(VLOOKUP($B11&amp;"-"&amp;J$2,data!$B$1:$G$677,5,FALSE),2)</f>
        <v>126.82    3.49</v>
      </c>
      <c r="K11" s="45" t="s">
        <v>34</v>
      </c>
      <c r="L11" s="46" t="str">
        <f>TRUNC(VLOOKUP($B11&amp;"-"&amp;L$2,data!$B$1:$G$677,4,FALSE),2)&amp;"    "&amp;TRUNC(VLOOKUP($B11&amp;"-"&amp;L$2,data!$B$1:$G$677,5,FALSE),2)</f>
        <v>177.06    2.06</v>
      </c>
      <c r="M11" s="46" t="str">
        <f>TRUNC(VLOOKUP($B11&amp;"-"&amp;M$2,data!$B$1:$G$677,4,FALSE),2)&amp;"    "&amp;TRUNC(VLOOKUP($B11&amp;"-"&amp;M$2,data!$B$1:$G$677,5,FALSE),2)</f>
        <v>109.46    0.51</v>
      </c>
      <c r="N11" s="46" t="str">
        <f>TRUNC(VLOOKUP($B11&amp;"-"&amp;N$2,data!$B$1:$G$677,4,FALSE),2)&amp;"    "&amp;TRUNC(VLOOKUP($B11&amp;"-"&amp;N$2,data!$B$1:$G$677,5,FALSE),2)</f>
        <v>118.01    4.22</v>
      </c>
      <c r="O11" s="46" t="str">
        <f>TRUNC(VLOOKUP($B11&amp;"-"&amp;O$2,data!$B$1:$G$677,4,FALSE),2)&amp;"    "&amp;TRUNC(VLOOKUP($B11&amp;"-"&amp;O$2,data!$B$1:$G$677,5,FALSE),2)</f>
        <v>259.67    3.02</v>
      </c>
      <c r="P11" s="46" t="str">
        <f>TRUNC(VLOOKUP($B11&amp;"-"&amp;P$2,data!$B$1:$G$677,4,FALSE),2)&amp;"    "&amp;TRUNC(VLOOKUP($B11&amp;"-"&amp;P$2,data!$B$1:$G$677,5,FALSE),2)</f>
        <v>262.27    3.02</v>
      </c>
      <c r="Q11" s="46" t="str">
        <f>TRUNC(VLOOKUP($B11&amp;"-"&amp;Q$2,data!$B$1:$G$677,4,FALSE),2)&amp;"    "&amp;TRUNC(VLOOKUP($B11&amp;"-"&amp;Q$2,data!$B$1:$G$677,5,FALSE),2)</f>
        <v>245.38    3.17</v>
      </c>
      <c r="R11" s="46" t="str">
        <f>TRUNC(VLOOKUP($B11&amp;"-"&amp;R$2,data!$B$1:$G$677,4,FALSE),2)&amp;"    "&amp;TRUNC(VLOOKUP($B11&amp;"-"&amp;R$2,data!$B$1:$G$677,5,FALSE),2)</f>
        <v>240.29    2.98</v>
      </c>
      <c r="S11" s="45" t="s">
        <v>34</v>
      </c>
      <c r="T11" s="46" t="str">
        <f>TRUNC(VLOOKUP($B11&amp;"-"&amp;T$2,data!$B$1:$G$677,4,FALSE),2)&amp;"    "&amp;TRUNC(VLOOKUP($B11&amp;"-"&amp;T$2,data!$B$1:$G$677,5,FALSE),2)</f>
        <v>247.33    2.4</v>
      </c>
      <c r="U11" s="46" t="str">
        <f>TRUNC(VLOOKUP($B11&amp;"-"&amp;U$2,data!$B$1:$G$677,4,FALSE),2)&amp;"    "&amp;TRUNC(VLOOKUP($B11&amp;"-"&amp;U$2,data!$B$1:$G$677,5,FALSE),2)</f>
        <v>248    2.12</v>
      </c>
      <c r="V11" s="46" t="str">
        <f>TRUNC(VLOOKUP($B11&amp;"-"&amp;V$2,data!$B$1:$G$677,4,FALSE),2)&amp;"    "&amp;TRUNC(VLOOKUP($B11&amp;"-"&amp;V$2,data!$B$1:$G$677,5,FALSE),2)</f>
        <v>238.21    1.42</v>
      </c>
      <c r="W11" s="45" t="s">
        <v>34</v>
      </c>
      <c r="X11" s="45" t="s">
        <v>34</v>
      </c>
      <c r="Y11" s="45" t="s">
        <v>34</v>
      </c>
      <c r="Z11" s="45" t="s">
        <v>34</v>
      </c>
    </row>
    <row r="12" spans="1:26" ht="31" customHeight="1" x14ac:dyDescent="0.15">
      <c r="A12" s="42"/>
      <c r="B12" s="44" t="s">
        <v>13</v>
      </c>
      <c r="C12" s="46" t="str">
        <f>TRUNC(VLOOKUP($B12&amp;"-"&amp;C$2,data!$B$1:$G$677,4,FALSE),2)&amp;"    "&amp;TRUNC(VLOOKUP($B12&amp;"-"&amp;C$2,data!$B$1:$G$677,5,FALSE),2)</f>
        <v>296.25    3.26</v>
      </c>
      <c r="D12" s="46" t="str">
        <f>TRUNC(VLOOKUP($B12&amp;"-"&amp;D$2,data!$B$1:$G$677,4,FALSE),2)&amp;"    "&amp;TRUNC(VLOOKUP($B12&amp;"-"&amp;D$2,data!$B$1:$G$677,5,FALSE),2)</f>
        <v>332.29    2.13</v>
      </c>
      <c r="E12" s="46" t="str">
        <f>TRUNC(VLOOKUP($B12&amp;"-"&amp;E$2,data!$B$1:$G$677,4,FALSE),2)&amp;"    "&amp;TRUNC(VLOOKUP($B12&amp;"-"&amp;E$2,data!$B$1:$G$677,5,FALSE),2)</f>
        <v>72.34    2.65</v>
      </c>
      <c r="F12" s="46" t="str">
        <f>TRUNC(VLOOKUP($B12&amp;"-"&amp;F$2,data!$B$1:$G$677,4,FALSE),2)&amp;"    "&amp;TRUNC(VLOOKUP($B12&amp;"-"&amp;F$2,data!$B$1:$G$677,5,FALSE),2)</f>
        <v>72.4    4.49</v>
      </c>
      <c r="G12" s="46" t="str">
        <f>TRUNC(VLOOKUP($B12&amp;"-"&amp;G$2,data!$B$1:$G$677,4,FALSE),2)&amp;"    "&amp;TRUNC(VLOOKUP($B12&amp;"-"&amp;G$2,data!$B$1:$G$677,5,FALSE),2)</f>
        <v>72.15    7.46</v>
      </c>
      <c r="H12" s="46" t="str">
        <f>TRUNC(VLOOKUP($B12&amp;"-"&amp;H$2,data!$B$1:$G$677,4,FALSE),2)&amp;"    "&amp;TRUNC(VLOOKUP($B12&amp;"-"&amp;H$2,data!$B$1:$G$677,5,FALSE),2)</f>
        <v>86.23    8.09</v>
      </c>
      <c r="I12" s="46" t="str">
        <f>TRUNC(VLOOKUP($B12&amp;"-"&amp;I$2,data!$B$1:$G$677,4,FALSE),2)&amp;"    "&amp;TRUNC(VLOOKUP($B12&amp;"-"&amp;I$2,data!$B$1:$G$677,5,FALSE),2)</f>
        <v>19.97    10.26</v>
      </c>
      <c r="J12" s="46" t="str">
        <f>TRUNC(VLOOKUP($B12&amp;"-"&amp;J$2,data!$B$1:$G$677,4,FALSE),2)&amp;"    "&amp;TRUNC(VLOOKUP($B12&amp;"-"&amp;J$2,data!$B$1:$G$677,5,FALSE),2)</f>
        <v>90.77    2.69</v>
      </c>
      <c r="K12" s="46" t="str">
        <f>TRUNC(VLOOKUP($B12&amp;"-"&amp;K$2,data!$B$1:$G$677,4,FALSE),2)&amp;"    "&amp;TRUNC(VLOOKUP($B12&amp;"-"&amp;K$2,data!$B$1:$G$677,5,FALSE),2)</f>
        <v>357.07    2.06</v>
      </c>
      <c r="L12" s="45" t="s">
        <v>34</v>
      </c>
      <c r="M12" s="46" t="str">
        <f>TRUNC(VLOOKUP($B12&amp;"-"&amp;M$2,data!$B$1:$G$677,4,FALSE),2)&amp;"    "&amp;TRUNC(VLOOKUP($B12&amp;"-"&amp;M$2,data!$B$1:$G$677,5,FALSE),2)</f>
        <v>11.44    1.92</v>
      </c>
      <c r="N12" s="46" t="str">
        <f>TRUNC(VLOOKUP($B12&amp;"-"&amp;N$2,data!$B$1:$G$677,4,FALSE),2)&amp;"    "&amp;TRUNC(VLOOKUP($B12&amp;"-"&amp;N$2,data!$B$1:$G$677,5,FALSE),2)</f>
        <v>88.78    3.62</v>
      </c>
      <c r="O12" s="46" t="str">
        <f>TRUNC(VLOOKUP($B12&amp;"-"&amp;O$2,data!$B$1:$G$677,4,FALSE),2)&amp;"    "&amp;TRUNC(VLOOKUP($B12&amp;"-"&amp;O$2,data!$B$1:$G$677,5,FALSE),2)</f>
        <v>296.3    3.43</v>
      </c>
      <c r="P12" s="46" t="str">
        <f>TRUNC(VLOOKUP($B12&amp;"-"&amp;P$2,data!$B$1:$G$677,4,FALSE),2)&amp;"    "&amp;TRUNC(VLOOKUP($B12&amp;"-"&amp;P$2,data!$B$1:$G$677,5,FALSE),2)</f>
        <v>298.07    3.51</v>
      </c>
      <c r="Q12" s="46" t="str">
        <f>TRUNC(VLOOKUP($B12&amp;"-"&amp;Q$2,data!$B$1:$G$677,4,FALSE),2)&amp;"    "&amp;TRUNC(VLOOKUP($B12&amp;"-"&amp;Q$2,data!$B$1:$G$677,5,FALSE),2)</f>
        <v>283.88    3.08</v>
      </c>
      <c r="R12" s="46" t="str">
        <f>TRUNC(VLOOKUP($B12&amp;"-"&amp;R$2,data!$B$1:$G$677,4,FALSE),2)&amp;"    "&amp;TRUNC(VLOOKUP($B12&amp;"-"&amp;R$2,data!$B$1:$G$677,5,FALSE),2)</f>
        <v>282.25    2.75</v>
      </c>
      <c r="S12" s="45" t="s">
        <v>34</v>
      </c>
      <c r="T12" s="46" t="str">
        <f>TRUNC(VLOOKUP($B12&amp;"-"&amp;T$2,data!$B$1:$G$677,4,FALSE),2)&amp;"    "&amp;TRUNC(VLOOKUP($B12&amp;"-"&amp;T$2,data!$B$1:$G$677,5,FALSE),2)</f>
        <v>295.95    2.58</v>
      </c>
      <c r="U12" s="46" t="str">
        <f>TRUNC(VLOOKUP($B12&amp;"-"&amp;U$2,data!$B$1:$G$677,4,FALSE),2)&amp;"    "&amp;TRUNC(VLOOKUP($B12&amp;"-"&amp;U$2,data!$B$1:$G$677,5,FALSE),2)</f>
        <v>301.29    2.43</v>
      </c>
      <c r="V12" s="46" t="str">
        <f>TRUNC(VLOOKUP($B12&amp;"-"&amp;V$2,data!$B$1:$G$677,4,FALSE),2)&amp;"    "&amp;TRUNC(VLOOKUP($B12&amp;"-"&amp;V$2,data!$B$1:$G$677,5,FALSE),2)</f>
        <v>314.76    1.85</v>
      </c>
      <c r="W12" s="46" t="str">
        <f>TRUNC(VLOOKUP($B12&amp;"-"&amp;W$2,data!$B$1:$G$677,4,FALSE),2)&amp;"    "&amp;TRUNC(VLOOKUP($B12&amp;"-"&amp;W$2,data!$B$1:$G$677,5,FALSE),2)</f>
        <v>295.28    2.88</v>
      </c>
      <c r="X12" s="46" t="str">
        <f>TRUNC(VLOOKUP($B12&amp;"-"&amp;X$2,data!$B$1:$G$677,4,FALSE),2)&amp;"    "&amp;TRUNC(VLOOKUP($B12&amp;"-"&amp;X$2,data!$B$1:$G$677,5,FALSE),2)</f>
        <v>300.13    3.93</v>
      </c>
      <c r="Y12" s="46" t="str">
        <f>TRUNC(VLOOKUP($B12&amp;"-"&amp;Y$2,data!$B$1:$G$677,4,FALSE),2)&amp;"    "&amp;TRUNC(VLOOKUP($B12&amp;"-"&amp;Y$2,data!$B$1:$G$677,5,FALSE),2)</f>
        <v>296.69    4.02</v>
      </c>
      <c r="Z12" s="45" t="s">
        <v>34</v>
      </c>
    </row>
    <row r="13" spans="1:26" ht="31" customHeight="1" x14ac:dyDescent="0.15">
      <c r="A13" s="42"/>
      <c r="B13" s="44" t="s">
        <v>15</v>
      </c>
      <c r="C13" s="45" t="s">
        <v>34</v>
      </c>
      <c r="D13" s="46" t="str">
        <f>TRUNC(VLOOKUP($B13&amp;"-"&amp;D$2,data!$B$1:$G$677,4,FALSE),2)&amp;"    "&amp;TRUNC(VLOOKUP($B13&amp;"-"&amp;D$2,data!$B$1:$G$677,5,FALSE),2)</f>
        <v>270.18    1.37</v>
      </c>
      <c r="E13" s="46" t="str">
        <f>TRUNC(VLOOKUP($B13&amp;"-"&amp;E$2,data!$B$1:$G$677,4,FALSE),2)&amp;"    "&amp;TRUNC(VLOOKUP($B13&amp;"-"&amp;E$2,data!$B$1:$G$677,5,FALSE),2)</f>
        <v>116.82    2.4</v>
      </c>
      <c r="F13" s="46" t="str">
        <f>TRUNC(VLOOKUP($B13&amp;"-"&amp;F$2,data!$B$1:$G$677,4,FALSE),2)&amp;"    "&amp;TRUNC(VLOOKUP($B13&amp;"-"&amp;F$2,data!$B$1:$G$677,5,FALSE),2)</f>
        <v>97.75    3.93</v>
      </c>
      <c r="G13" s="46" t="str">
        <f>TRUNC(VLOOKUP($B13&amp;"-"&amp;G$2,data!$B$1:$G$677,4,FALSE),2)&amp;"    "&amp;TRUNC(VLOOKUP($B13&amp;"-"&amp;G$2,data!$B$1:$G$677,5,FALSE),2)</f>
        <v>86.59    6.73</v>
      </c>
      <c r="H13" s="46" t="str">
        <f>TRUNC(VLOOKUP($B13&amp;"-"&amp;H$2,data!$B$1:$G$677,4,FALSE),2)&amp;"    "&amp;TRUNC(VLOOKUP($B13&amp;"-"&amp;H$2,data!$B$1:$G$677,5,FALSE),2)</f>
        <v>100    7.81</v>
      </c>
      <c r="I13" s="46" t="str">
        <f>TRUNC(VLOOKUP($B13&amp;"-"&amp;I$2,data!$B$1:$G$677,4,FALSE),2)&amp;"    "&amp;TRUNC(VLOOKUP($B13&amp;"-"&amp;I$2,data!$B$1:$G$677,5,FALSE),2)</f>
        <v>21.93    8.36</v>
      </c>
      <c r="J13" s="46" t="str">
        <f>TRUNC(VLOOKUP($B13&amp;"-"&amp;J$2,data!$B$1:$G$677,4,FALSE),2)&amp;"    "&amp;TRUNC(VLOOKUP($B13&amp;"-"&amp;J$2,data!$B$1:$G$677,5,FALSE),2)</f>
        <v>129.77    3</v>
      </c>
      <c r="K13" s="46" t="str">
        <f>TRUNC(VLOOKUP($B13&amp;"-"&amp;K$2,data!$B$1:$G$677,4,FALSE),2)&amp;"    "&amp;TRUNC(VLOOKUP($B13&amp;"-"&amp;K$2,data!$B$1:$G$677,5,FALSE),2)</f>
        <v>289.46    0.51</v>
      </c>
      <c r="L13" s="46" t="str">
        <f>TRUNC(VLOOKUP($B13&amp;"-"&amp;L$2,data!$B$1:$G$677,4,FALSE),2)&amp;"    "&amp;TRUNC(VLOOKUP($B13&amp;"-"&amp;L$2,data!$B$1:$G$677,5,FALSE),2)</f>
        <v>191.44    1.92</v>
      </c>
      <c r="M13" s="45" t="s">
        <v>34</v>
      </c>
      <c r="N13" s="46" t="str">
        <f>TRUNC(VLOOKUP($B13&amp;"-"&amp;N$2,data!$B$1:$G$677,4,FALSE),2)&amp;"    "&amp;TRUNC(VLOOKUP($B13&amp;"-"&amp;N$2,data!$B$1:$G$677,5,FALSE),2)</f>
        <v>119.2    3.71</v>
      </c>
      <c r="O13" s="46" t="str">
        <f>TRUNC(VLOOKUP($B13&amp;"-"&amp;O$2,data!$B$1:$G$677,4,FALSE),2)&amp;"    "&amp;TRUNC(VLOOKUP($B13&amp;"-"&amp;O$2,data!$B$1:$G$677,5,FALSE),2)</f>
        <v>263.92    3.47</v>
      </c>
      <c r="P13" s="46" t="str">
        <f>TRUNC(VLOOKUP($B13&amp;"-"&amp;P$2,data!$B$1:$G$677,4,FALSE),2)&amp;"    "&amp;TRUNC(VLOOKUP($B13&amp;"-"&amp;P$2,data!$B$1:$G$677,5,FALSE),2)</f>
        <v>266.16    3.49</v>
      </c>
      <c r="Q13" s="46" t="str">
        <f>TRUNC(VLOOKUP($B13&amp;"-"&amp;Q$2,data!$B$1:$G$677,4,FALSE),2)&amp;"    "&amp;TRUNC(VLOOKUP($B13&amp;"-"&amp;Q$2,data!$B$1:$G$677,5,FALSE),2)</f>
        <v>251.18    3.56</v>
      </c>
      <c r="R13" s="46" t="str">
        <f>TRUNC(VLOOKUP($B13&amp;"-"&amp;R$2,data!$B$1:$G$677,4,FALSE),2)&amp;"    "&amp;TRUNC(VLOOKUP($B13&amp;"-"&amp;R$2,data!$B$1:$G$677,5,FALSE),2)</f>
        <v>247.03    3.34</v>
      </c>
      <c r="S13" s="45" t="s">
        <v>34</v>
      </c>
      <c r="T13" s="46" t="str">
        <f>TRUNC(VLOOKUP($B13&amp;"-"&amp;T$2,data!$B$1:$G$677,4,FALSE),2)&amp;"    "&amp;TRUNC(VLOOKUP($B13&amp;"-"&amp;T$2,data!$B$1:$G$677,5,FALSE),2)</f>
        <v>254.43    2.81</v>
      </c>
      <c r="U13" s="46" t="str">
        <f>TRUNC(VLOOKUP($B13&amp;"-"&amp;U$2,data!$B$1:$G$677,4,FALSE),2)&amp;"    "&amp;TRUNC(VLOOKUP($B13&amp;"-"&amp;U$2,data!$B$1:$G$677,5,FALSE),2)</f>
        <v>255.76    2.54</v>
      </c>
      <c r="V13" s="46" t="str">
        <f>TRUNC(VLOOKUP($B13&amp;"-"&amp;V$2,data!$B$1:$G$677,4,FALSE),2)&amp;"    "&amp;TRUNC(VLOOKUP($B13&amp;"-"&amp;V$2,data!$B$1:$G$677,5,FALSE),2)</f>
        <v>251.19    1.79</v>
      </c>
      <c r="W13" s="45" t="s">
        <v>34</v>
      </c>
      <c r="X13" s="45" t="s">
        <v>34</v>
      </c>
      <c r="Y13" s="45" t="s">
        <v>34</v>
      </c>
      <c r="Z13" s="45" t="s">
        <v>34</v>
      </c>
    </row>
    <row r="14" spans="1:26" ht="31" customHeight="1" x14ac:dyDescent="0.15">
      <c r="A14" s="42"/>
      <c r="B14" s="44" t="s">
        <v>16</v>
      </c>
      <c r="C14" s="46" t="str">
        <f>TRUNC(VLOOKUP($B14&amp;"-"&amp;C$2,data!$B$1:$G$677,4,FALSE),2)&amp;"    "&amp;TRUNC(VLOOKUP($B14&amp;"-"&amp;C$2,data!$B$1:$G$677,5,FALSE),2)</f>
        <v>281.82    6.68</v>
      </c>
      <c r="D14" s="46" t="str">
        <f>TRUNC(VLOOKUP($B14&amp;"-"&amp;D$2,data!$B$1:$G$677,4,FALSE),2)&amp;"    "&amp;TRUNC(VLOOKUP($B14&amp;"-"&amp;D$2,data!$B$1:$G$677,5,FALSE),2)</f>
        <v>291.52    4.96</v>
      </c>
      <c r="E14" s="46" t="str">
        <f>TRUNC(VLOOKUP($B14&amp;"-"&amp;E$2,data!$B$1:$G$677,4,FALSE),2)&amp;"    "&amp;TRUNC(VLOOKUP($B14&amp;"-"&amp;E$2,data!$B$1:$G$677,5,FALSE),2)</f>
        <v>303.6    1.31</v>
      </c>
      <c r="F14" s="46" t="str">
        <f>TRUNC(VLOOKUP($B14&amp;"-"&amp;F$2,data!$B$1:$G$677,4,FALSE),2)&amp;"    "&amp;TRUNC(VLOOKUP($B14&amp;"-"&amp;F$2,data!$B$1:$G$677,5,FALSE),2)</f>
        <v>27.23    1.44</v>
      </c>
      <c r="G14" s="46" t="str">
        <f>TRUNC(VLOOKUP($B14&amp;"-"&amp;G$2,data!$B$1:$G$677,4,FALSE),2)&amp;"    "&amp;TRUNC(VLOOKUP($B14&amp;"-"&amp;G$2,data!$B$1:$G$677,5,FALSE),2)</f>
        <v>57.64    4.12</v>
      </c>
      <c r="H14" s="46" t="str">
        <f>TRUNC(VLOOKUP($B14&amp;"-"&amp;H$2,data!$B$1:$G$677,4,FALSE),2)&amp;"    "&amp;TRUNC(VLOOKUP($B14&amp;"-"&amp;H$2,data!$B$1:$G$677,5,FALSE),2)</f>
        <v>84.23    4.47</v>
      </c>
      <c r="I14" s="46" t="str">
        <f>TRUNC(VLOOKUP($B14&amp;"-"&amp;I$2,data!$B$1:$G$677,4,FALSE),2)&amp;"    "&amp;TRUNC(VLOOKUP($B14&amp;"-"&amp;I$2,data!$B$1:$G$677,5,FALSE),2)</f>
        <v>359.36    9.57</v>
      </c>
      <c r="J14" s="46" t="str">
        <f>TRUNC(VLOOKUP($B14&amp;"-"&amp;J$2,data!$B$1:$G$677,4,FALSE),2)&amp;"    "&amp;TRUNC(VLOOKUP($B14&amp;"-"&amp;J$2,data!$B$1:$G$677,5,FALSE),2)</f>
        <v>263.09    0.93</v>
      </c>
      <c r="K14" s="46" t="str">
        <f>TRUNC(VLOOKUP($B14&amp;"-"&amp;K$2,data!$B$1:$G$677,4,FALSE),2)&amp;"    "&amp;TRUNC(VLOOKUP($B14&amp;"-"&amp;K$2,data!$B$1:$G$677,5,FALSE),2)</f>
        <v>298.07    4.22</v>
      </c>
      <c r="L14" s="46" t="str">
        <f>TRUNC(VLOOKUP($B14&amp;"-"&amp;L$2,data!$B$1:$G$677,4,FALSE),2)&amp;"    "&amp;TRUNC(VLOOKUP($B14&amp;"-"&amp;L$2,data!$B$1:$G$677,5,FALSE),2)</f>
        <v>268.83    3.62</v>
      </c>
      <c r="M14" s="46" t="str">
        <f>TRUNC(VLOOKUP($B14&amp;"-"&amp;M$2,data!$B$1:$G$677,4,FALSE),2)&amp;"    "&amp;TRUNC(VLOOKUP($B14&amp;"-"&amp;M$2,data!$B$1:$G$677,5,FALSE),2)</f>
        <v>299.25    3.71</v>
      </c>
      <c r="N14" s="45" t="s">
        <v>34</v>
      </c>
      <c r="O14" s="46" t="str">
        <f>TRUNC(VLOOKUP($B14&amp;"-"&amp;O$2,data!$B$1:$G$677,4,FALSE),2)&amp;"    "&amp;TRUNC(VLOOKUP($B14&amp;"-"&amp;O$2,data!$B$1:$G$677,5,FALSE),2)</f>
        <v>282.2    6.85</v>
      </c>
      <c r="P14" s="46" t="str">
        <f>TRUNC(VLOOKUP($B14&amp;"-"&amp;P$2,data!$B$1:$G$677,4,FALSE),2)&amp;"    "&amp;TRUNC(VLOOKUP($B14&amp;"-"&amp;P$2,data!$B$1:$G$677,5,FALSE),2)</f>
        <v>283.25    6.91</v>
      </c>
      <c r="Q14" s="46" t="str">
        <f>TRUNC(VLOOKUP($B14&amp;"-"&amp;Q$2,data!$B$1:$G$677,4,FALSE),2)&amp;"    "&amp;TRUNC(VLOOKUP($B14&amp;"-"&amp;Q$2,data!$B$1:$G$677,5,FALSE),2)</f>
        <v>275.77    6.64</v>
      </c>
      <c r="R14" s="46" t="str">
        <f>TRUNC(VLOOKUP($B14&amp;"-"&amp;R$2,data!$B$1:$G$677,4,FALSE),2)&amp;"    "&amp;TRUNC(VLOOKUP($B14&amp;"-"&amp;R$2,data!$B$1:$G$677,5,FALSE),2)</f>
        <v>274.64    6.33</v>
      </c>
      <c r="S14" s="45" t="s">
        <v>34</v>
      </c>
      <c r="T14" s="46" t="str">
        <f>TRUNC(VLOOKUP($B14&amp;"-"&amp;T$2,data!$B$1:$G$677,4,FALSE),2)&amp;"    "&amp;TRUNC(VLOOKUP($B14&amp;"-"&amp;T$2,data!$B$1:$G$677,5,FALSE),2)</f>
        <v>280.11    6.04</v>
      </c>
      <c r="U14" s="46" t="str">
        <f>TRUNC(VLOOKUP($B14&amp;"-"&amp;U$2,data!$B$1:$G$677,4,FALSE),2)&amp;"    "&amp;TRUNC(VLOOKUP($B14&amp;"-"&amp;U$2,data!$B$1:$G$677,5,FALSE),2)</f>
        <v>281.8    5.82</v>
      </c>
      <c r="V14" s="46" t="str">
        <f>TRUNC(VLOOKUP($B14&amp;"-"&amp;V$2,data!$B$1:$G$677,4,FALSE),2)&amp;"    "&amp;TRUNC(VLOOKUP($B14&amp;"-"&amp;V$2,data!$B$1:$G$677,5,FALSE),2)</f>
        <v>284.04    5.09</v>
      </c>
      <c r="W14" s="46" t="str">
        <f>TRUNC(VLOOKUP($B14&amp;"-"&amp;W$2,data!$B$1:$G$677,4,FALSE),2)&amp;"    "&amp;TRUNC(VLOOKUP($B14&amp;"-"&amp;W$2,data!$B$1:$G$677,5,FALSE),2)</f>
        <v>280.55    6.34</v>
      </c>
      <c r="X14" s="46" t="str">
        <f>TRUNC(VLOOKUP($B14&amp;"-"&amp;X$2,data!$B$1:$G$677,4,FALSE),2)&amp;"    "&amp;TRUNC(VLOOKUP($B14&amp;"-"&amp;X$2,data!$B$1:$G$677,5,FALSE),2)</f>
        <v>285.17    7.28</v>
      </c>
      <c r="Y14" s="46" t="str">
        <f>TRUNC(VLOOKUP($B14&amp;"-"&amp;Y$2,data!$B$1:$G$677,4,FALSE),2)&amp;"    "&amp;TRUNC(VLOOKUP($B14&amp;"-"&amp;Y$2,data!$B$1:$G$677,5,FALSE),2)</f>
        <v>283.52    7.42</v>
      </c>
      <c r="Z14" s="45" t="s">
        <v>34</v>
      </c>
    </row>
    <row r="15" spans="1:26" ht="31" customHeight="1" x14ac:dyDescent="0.15">
      <c r="A15" s="42"/>
      <c r="B15" s="44" t="s">
        <v>597</v>
      </c>
      <c r="C15" s="46" t="str">
        <f>TRUNC(VLOOKUP($B15&amp;"-"&amp;C$2,data!$B$1:$G$677,4,FALSE),2)&amp;"    "&amp;TRUNC(VLOOKUP($B15&amp;"-"&amp;C$2,data!$B$1:$G$677,5,FALSE),2)</f>
        <v>117.17    0.17</v>
      </c>
      <c r="D15" s="46" t="str">
        <f>TRUNC(VLOOKUP($B15&amp;"-"&amp;D$2,data!$B$1:$G$677,4,FALSE),2)&amp;"    "&amp;TRUNC(VLOOKUP($B15&amp;"-"&amp;D$2,data!$B$1:$G$677,5,FALSE),2)</f>
        <v>79.8    2.11</v>
      </c>
      <c r="E15" s="46" t="str">
        <f>TRUNC(VLOOKUP($B15&amp;"-"&amp;E$2,data!$B$1:$G$677,4,FALSE),2)&amp;"    "&amp;TRUNC(VLOOKUP($B15&amp;"-"&amp;E$2,data!$B$1:$G$677,5,FALSE),2)</f>
        <v>97.23    5.64</v>
      </c>
      <c r="F15" s="46" t="str">
        <f>TRUNC(VLOOKUP($B15&amp;"-"&amp;F$2,data!$B$1:$G$677,4,FALSE),2)&amp;"    "&amp;TRUNC(VLOOKUP($B15&amp;"-"&amp;F$2,data!$B$1:$G$677,5,FALSE),2)</f>
        <v>91.21    7.36</v>
      </c>
      <c r="G15" s="46" t="str">
        <f>TRUNC(VLOOKUP($B15&amp;"-"&amp;G$2,data!$B$1:$G$677,4,FALSE),2)&amp;"    "&amp;TRUNC(VLOOKUP($B15&amp;"-"&amp;G$2,data!$B$1:$G$677,5,FALSE),2)</f>
        <v>85.63    10.21</v>
      </c>
      <c r="H15" s="46" t="str">
        <f>TRUNC(VLOOKUP($B15&amp;"-"&amp;H$2,data!$B$1:$G$677,4,FALSE),2)&amp;"    "&amp;TRUNC(VLOOKUP($B15&amp;"-"&amp;H$2,data!$B$1:$G$677,5,FALSE),2)</f>
        <v>95.02    11.19</v>
      </c>
      <c r="I15" s="46" t="str">
        <f>TRUNC(VLOOKUP($B15&amp;"-"&amp;I$2,data!$B$1:$G$677,4,FALSE),2)&amp;"    "&amp;TRUNC(VLOOKUP($B15&amp;"-"&amp;I$2,data!$B$1:$G$677,5,FALSE),2)</f>
        <v>38.95    10.46</v>
      </c>
      <c r="J15" s="46" t="str">
        <f>TRUNC(VLOOKUP($B15&amp;"-"&amp;J$2,data!$B$1:$G$677,4,FALSE),2)&amp;"    "&amp;TRUNC(VLOOKUP($B15&amp;"-"&amp;J$2,data!$B$1:$G$677,5,FALSE),2)</f>
        <v>105.04    5.97</v>
      </c>
      <c r="K15" s="46" t="str">
        <f>TRUNC(VLOOKUP($B15&amp;"-"&amp;K$2,data!$B$1:$G$677,4,FALSE),2)&amp;"    "&amp;TRUNC(VLOOKUP($B15&amp;"-"&amp;K$2,data!$B$1:$G$677,5,FALSE),2)</f>
        <v>79.63    3.02</v>
      </c>
      <c r="L15" s="46" t="str">
        <f>TRUNC(VLOOKUP($B15&amp;"-"&amp;L$2,data!$B$1:$G$677,4,FALSE),2)&amp;"    "&amp;TRUNC(VLOOKUP($B15&amp;"-"&amp;L$2,data!$B$1:$G$677,5,FALSE),2)</f>
        <v>116.25    3.43</v>
      </c>
      <c r="M15" s="46" t="str">
        <f>TRUNC(VLOOKUP($B15&amp;"-"&amp;M$2,data!$B$1:$G$677,4,FALSE),2)&amp;"    "&amp;TRUNC(VLOOKUP($B15&amp;"-"&amp;M$2,data!$B$1:$G$677,5,FALSE),2)</f>
        <v>83.87    3.47</v>
      </c>
      <c r="N15" s="46" t="str">
        <f>TRUNC(VLOOKUP($B15&amp;"-"&amp;N$2,data!$B$1:$G$677,4,FALSE),2)&amp;"    "&amp;TRUNC(VLOOKUP($B15&amp;"-"&amp;N$2,data!$B$1:$G$677,5,FALSE),2)</f>
        <v>102.11    6.85</v>
      </c>
      <c r="O15" s="45" t="s">
        <v>34</v>
      </c>
      <c r="P15" s="46" t="str">
        <f>TRUNC(VLOOKUP($B15&amp;"-"&amp;P$2,data!$B$1:$G$677,4,FALSE),2)&amp;"    "&amp;TRUNC(VLOOKUP($B15&amp;"-"&amp;P$2,data!$B$1:$G$677,5,FALSE),2)</f>
        <v>348.47    0.13</v>
      </c>
      <c r="Q15" s="46" t="str">
        <f>TRUNC(VLOOKUP($B15&amp;"-"&amp;Q$2,data!$B$1:$G$677,4,FALSE),2)&amp;"    "&amp;TRUNC(VLOOKUP($B15&amp;"-"&amp;Q$2,data!$B$1:$G$677,5,FALSE),2)</f>
        <v>173.74    0.78</v>
      </c>
      <c r="R15" s="46" t="str">
        <f>TRUNC(VLOOKUP($B15&amp;"-"&amp;R$2,data!$B$1:$G$677,4,FALSE),2)&amp;"    "&amp;TRUNC(VLOOKUP($B15&amp;"-"&amp;R$2,data!$B$1:$G$677,5,FALSE),2)</f>
        <v>157.72    1.01</v>
      </c>
      <c r="S15" s="45" t="s">
        <v>34</v>
      </c>
      <c r="T15" s="46" t="str">
        <f>TRUNC(VLOOKUP($B15&amp;"-"&amp;T$2,data!$B$1:$G$677,4,FALSE),2)&amp;"    "&amp;TRUNC(VLOOKUP($B15&amp;"-"&amp;T$2,data!$B$1:$G$677,5,FALSE),2)</f>
        <v>117.3    0.84</v>
      </c>
      <c r="U15" s="46" t="str">
        <f>TRUNC(VLOOKUP($B15&amp;"-"&amp;U$2,data!$B$1:$G$677,4,FALSE),2)&amp;"    "&amp;TRUNC(VLOOKUP($B15&amp;"-"&amp;U$2,data!$B$1:$G$677,5,FALSE),2)</f>
        <v>104.38    1.02</v>
      </c>
      <c r="V15" s="46" t="str">
        <f>TRUNC(VLOOKUP($B15&amp;"-"&amp;V$2,data!$B$1:$G$677,4,FALSE),2)&amp;"    "&amp;TRUNC(VLOOKUP($B15&amp;"-"&amp;V$2,data!$B$1:$G$677,5,FALSE),2)</f>
        <v>96.81    1.76</v>
      </c>
      <c r="W15" s="46" t="str">
        <f>TRUNC(VLOOKUP($B15&amp;"-"&amp;W$2,data!$B$1:$G$677,4,FALSE),2)&amp;"    "&amp;TRUNC(VLOOKUP($B15&amp;"-"&amp;W$2,data!$B$1:$G$677,5,FALSE),2)</f>
        <v>121.64    0.54</v>
      </c>
      <c r="X15" s="46" t="str">
        <f>TRUNC(VLOOKUP($B15&amp;"-"&amp;X$2,data!$B$1:$G$677,4,FALSE),2)&amp;"    "&amp;TRUNC(VLOOKUP($B15&amp;"-"&amp;X$2,data!$B$1:$G$677,5,FALSE),2)</f>
        <v>324.15    0.56</v>
      </c>
      <c r="Y15" s="46" t="str">
        <f>TRUNC(VLOOKUP($B15&amp;"-"&amp;Y$2,data!$B$1:$G$677,4,FALSE),2)&amp;"    "&amp;TRUNC(VLOOKUP($B15&amp;"-"&amp;Y$2,data!$B$1:$G$677,5,FALSE),2)</f>
        <v>298.93    0.58</v>
      </c>
      <c r="Z15" s="46" t="str">
        <f>TRUNC(VLOOKUP($B15&amp;"-"&amp;Z$2,data!$B$1:$G$677,4,FALSE),2)&amp;"    "&amp;TRUNC(VLOOKUP($B15&amp;"-"&amp;Z$2,data!$B$1:$G$677,5,FALSE),2)</f>
        <v>346.69    0.63</v>
      </c>
    </row>
    <row r="16" spans="1:26" ht="31" customHeight="1" x14ac:dyDescent="0.15">
      <c r="A16" s="42"/>
      <c r="B16" s="44" t="s">
        <v>598</v>
      </c>
      <c r="C16" s="46" t="str">
        <f>TRUNC(VLOOKUP($B16&amp;"-"&amp;C$2,data!$B$1:$G$677,4,FALSE),2)&amp;"    "&amp;TRUNC(VLOOKUP($B16&amp;"-"&amp;C$2,data!$B$1:$G$677,5,FALSE),2)</f>
        <v>139.81    0.27</v>
      </c>
      <c r="D16" s="46" t="str">
        <f>TRUNC(VLOOKUP($B16&amp;"-"&amp;D$2,data!$B$1:$G$677,4,FALSE),2)&amp;"    "&amp;TRUNC(VLOOKUP($B16&amp;"-"&amp;D$2,data!$B$1:$G$677,5,FALSE),2)</f>
        <v>83.51    2.12</v>
      </c>
      <c r="E16" s="46" t="str">
        <f>TRUNC(VLOOKUP($B16&amp;"-"&amp;E$2,data!$B$1:$G$677,4,FALSE),2)&amp;"    "&amp;TRUNC(VLOOKUP($B16&amp;"-"&amp;E$2,data!$B$1:$G$677,5,FALSE),2)</f>
        <v>98.54    5.69</v>
      </c>
      <c r="F16" s="46" t="str">
        <f>TRUNC(VLOOKUP($B16&amp;"-"&amp;F$2,data!$B$1:$G$677,4,FALSE),2)&amp;"    "&amp;TRUNC(VLOOKUP($B16&amp;"-"&amp;F$2,data!$B$1:$G$677,5,FALSE),2)</f>
        <v>92.25    7.39</v>
      </c>
      <c r="G16" s="46" t="str">
        <f>TRUNC(VLOOKUP($B16&amp;"-"&amp;G$2,data!$B$1:$G$677,4,FALSE),2)&amp;"    "&amp;TRUNC(VLOOKUP($B16&amp;"-"&amp;G$2,data!$B$1:$G$677,5,FALSE),2)</f>
        <v>86.4    10.23</v>
      </c>
      <c r="H16" s="46" t="str">
        <f>TRUNC(VLOOKUP($B16&amp;"-"&amp;H$2,data!$B$1:$G$677,4,FALSE),2)&amp;"    "&amp;TRUNC(VLOOKUP($B16&amp;"-"&amp;H$2,data!$B$1:$G$677,5,FALSE),2)</f>
        <v>95.69    11.23</v>
      </c>
      <c r="I16" s="46" t="str">
        <f>TRUNC(VLOOKUP($B16&amp;"-"&amp;I$2,data!$B$1:$G$677,4,FALSE),2)&amp;"    "&amp;TRUNC(VLOOKUP($B16&amp;"-"&amp;I$2,data!$B$1:$G$677,5,FALSE),2)</f>
        <v>39.54    10.37</v>
      </c>
      <c r="J16" s="46" t="str">
        <f>TRUNC(VLOOKUP($B16&amp;"-"&amp;J$2,data!$B$1:$G$677,4,FALSE),2)&amp;"    "&amp;TRUNC(VLOOKUP($B16&amp;"-"&amp;J$2,data!$B$1:$G$677,5,FALSE),2)</f>
        <v>106.21    6.04</v>
      </c>
      <c r="K16" s="46" t="str">
        <f>TRUNC(VLOOKUP($B16&amp;"-"&amp;K$2,data!$B$1:$G$677,4,FALSE),2)&amp;"    "&amp;TRUNC(VLOOKUP($B16&amp;"-"&amp;K$2,data!$B$1:$G$677,5,FALSE),2)</f>
        <v>82.23    3.02</v>
      </c>
      <c r="L16" s="46" t="str">
        <f>TRUNC(VLOOKUP($B16&amp;"-"&amp;L$2,data!$B$1:$G$677,4,FALSE),2)&amp;"    "&amp;TRUNC(VLOOKUP($B16&amp;"-"&amp;L$2,data!$B$1:$G$677,5,FALSE),2)</f>
        <v>118.02    3.51</v>
      </c>
      <c r="M16" s="46" t="str">
        <f>TRUNC(VLOOKUP($B16&amp;"-"&amp;M$2,data!$B$1:$G$677,4,FALSE),2)&amp;"    "&amp;TRUNC(VLOOKUP($B16&amp;"-"&amp;M$2,data!$B$1:$G$677,5,FALSE),2)</f>
        <v>86.11    3.49</v>
      </c>
      <c r="N16" s="46" t="str">
        <f>TRUNC(VLOOKUP($B16&amp;"-"&amp;N$2,data!$B$1:$G$677,4,FALSE),2)&amp;"    "&amp;TRUNC(VLOOKUP($B16&amp;"-"&amp;N$2,data!$B$1:$G$677,5,FALSE),2)</f>
        <v>103.15    6.91</v>
      </c>
      <c r="O16" s="46" t="str">
        <f>TRUNC(VLOOKUP($B16&amp;"-"&amp;O$2,data!$B$1:$G$677,4,FALSE),2)&amp;"    "&amp;TRUNC(VLOOKUP($B16&amp;"-"&amp;O$2,data!$B$1:$G$677,5,FALSE),2)</f>
        <v>168.47    0.13</v>
      </c>
      <c r="P16" s="45" t="s">
        <v>34</v>
      </c>
      <c r="Q16" s="46" t="str">
        <f>TRUNC(VLOOKUP($B16&amp;"-"&amp;Q$2,data!$B$1:$G$677,4,FALSE),2)&amp;"    "&amp;TRUNC(VLOOKUP($B16&amp;"-"&amp;Q$2,data!$B$1:$G$677,5,FALSE),2)</f>
        <v>172.96    0.92</v>
      </c>
      <c r="R16" s="46" t="str">
        <f>TRUNC(VLOOKUP($B16&amp;"-"&amp;R$2,data!$B$1:$G$677,4,FALSE),2)&amp;"    "&amp;TRUNC(VLOOKUP($B16&amp;"-"&amp;R$2,data!$B$1:$G$677,5,FALSE),2)</f>
        <v>159    1.14</v>
      </c>
      <c r="S16" s="45" t="s">
        <v>34</v>
      </c>
      <c r="T16" s="46" t="str">
        <f>TRUNC(VLOOKUP($B16&amp;"-"&amp;T$2,data!$B$1:$G$677,4,FALSE),2)&amp;"    "&amp;TRUNC(VLOOKUP($B16&amp;"-"&amp;T$2,data!$B$1:$G$677,5,FALSE),2)</f>
        <v>123.88    0.93</v>
      </c>
      <c r="U16" s="46" t="str">
        <f>TRUNC(VLOOKUP($B16&amp;"-"&amp;U$2,data!$B$1:$G$677,4,FALSE),2)&amp;"    "&amp;TRUNC(VLOOKUP($B16&amp;"-"&amp;U$2,data!$B$1:$G$677,5,FALSE),2)</f>
        <v>110.85    1.09</v>
      </c>
      <c r="V16" s="46" t="str">
        <f>TRUNC(VLOOKUP($B16&amp;"-"&amp;V$2,data!$B$1:$G$677,4,FALSE),2)&amp;"    "&amp;TRUNC(VLOOKUP($B16&amp;"-"&amp;V$2,data!$B$1:$G$677,5,FALSE),2)</f>
        <v>100.93    1.81</v>
      </c>
      <c r="W16" s="46" t="str">
        <f>TRUNC(VLOOKUP($B16&amp;"-"&amp;W$2,data!$B$1:$G$677,4,FALSE),2)&amp;"    "&amp;TRUNC(VLOOKUP($B16&amp;"-"&amp;W$2,data!$B$1:$G$677,5,FALSE),2)</f>
        <v>130.52    0.64</v>
      </c>
      <c r="X16" s="46" t="str">
        <f>TRUNC(VLOOKUP($B16&amp;"-"&amp;X$2,data!$B$1:$G$677,4,FALSE),2)&amp;"    "&amp;TRUNC(VLOOKUP($B16&amp;"-"&amp;X$2,data!$B$1:$G$677,5,FALSE),2)</f>
        <v>316.77    0.44</v>
      </c>
      <c r="Y16" s="46" t="str">
        <f>TRUNC(VLOOKUP($B16&amp;"-"&amp;Y$2,data!$B$1:$G$677,4,FALSE),2)&amp;"    "&amp;TRUNC(VLOOKUP($B16&amp;"-"&amp;Y$2,data!$B$1:$G$677,5,FALSE),2)</f>
        <v>287.11    0.51</v>
      </c>
      <c r="Z16" s="46" t="str">
        <f>TRUNC(VLOOKUP($B16&amp;"-"&amp;Z$2,data!$B$1:$G$677,4,FALSE),2)&amp;"    "&amp;TRUNC(VLOOKUP($B16&amp;"-"&amp;Z$2,data!$B$1:$G$677,5,FALSE),2)</f>
        <v>346.2    0.5</v>
      </c>
    </row>
    <row r="17" spans="1:26" ht="31" customHeight="1" x14ac:dyDescent="0.15">
      <c r="A17" s="42"/>
      <c r="B17" s="44" t="s">
        <v>17</v>
      </c>
      <c r="C17" s="46" t="str">
        <f>TRUNC(VLOOKUP($B17&amp;"-"&amp;C$2,data!$B$1:$G$677,4,FALSE),2)&amp;"    "&amp;TRUNC(VLOOKUP($B17&amp;"-"&amp;C$2,data!$B$1:$G$677,5,FALSE),2)</f>
        <v>5.43    0.7</v>
      </c>
      <c r="D17" s="46" t="str">
        <f>TRUNC(VLOOKUP($B17&amp;"-"&amp;D$2,data!$B$1:$G$677,4,FALSE),2)&amp;"    "&amp;TRUNC(VLOOKUP($B17&amp;"-"&amp;D$2,data!$B$1:$G$677,5,FALSE),2)</f>
        <v>59.94    2.3</v>
      </c>
      <c r="E17" s="46" t="str">
        <f>TRUNC(VLOOKUP($B17&amp;"-"&amp;E$2,data!$B$1:$G$677,4,FALSE),2)&amp;"    "&amp;TRUNC(VLOOKUP($B17&amp;"-"&amp;E$2,data!$B$1:$G$677,5,FALSE),2)</f>
        <v>89.28    5.51</v>
      </c>
      <c r="F17" s="46" t="str">
        <f>TRUNC(VLOOKUP($B17&amp;"-"&amp;F$2,data!$B$1:$G$677,4,FALSE),2)&amp;"    "&amp;TRUNC(VLOOKUP($B17&amp;"-"&amp;F$2,data!$B$1:$G$677,5,FALSE),2)</f>
        <v>85.09    7.29</v>
      </c>
      <c r="G17" s="46" t="str">
        <f>TRUNC(VLOOKUP($B17&amp;"-"&amp;G$2,data!$B$1:$G$677,4,FALSE),2)&amp;"    "&amp;TRUNC(VLOOKUP($B17&amp;"-"&amp;G$2,data!$B$1:$G$677,5,FALSE),2)</f>
        <v>81.23    10.21</v>
      </c>
      <c r="H17" s="46" t="str">
        <f>TRUNC(VLOOKUP($B17&amp;"-"&amp;H$2,data!$B$1:$G$677,4,FALSE),2)&amp;"    "&amp;TRUNC(VLOOKUP($B17&amp;"-"&amp;H$2,data!$B$1:$G$677,5,FALSE),2)</f>
        <v>91.03    11.07</v>
      </c>
      <c r="I17" s="46" t="str">
        <f>TRUNC(VLOOKUP($B17&amp;"-"&amp;I$2,data!$B$1:$G$677,4,FALSE),2)&amp;"    "&amp;TRUNC(VLOOKUP($B17&amp;"-"&amp;I$2,data!$B$1:$G$677,5,FALSE),2)</f>
        <v>36.06    11.03</v>
      </c>
      <c r="J17" s="46" t="str">
        <f>TRUNC(VLOOKUP($B17&amp;"-"&amp;J$2,data!$B$1:$G$677,4,FALSE),2)&amp;"    "&amp;TRUNC(VLOOKUP($B17&amp;"-"&amp;J$2,data!$B$1:$G$677,5,FALSE),2)</f>
        <v>97.72    5.73</v>
      </c>
      <c r="K17" s="46" t="str">
        <f>TRUNC(VLOOKUP($B17&amp;"-"&amp;K$2,data!$B$1:$G$677,4,FALSE),2)&amp;"    "&amp;TRUNC(VLOOKUP($B17&amp;"-"&amp;K$2,data!$B$1:$G$677,5,FALSE),2)</f>
        <v>65.34    3.17</v>
      </c>
      <c r="L17" s="46" t="str">
        <f>TRUNC(VLOOKUP($B17&amp;"-"&amp;L$2,data!$B$1:$G$677,4,FALSE),2)&amp;"    "&amp;TRUNC(VLOOKUP($B17&amp;"-"&amp;L$2,data!$B$1:$G$677,5,FALSE),2)</f>
        <v>103.84    3.08</v>
      </c>
      <c r="M17" s="46" t="str">
        <f>TRUNC(VLOOKUP($B17&amp;"-"&amp;M$2,data!$B$1:$G$677,4,FALSE),2)&amp;"    "&amp;TRUNC(VLOOKUP($B17&amp;"-"&amp;M$2,data!$B$1:$G$677,5,FALSE),2)</f>
        <v>71.14    3.56</v>
      </c>
      <c r="N17" s="46" t="str">
        <f>TRUNC(VLOOKUP($B17&amp;"-"&amp;N$2,data!$B$1:$G$677,4,FALSE),2)&amp;"    "&amp;TRUNC(VLOOKUP($B17&amp;"-"&amp;N$2,data!$B$1:$G$677,5,FALSE),2)</f>
        <v>95.67    6.64</v>
      </c>
      <c r="O17" s="46" t="str">
        <f>TRUNC(VLOOKUP($B17&amp;"-"&amp;O$2,data!$B$1:$G$677,4,FALSE),2)&amp;"    "&amp;TRUNC(VLOOKUP($B17&amp;"-"&amp;O$2,data!$B$1:$G$677,5,FALSE),2)</f>
        <v>353.75    0.78</v>
      </c>
      <c r="P17" s="46" t="str">
        <f>TRUNC(VLOOKUP($B17&amp;"-"&amp;P$2,data!$B$1:$G$677,4,FALSE),2)&amp;"    "&amp;TRUNC(VLOOKUP($B17&amp;"-"&amp;P$2,data!$B$1:$G$677,5,FALSE),2)</f>
        <v>352.96    0.92</v>
      </c>
      <c r="Q17" s="45" t="s">
        <v>34</v>
      </c>
      <c r="R17" s="46" t="str">
        <f>TRUNC(VLOOKUP($B17&amp;"-"&amp;R$2,data!$B$1:$G$677,4,FALSE),2)&amp;"    "&amp;TRUNC(VLOOKUP($B17&amp;"-"&amp;R$2,data!$B$1:$G$677,5,FALSE),2)</f>
        <v>117.39    0.33</v>
      </c>
      <c r="S17" s="45" t="s">
        <v>34</v>
      </c>
      <c r="T17" s="46" t="str">
        <f>TRUNC(VLOOKUP($B17&amp;"-"&amp;T$2,data!$B$1:$G$677,4,FALSE),2)&amp;"    "&amp;TRUNC(VLOOKUP($B17&amp;"-"&amp;T$2,data!$B$1:$G$677,5,FALSE),2)</f>
        <v>59.24    0.77</v>
      </c>
      <c r="U17" s="46" t="str">
        <f>TRUNC(VLOOKUP($B17&amp;"-"&amp;U$2,data!$B$1:$G$677,4,FALSE),2)&amp;"    "&amp;TRUNC(VLOOKUP($B17&amp;"-"&amp;U$2,data!$B$1:$G$677,5,FALSE),2)</f>
        <v>60.05    1.05</v>
      </c>
      <c r="V17" s="46" t="str">
        <f>TRUNC(VLOOKUP($B17&amp;"-"&amp;V$2,data!$B$1:$G$677,4,FALSE),2)&amp;"    "&amp;TRUNC(VLOOKUP($B17&amp;"-"&amp;V$2,data!$B$1:$G$677,5,FALSE),2)</f>
        <v>71.14    1.76</v>
      </c>
      <c r="W17" s="46" t="str">
        <f>TRUNC(VLOOKUP($B17&amp;"-"&amp;W$2,data!$B$1:$G$677,4,FALSE),2)&amp;"    "&amp;TRUNC(VLOOKUP($B17&amp;"-"&amp;W$2,data!$B$1:$G$677,5,FALSE),2)</f>
        <v>37.58    0.62</v>
      </c>
      <c r="X17" s="46" t="str">
        <f>TRUNC(VLOOKUP($B17&amp;"-"&amp;X$2,data!$B$1:$G$677,4,FALSE),2)&amp;"    "&amp;TRUNC(VLOOKUP($B17&amp;"-"&amp;X$2,data!$B$1:$G$677,5,FALSE),2)</f>
        <v>341.46    1.3</v>
      </c>
      <c r="Y17" s="46" t="str">
        <f>TRUNC(VLOOKUP($B17&amp;"-"&amp;Y$2,data!$B$1:$G$677,4,FALSE),2)&amp;"    "&amp;TRUNC(VLOOKUP($B17&amp;"-"&amp;Y$2,data!$B$1:$G$677,5,FALSE),2)</f>
        <v>330.58    1.22</v>
      </c>
      <c r="Z17" s="46" t="str">
        <f>TRUNC(VLOOKUP($B17&amp;"-"&amp;Z$2,data!$B$1:$G$677,4,FALSE),2)&amp;"    "&amp;TRUNC(VLOOKUP($B17&amp;"-"&amp;Z$2,data!$B$1:$G$677,5,FALSE),2)</f>
        <v>350.59    1.42</v>
      </c>
    </row>
    <row r="18" spans="1:26" ht="31" customHeight="1" x14ac:dyDescent="0.15">
      <c r="A18" s="42"/>
      <c r="B18" s="44" t="s">
        <v>18</v>
      </c>
      <c r="C18" s="46" t="str">
        <f>TRUNC(VLOOKUP($B18&amp;"-"&amp;C$2,data!$B$1:$G$677,4,FALSE),2)&amp;"    "&amp;TRUNC(VLOOKUP($B18&amp;"-"&amp;C$2,data!$B$1:$G$677,5,FALSE),2)</f>
        <v>344.94    0.88</v>
      </c>
      <c r="D18" s="46" t="str">
        <f>TRUNC(VLOOKUP($B18&amp;"-"&amp;D$2,data!$B$1:$G$677,4,FALSE),2)&amp;"    "&amp;TRUNC(VLOOKUP($B18&amp;"-"&amp;D$2,data!$B$1:$G$677,5,FALSE),2)</f>
        <v>52.38    2.14</v>
      </c>
      <c r="E18" s="46" t="str">
        <f>TRUNC(VLOOKUP($B18&amp;"-"&amp;E$2,data!$B$1:$G$677,4,FALSE),2)&amp;"    "&amp;TRUNC(VLOOKUP($B18&amp;"-"&amp;E$2,data!$B$1:$G$677,5,FALSE),2)</f>
        <v>87.55    5.22</v>
      </c>
      <c r="F18" s="46" t="str">
        <f>TRUNC(VLOOKUP($B18&amp;"-"&amp;F$2,data!$B$1:$G$677,4,FALSE),2)&amp;"    "&amp;TRUNC(VLOOKUP($B18&amp;"-"&amp;F$2,data!$B$1:$G$677,5,FALSE),2)</f>
        <v>83.63    7.01</v>
      </c>
      <c r="G18" s="46" t="str">
        <f>TRUNC(VLOOKUP($B18&amp;"-"&amp;G$2,data!$B$1:$G$677,4,FALSE),2)&amp;"    "&amp;TRUNC(VLOOKUP($B18&amp;"-"&amp;G$2,data!$B$1:$G$677,5,FALSE),2)</f>
        <v>80.1    9.95</v>
      </c>
      <c r="H18" s="46" t="str">
        <f>TRUNC(VLOOKUP($B18&amp;"-"&amp;H$2,data!$B$1:$G$677,4,FALSE),2)&amp;"    "&amp;TRUNC(VLOOKUP($B18&amp;"-"&amp;H$2,data!$B$1:$G$677,5,FALSE),2)</f>
        <v>90.24    10.77</v>
      </c>
      <c r="I18" s="46" t="str">
        <f>TRUNC(VLOOKUP($B18&amp;"-"&amp;I$2,data!$B$1:$G$677,4,FALSE),2)&amp;"    "&amp;TRUNC(VLOOKUP($B18&amp;"-"&amp;I$2,data!$B$1:$G$677,5,FALSE),2)</f>
        <v>34.34    10.98</v>
      </c>
      <c r="J18" s="46" t="str">
        <f>TRUNC(VLOOKUP($B18&amp;"-"&amp;J$2,data!$B$1:$G$677,4,FALSE),2)&amp;"    "&amp;TRUNC(VLOOKUP($B18&amp;"-"&amp;J$2,data!$B$1:$G$677,5,FALSE),2)</f>
        <v>96.53    5.42</v>
      </c>
      <c r="K18" s="46" t="str">
        <f>TRUNC(VLOOKUP($B18&amp;"-"&amp;K$2,data!$B$1:$G$677,4,FALSE),2)&amp;"    "&amp;TRUNC(VLOOKUP($B18&amp;"-"&amp;K$2,data!$B$1:$G$677,5,FALSE),2)</f>
        <v>60.26    2.98</v>
      </c>
      <c r="L18" s="46" t="str">
        <f>TRUNC(VLOOKUP($B18&amp;"-"&amp;L$2,data!$B$1:$G$677,4,FALSE),2)&amp;"    "&amp;TRUNC(VLOOKUP($B18&amp;"-"&amp;L$2,data!$B$1:$G$677,5,FALSE),2)</f>
        <v>102.21    2.75</v>
      </c>
      <c r="M18" s="46" t="str">
        <f>TRUNC(VLOOKUP($B18&amp;"-"&amp;M$2,data!$B$1:$G$677,4,FALSE),2)&amp;"    "&amp;TRUNC(VLOOKUP($B18&amp;"-"&amp;M$2,data!$B$1:$G$677,5,FALSE),2)</f>
        <v>66.99    3.34</v>
      </c>
      <c r="N18" s="46" t="str">
        <f>TRUNC(VLOOKUP($B18&amp;"-"&amp;N$2,data!$B$1:$G$677,4,FALSE),2)&amp;"    "&amp;TRUNC(VLOOKUP($B18&amp;"-"&amp;N$2,data!$B$1:$G$677,5,FALSE),2)</f>
        <v>94.55    6.33</v>
      </c>
      <c r="O18" s="46" t="str">
        <f>TRUNC(VLOOKUP($B18&amp;"-"&amp;O$2,data!$B$1:$G$677,4,FALSE),2)&amp;"    "&amp;TRUNC(VLOOKUP($B18&amp;"-"&amp;O$2,data!$B$1:$G$677,5,FALSE),2)</f>
        <v>337.73    1.01</v>
      </c>
      <c r="P18" s="46" t="str">
        <f>TRUNC(VLOOKUP($B18&amp;"-"&amp;P$2,data!$B$1:$G$677,4,FALSE),2)&amp;"    "&amp;TRUNC(VLOOKUP($B18&amp;"-"&amp;P$2,data!$B$1:$G$677,5,FALSE),2)</f>
        <v>339.01    1.14</v>
      </c>
      <c r="Q18" s="46" t="str">
        <f>TRUNC(VLOOKUP($B18&amp;"-"&amp;Q$2,data!$B$1:$G$677,4,FALSE),2)&amp;"    "&amp;TRUNC(VLOOKUP($B18&amp;"-"&amp;Q$2,data!$B$1:$G$677,5,FALSE),2)</f>
        <v>297.4    0.33</v>
      </c>
      <c r="R18" s="45" t="s">
        <v>34</v>
      </c>
      <c r="S18" s="45" t="s">
        <v>34</v>
      </c>
      <c r="T18" s="46" t="str">
        <f>TRUNC(VLOOKUP($B18&amp;"-"&amp;T$2,data!$B$1:$G$677,4,FALSE),2)&amp;"    "&amp;TRUNC(VLOOKUP($B18&amp;"-"&amp;T$2,data!$B$1:$G$677,5,FALSE),2)</f>
        <v>33.67    0.65</v>
      </c>
      <c r="U18" s="46" t="str">
        <f>TRUNC(VLOOKUP($B18&amp;"-"&amp;U$2,data!$B$1:$G$677,4,FALSE),2)&amp;"    "&amp;TRUNC(VLOOKUP($B18&amp;"-"&amp;U$2,data!$B$1:$G$677,5,FALSE),2)</f>
        <v>42.11    0.91</v>
      </c>
      <c r="V18" s="46" t="str">
        <f>TRUNC(VLOOKUP($B18&amp;"-"&amp;V$2,data!$B$1:$G$677,4,FALSE),2)&amp;"    "&amp;TRUNC(VLOOKUP($B18&amp;"-"&amp;V$2,data!$B$1:$G$677,5,FALSE),2)</f>
        <v>62.18    1.55</v>
      </c>
      <c r="W18" s="46" t="str">
        <f>TRUNC(VLOOKUP($B18&amp;"-"&amp;W$2,data!$B$1:$G$677,4,FALSE),2)&amp;"    "&amp;TRUNC(VLOOKUP($B18&amp;"-"&amp;W$2,data!$B$1:$G$677,5,FALSE),2)</f>
        <v>7.28    0.65</v>
      </c>
      <c r="X18" s="46" t="str">
        <f>TRUNC(VLOOKUP($B18&amp;"-"&amp;X$2,data!$B$1:$G$677,4,FALSE),2)&amp;"    "&amp;TRUNC(VLOOKUP($B18&amp;"-"&amp;X$2,data!$B$1:$G$677,5,FALSE),2)</f>
        <v>332.89    1.56</v>
      </c>
      <c r="Y18" s="46" t="str">
        <f>TRUNC(VLOOKUP($B18&amp;"-"&amp;Y$2,data!$B$1:$G$677,4,FALSE),2)&amp;"    "&amp;TRUNC(VLOOKUP($B18&amp;"-"&amp;Y$2,data!$B$1:$G$677,5,FALSE),2)</f>
        <v>323.63    1.51</v>
      </c>
      <c r="Z18" s="46" t="str">
        <f>TRUNC(VLOOKUP($B18&amp;"-"&amp;Z$2,data!$B$1:$G$677,4,FALSE),2)&amp;"    "&amp;TRUNC(VLOOKUP($B18&amp;"-"&amp;Z$2,data!$B$1:$G$677,5,FALSE),2)</f>
        <v>341.2    1.64</v>
      </c>
    </row>
    <row r="19" spans="1:26" ht="31" customHeight="1" x14ac:dyDescent="0.15">
      <c r="A19" s="42"/>
      <c r="B19" s="44" t="s">
        <v>19</v>
      </c>
      <c r="C19" s="45" t="s">
        <v>34</v>
      </c>
      <c r="D19" s="45" t="s">
        <v>34</v>
      </c>
      <c r="E19" s="45" t="s">
        <v>34</v>
      </c>
      <c r="F19" s="45" t="s">
        <v>34</v>
      </c>
      <c r="G19" s="45" t="s">
        <v>34</v>
      </c>
      <c r="H19" s="45" t="s">
        <v>34</v>
      </c>
      <c r="I19" s="45" t="s">
        <v>34</v>
      </c>
      <c r="J19" s="45" t="s">
        <v>34</v>
      </c>
      <c r="K19" s="45" t="s">
        <v>34</v>
      </c>
      <c r="L19" s="45" t="s">
        <v>34</v>
      </c>
      <c r="M19" s="45" t="s">
        <v>34</v>
      </c>
      <c r="N19" s="45" t="s">
        <v>34</v>
      </c>
      <c r="O19" s="45" t="s">
        <v>34</v>
      </c>
      <c r="P19" s="45" t="s">
        <v>34</v>
      </c>
      <c r="Q19" s="45" t="s">
        <v>34</v>
      </c>
      <c r="R19" s="45" t="s">
        <v>34</v>
      </c>
      <c r="S19" s="45" t="s">
        <v>34</v>
      </c>
      <c r="T19" s="45" t="s">
        <v>34</v>
      </c>
      <c r="U19" s="45" t="s">
        <v>34</v>
      </c>
      <c r="V19" s="45" t="s">
        <v>34</v>
      </c>
      <c r="W19" s="46" t="str">
        <f>TRUNC(VLOOKUP($B19&amp;"-"&amp;W$2,data!$B$1:$G$677,4,FALSE),2)&amp;"    "&amp;TRUNC(VLOOKUP($B19&amp;"-"&amp;W$2,data!$B$1:$G$677,5,FALSE),2)</f>
        <v>168.81    1.25</v>
      </c>
      <c r="X19" s="46" t="str">
        <f>TRUNC(VLOOKUP($B19&amp;"-"&amp;X$2,data!$B$1:$G$677,4,FALSE),2)&amp;"    "&amp;TRUNC(VLOOKUP($B19&amp;"-"&amp;X$2,data!$B$1:$G$677,5,FALSE),2)</f>
        <v>228.55    0.73</v>
      </c>
      <c r="Y19" s="46" t="str">
        <f>TRUNC(VLOOKUP($B19&amp;"-"&amp;Y$2,data!$B$1:$G$677,4,FALSE),2)&amp;"    "&amp;TRUNC(VLOOKUP($B19&amp;"-"&amp;Y$2,data!$B$1:$G$677,5,FALSE),2)</f>
        <v>228.28    0.98</v>
      </c>
      <c r="Z19" s="46" t="str">
        <f>TRUNC(VLOOKUP($B19&amp;"-"&amp;Z$2,data!$B$1:$G$677,4,FALSE),2)&amp;"    "&amp;TRUNC(VLOOKUP($B19&amp;"-"&amp;Z$2,data!$B$1:$G$677,5,FALSE),2)</f>
        <v>228.88    0.49</v>
      </c>
    </row>
    <row r="20" spans="1:26" ht="31" customHeight="1" x14ac:dyDescent="0.15">
      <c r="A20" s="42"/>
      <c r="B20" s="44" t="s">
        <v>21</v>
      </c>
      <c r="C20" s="46" t="str">
        <f>TRUNC(VLOOKUP($B20&amp;"-"&amp;C$2,data!$B$1:$G$677,4,FALSE),2)&amp;"    "&amp;TRUNC(VLOOKUP($B20&amp;"-"&amp;C$2,data!$B$1:$G$677,5,FALSE),2)</f>
        <v>297.35    0.67</v>
      </c>
      <c r="D20" s="46" t="str">
        <f>TRUNC(VLOOKUP($B20&amp;"-"&amp;D$2,data!$B$1:$G$677,4,FALSE),2)&amp;"    "&amp;TRUNC(VLOOKUP($B20&amp;"-"&amp;D$2,data!$B$1:$G$677,5,FALSE),2)</f>
        <v>60.3    1.53</v>
      </c>
      <c r="E20" s="46" t="str">
        <f>TRUNC(VLOOKUP($B20&amp;"-"&amp;E$2,data!$B$1:$G$677,4,FALSE),2)&amp;"    "&amp;TRUNC(VLOOKUP($B20&amp;"-"&amp;E$2,data!$B$1:$G$677,5,FALSE),2)</f>
        <v>93.84    4.86</v>
      </c>
      <c r="F20" s="46" t="str">
        <f>TRUNC(VLOOKUP($B20&amp;"-"&amp;F$2,data!$B$1:$G$677,4,FALSE),2)&amp;"    "&amp;TRUNC(VLOOKUP($B20&amp;"-"&amp;F$2,data!$B$1:$G$677,5,FALSE),2)</f>
        <v>88.01    6.61</v>
      </c>
      <c r="G20" s="46" t="str">
        <f>TRUNC(VLOOKUP($B20&amp;"-"&amp;G$2,data!$B$1:$G$677,4,FALSE),2)&amp;"    "&amp;TRUNC(VLOOKUP($B20&amp;"-"&amp;G$2,data!$B$1:$G$677,5,FALSE),2)</f>
        <v>82.98    9.5</v>
      </c>
      <c r="H20" s="46" t="str">
        <f>TRUNC(VLOOKUP($B20&amp;"-"&amp;H$2,data!$B$1:$G$677,4,FALSE),2)&amp;"    "&amp;TRUNC(VLOOKUP($B20&amp;"-"&amp;H$2,data!$B$1:$G$677,5,FALSE),2)</f>
        <v>93.27    10.42</v>
      </c>
      <c r="I20" s="46" t="str">
        <f>TRUNC(VLOOKUP($B20&amp;"-"&amp;I$2,data!$B$1:$G$677,4,FALSE),2)&amp;"    "&amp;TRUNC(VLOOKUP($B20&amp;"-"&amp;I$2,data!$B$1:$G$677,5,FALSE),2)</f>
        <v>34.38    10.32</v>
      </c>
      <c r="J20" s="46" t="str">
        <f>TRUNC(VLOOKUP($B20&amp;"-"&amp;J$2,data!$B$1:$G$677,4,FALSE),2)&amp;"    "&amp;TRUNC(VLOOKUP($B20&amp;"-"&amp;J$2,data!$B$1:$G$677,5,FALSE),2)</f>
        <v>103.07    5.15</v>
      </c>
      <c r="K20" s="46" t="str">
        <f>TRUNC(VLOOKUP($B20&amp;"-"&amp;K$2,data!$B$1:$G$677,4,FALSE),2)&amp;"    "&amp;TRUNC(VLOOKUP($B20&amp;"-"&amp;K$2,data!$B$1:$G$677,5,FALSE),2)</f>
        <v>67.3    2.4</v>
      </c>
      <c r="L20" s="46" t="str">
        <f>TRUNC(VLOOKUP($B20&amp;"-"&amp;L$2,data!$B$1:$G$677,4,FALSE),2)&amp;"    "&amp;TRUNC(VLOOKUP($B20&amp;"-"&amp;L$2,data!$B$1:$G$677,5,FALSE),2)</f>
        <v>115.92    2.58</v>
      </c>
      <c r="M20" s="46" t="str">
        <f>TRUNC(VLOOKUP($B20&amp;"-"&amp;M$2,data!$B$1:$G$677,4,FALSE),2)&amp;"    "&amp;TRUNC(VLOOKUP($B20&amp;"-"&amp;M$2,data!$B$1:$G$677,5,FALSE),2)</f>
        <v>74.39    2.81</v>
      </c>
      <c r="N20" s="46" t="str">
        <f>TRUNC(VLOOKUP($B20&amp;"-"&amp;N$2,data!$B$1:$G$677,4,FALSE),2)&amp;"    "&amp;TRUNC(VLOOKUP($B20&amp;"-"&amp;N$2,data!$B$1:$G$677,5,FALSE),2)</f>
        <v>100.03    6.04</v>
      </c>
      <c r="O20" s="46" t="str">
        <f>TRUNC(VLOOKUP($B20&amp;"-"&amp;O$2,data!$B$1:$G$677,4,FALSE),2)&amp;"    "&amp;TRUNC(VLOOKUP($B20&amp;"-"&amp;O$2,data!$B$1:$G$677,5,FALSE),2)</f>
        <v>297.31    0.84</v>
      </c>
      <c r="P20" s="46" t="str">
        <f>TRUNC(VLOOKUP($B20&amp;"-"&amp;P$2,data!$B$1:$G$677,4,FALSE),2)&amp;"    "&amp;TRUNC(VLOOKUP($B20&amp;"-"&amp;P$2,data!$B$1:$G$677,5,FALSE),2)</f>
        <v>303.89    0.93</v>
      </c>
      <c r="Q20" s="46" t="str">
        <f>TRUNC(VLOOKUP($B20&amp;"-"&amp;Q$2,data!$B$1:$G$677,4,FALSE),2)&amp;"    "&amp;TRUNC(VLOOKUP($B20&amp;"-"&amp;Q$2,data!$B$1:$G$677,5,FALSE),2)</f>
        <v>239.25    0.77</v>
      </c>
      <c r="R20" s="46" t="str">
        <f>TRUNC(VLOOKUP($B20&amp;"-"&amp;R$2,data!$B$1:$G$677,4,FALSE),2)&amp;"    "&amp;TRUNC(VLOOKUP($B20&amp;"-"&amp;R$2,data!$B$1:$G$677,5,FALSE),2)</f>
        <v>213.67    0.65</v>
      </c>
      <c r="S20" s="45" t="s">
        <v>34</v>
      </c>
      <c r="T20" s="45" t="s">
        <v>34</v>
      </c>
      <c r="U20" s="46" t="str">
        <f>TRUNC(VLOOKUP($B20&amp;"-"&amp;U$2,data!$B$1:$G$677,4,FALSE),2)&amp;"    "&amp;TRUNC(VLOOKUP($B20&amp;"-"&amp;U$2,data!$B$1:$G$677,5,FALSE),2)</f>
        <v>62.27    0.28</v>
      </c>
      <c r="V20" s="46" t="str">
        <f>TRUNC(VLOOKUP($B20&amp;"-"&amp;V$2,data!$B$1:$G$677,4,FALSE),2)&amp;"    "&amp;TRUNC(VLOOKUP($B20&amp;"-"&amp;V$2,data!$B$1:$G$677,5,FALSE),2)</f>
        <v>80.08    1.02</v>
      </c>
      <c r="W20" s="46" t="str">
        <f>TRUNC(VLOOKUP($B20&amp;"-"&amp;W$2,data!$B$1:$G$677,4,FALSE),2)&amp;"    "&amp;TRUNC(VLOOKUP($B20&amp;"-"&amp;W$2,data!$B$1:$G$677,5,FALSE),2)</f>
        <v>289.38    0.29</v>
      </c>
      <c r="X20" s="46" t="str">
        <f>TRUNC(VLOOKUP($B20&amp;"-"&amp;X$2,data!$B$1:$G$677,4,FALSE),2)&amp;"    "&amp;TRUNC(VLOOKUP($B20&amp;"-"&amp;X$2,data!$B$1:$G$677,5,FALSE),2)</f>
        <v>308.01    1.36</v>
      </c>
      <c r="Y20" s="46" t="str">
        <f>TRUNC(VLOOKUP($B20&amp;"-"&amp;Y$2,data!$B$1:$G$677,4,FALSE),2)&amp;"    "&amp;TRUNC(VLOOKUP($B20&amp;"-"&amp;Y$2,data!$B$1:$G$677,5,FALSE),2)</f>
        <v>297.98    1.43</v>
      </c>
      <c r="Z20" s="46" t="str">
        <f>TRUNC(VLOOKUP($B20&amp;"-"&amp;Z$2,data!$B$1:$G$677,4,FALSE),2)&amp;"    "&amp;TRUNC(VLOOKUP($B20&amp;"-"&amp;Z$2,data!$B$1:$G$677,5,FALSE),2)</f>
        <v>318.37    1.34</v>
      </c>
    </row>
    <row r="21" spans="1:26" ht="31" customHeight="1" x14ac:dyDescent="0.15">
      <c r="A21" s="42"/>
      <c r="B21" s="44" t="s">
        <v>22</v>
      </c>
      <c r="C21" s="46" t="str">
        <f>TRUNC(VLOOKUP($B21&amp;"-"&amp;C$2,data!$B$1:$G$677,4,FALSE),2)&amp;"    "&amp;TRUNC(VLOOKUP($B21&amp;"-"&amp;C$2,data!$B$1:$G$677,5,FALSE),2)</f>
        <v>281.87    0.86</v>
      </c>
      <c r="D21" s="46" t="str">
        <f>TRUNC(VLOOKUP($B21&amp;"-"&amp;D$2,data!$B$1:$G$677,4,FALSE),2)&amp;"    "&amp;TRUNC(VLOOKUP($B21&amp;"-"&amp;D$2,data!$B$1:$G$677,5,FALSE),2)</f>
        <v>59.86    1.25</v>
      </c>
      <c r="E21" s="46" t="str">
        <f>TRUNC(VLOOKUP($B21&amp;"-"&amp;E$2,data!$B$1:$G$677,4,FALSE),2)&amp;"    "&amp;TRUNC(VLOOKUP($B21&amp;"-"&amp;E$2,data!$B$1:$G$677,5,FALSE),2)</f>
        <v>95.66    4.62</v>
      </c>
      <c r="F21" s="46" t="str">
        <f>TRUNC(VLOOKUP($B21&amp;"-"&amp;F$2,data!$B$1:$G$677,4,FALSE),2)&amp;"    "&amp;TRUNC(VLOOKUP($B21&amp;"-"&amp;F$2,data!$B$1:$G$677,5,FALSE),2)</f>
        <v>89.12    6.36</v>
      </c>
      <c r="G21" s="46" t="str">
        <f>TRUNC(VLOOKUP($B21&amp;"-"&amp;G$2,data!$B$1:$G$677,4,FALSE),2)&amp;"    "&amp;TRUNC(VLOOKUP($B21&amp;"-"&amp;G$2,data!$B$1:$G$677,5,FALSE),2)</f>
        <v>83.6    9.24</v>
      </c>
      <c r="H21" s="46" t="str">
        <f>TRUNC(VLOOKUP($B21&amp;"-"&amp;H$2,data!$B$1:$G$677,4,FALSE),2)&amp;"    "&amp;TRUNC(VLOOKUP($B21&amp;"-"&amp;H$2,data!$B$1:$G$677,5,FALSE),2)</f>
        <v>94.09    10.18</v>
      </c>
      <c r="I21" s="46" t="str">
        <f>TRUNC(VLOOKUP($B21&amp;"-"&amp;I$2,data!$B$1:$G$677,4,FALSE),2)&amp;"    "&amp;TRUNC(VLOOKUP($B21&amp;"-"&amp;I$2,data!$B$1:$G$677,5,FALSE),2)</f>
        <v>33.64    10.07</v>
      </c>
      <c r="J21" s="46" t="str">
        <f>TRUNC(VLOOKUP($B21&amp;"-"&amp;J$2,data!$B$1:$G$677,4,FALSE),2)&amp;"    "&amp;TRUNC(VLOOKUP($B21&amp;"-"&amp;J$2,data!$B$1:$G$677,5,FALSE),2)</f>
        <v>105.2    4.94</v>
      </c>
      <c r="K21" s="46" t="str">
        <f>TRUNC(VLOOKUP($B21&amp;"-"&amp;K$2,data!$B$1:$G$677,4,FALSE),2)&amp;"    "&amp;TRUNC(VLOOKUP($B21&amp;"-"&amp;K$2,data!$B$1:$G$677,5,FALSE),2)</f>
        <v>67.97    2.12</v>
      </c>
      <c r="L21" s="46" t="str">
        <f>TRUNC(VLOOKUP($B21&amp;"-"&amp;L$2,data!$B$1:$G$677,4,FALSE),2)&amp;"    "&amp;TRUNC(VLOOKUP($B21&amp;"-"&amp;L$2,data!$B$1:$G$677,5,FALSE),2)</f>
        <v>121.26    2.43</v>
      </c>
      <c r="M21" s="46" t="str">
        <f>TRUNC(VLOOKUP($B21&amp;"-"&amp;M$2,data!$B$1:$G$677,4,FALSE),2)&amp;"    "&amp;TRUNC(VLOOKUP($B21&amp;"-"&amp;M$2,data!$B$1:$G$677,5,FALSE),2)</f>
        <v>75.72    2.54</v>
      </c>
      <c r="N21" s="46" t="str">
        <f>TRUNC(VLOOKUP($B21&amp;"-"&amp;N$2,data!$B$1:$G$677,4,FALSE),2)&amp;"    "&amp;TRUNC(VLOOKUP($B21&amp;"-"&amp;N$2,data!$B$1:$G$677,5,FALSE),2)</f>
        <v>101.72    5.82</v>
      </c>
      <c r="O21" s="46" t="str">
        <f>TRUNC(VLOOKUP($B21&amp;"-"&amp;O$2,data!$B$1:$G$677,4,FALSE),2)&amp;"    "&amp;TRUNC(VLOOKUP($B21&amp;"-"&amp;O$2,data!$B$1:$G$677,5,FALSE),2)</f>
        <v>284.39    1.02</v>
      </c>
      <c r="P21" s="46" t="str">
        <f>TRUNC(VLOOKUP($B21&amp;"-"&amp;P$2,data!$B$1:$G$677,4,FALSE),2)&amp;"    "&amp;TRUNC(VLOOKUP($B21&amp;"-"&amp;P$2,data!$B$1:$G$677,5,FALSE),2)</f>
        <v>290.86    1.09</v>
      </c>
      <c r="Q21" s="46" t="str">
        <f>TRUNC(VLOOKUP($B21&amp;"-"&amp;Q$2,data!$B$1:$G$677,4,FALSE),2)&amp;"    "&amp;TRUNC(VLOOKUP($B21&amp;"-"&amp;Q$2,data!$B$1:$G$677,5,FALSE),2)</f>
        <v>240.06    1.05</v>
      </c>
      <c r="R21" s="46" t="str">
        <f>TRUNC(VLOOKUP($B21&amp;"-"&amp;R$2,data!$B$1:$G$677,4,FALSE),2)&amp;"    "&amp;TRUNC(VLOOKUP($B21&amp;"-"&amp;R$2,data!$B$1:$G$677,5,FALSE),2)</f>
        <v>222.12    0.91</v>
      </c>
      <c r="S21" s="45" t="s">
        <v>34</v>
      </c>
      <c r="T21" s="46" t="str">
        <f>TRUNC(VLOOKUP($B21&amp;"-"&amp;T$2,data!$B$1:$G$677,4,FALSE),2)&amp;"    "&amp;TRUNC(VLOOKUP($B21&amp;"-"&amp;T$2,data!$B$1:$G$677,5,FALSE),2)</f>
        <v>242.27    0.28</v>
      </c>
      <c r="U21" s="45" t="s">
        <v>34</v>
      </c>
      <c r="V21" s="46" t="str">
        <f>TRUNC(VLOOKUP($B21&amp;"-"&amp;V$2,data!$B$1:$G$677,4,FALSE),2)&amp;"    "&amp;TRUNC(VLOOKUP($B21&amp;"-"&amp;V$2,data!$B$1:$G$677,5,FALSE),2)</f>
        <v>86.57    0.76</v>
      </c>
      <c r="W21" s="46" t="str">
        <f>TRUNC(VLOOKUP($B21&amp;"-"&amp;W$2,data!$B$1:$G$677,4,FALSE),2)&amp;"    "&amp;TRUNC(VLOOKUP($B21&amp;"-"&amp;W$2,data!$B$1:$G$677,5,FALSE),2)</f>
        <v>266.64    0.53</v>
      </c>
      <c r="X21" s="46" t="str">
        <f>TRUNC(VLOOKUP($B21&amp;"-"&amp;X$2,data!$B$1:$G$677,4,FALSE),2)&amp;"    "&amp;TRUNC(VLOOKUP($B21&amp;"-"&amp;X$2,data!$B$1:$G$677,5,FALSE),2)</f>
        <v>298.22    1.5</v>
      </c>
      <c r="Y21" s="46" t="str">
        <f>TRUNC(VLOOKUP($B21&amp;"-"&amp;Y$2,data!$B$1:$G$677,4,FALSE),2)&amp;"    "&amp;TRUNC(VLOOKUP($B21&amp;"-"&amp;Y$2,data!$B$1:$G$677,5,FALSE),2)</f>
        <v>289.68    1.6</v>
      </c>
      <c r="Z21" s="46" t="str">
        <f>TRUNC(VLOOKUP($B21&amp;"-"&amp;Z$2,data!$B$1:$G$677,4,FALSE),2)&amp;"    "&amp;TRUNC(VLOOKUP($B21&amp;"-"&amp;Z$2,data!$B$1:$G$677,5,FALSE),2)</f>
        <v>307.46    1.44</v>
      </c>
    </row>
    <row r="22" spans="1:26" ht="31" customHeight="1" x14ac:dyDescent="0.15">
      <c r="A22" s="42"/>
      <c r="B22" s="44" t="s">
        <v>23</v>
      </c>
      <c r="C22" s="45" t="s">
        <v>34</v>
      </c>
      <c r="D22" s="46" t="str">
        <f>TRUNC(VLOOKUP($B22&amp;"-"&amp;D$2,data!$B$1:$G$677,4,FALSE),2)&amp;"    "&amp;TRUNC(VLOOKUP($B22&amp;"-"&amp;D$2,data!$B$1:$G$677,5,FALSE),2)</f>
        <v>29.11    0.66</v>
      </c>
      <c r="E22" s="46" t="str">
        <f>TRUNC(VLOOKUP($B22&amp;"-"&amp;E$2,data!$B$1:$G$677,4,FALSE),2)&amp;"    "&amp;TRUNC(VLOOKUP($B22&amp;"-"&amp;E$2,data!$B$1:$G$677,5,FALSE),2)</f>
        <v>97.45    3.87</v>
      </c>
      <c r="F22" s="46" t="str">
        <f>TRUNC(VLOOKUP($B22&amp;"-"&amp;F$2,data!$B$1:$G$677,4,FALSE),2)&amp;"    "&amp;TRUNC(VLOOKUP($B22&amp;"-"&amp;F$2,data!$B$1:$G$677,5,FALSE),2)</f>
        <v>89.47    5.6</v>
      </c>
      <c r="G22" s="46" t="str">
        <f>TRUNC(VLOOKUP($B22&amp;"-"&amp;G$2,data!$B$1:$G$677,4,FALSE),2)&amp;"    "&amp;TRUNC(VLOOKUP($B22&amp;"-"&amp;G$2,data!$B$1:$G$677,5,FALSE),2)</f>
        <v>83.34    8.48</v>
      </c>
      <c r="H22" s="46" t="str">
        <f>TRUNC(VLOOKUP($B22&amp;"-"&amp;H$2,data!$B$1:$G$677,4,FALSE),2)&amp;"    "&amp;TRUNC(VLOOKUP($B22&amp;"-"&amp;H$2,data!$B$1:$G$677,5,FALSE),2)</f>
        <v>94.71    9.43</v>
      </c>
      <c r="I22" s="46" t="str">
        <f>TRUNC(VLOOKUP($B22&amp;"-"&amp;I$2,data!$B$1:$G$677,4,FALSE),2)&amp;"    "&amp;TRUNC(VLOOKUP($B22&amp;"-"&amp;I$2,data!$B$1:$G$677,5,FALSE),2)</f>
        <v>30.04    9.63</v>
      </c>
      <c r="J22" s="46" t="str">
        <f>TRUNC(VLOOKUP($B22&amp;"-"&amp;J$2,data!$B$1:$G$677,4,FALSE),2)&amp;"    "&amp;TRUNC(VLOOKUP($B22&amp;"-"&amp;J$2,data!$B$1:$G$677,5,FALSE),2)</f>
        <v>108.5    4.23</v>
      </c>
      <c r="K22" s="46" t="str">
        <f>TRUNC(VLOOKUP($B22&amp;"-"&amp;K$2,data!$B$1:$G$677,4,FALSE),2)&amp;"    "&amp;TRUNC(VLOOKUP($B22&amp;"-"&amp;K$2,data!$B$1:$G$677,5,FALSE),2)</f>
        <v>58.2    1.42</v>
      </c>
      <c r="L22" s="46" t="str">
        <f>TRUNC(VLOOKUP($B22&amp;"-"&amp;L$2,data!$B$1:$G$677,4,FALSE),2)&amp;"    "&amp;TRUNC(VLOOKUP($B22&amp;"-"&amp;L$2,data!$B$1:$G$677,5,FALSE),2)</f>
        <v>134.74    1.85</v>
      </c>
      <c r="M22" s="46" t="str">
        <f>TRUNC(VLOOKUP($B22&amp;"-"&amp;M$2,data!$B$1:$G$677,4,FALSE),2)&amp;"    "&amp;TRUNC(VLOOKUP($B22&amp;"-"&amp;M$2,data!$B$1:$G$677,5,FALSE),2)</f>
        <v>71.17    1.79</v>
      </c>
      <c r="N22" s="46" t="str">
        <f>TRUNC(VLOOKUP($B22&amp;"-"&amp;N$2,data!$B$1:$G$677,4,FALSE),2)&amp;"    "&amp;TRUNC(VLOOKUP($B22&amp;"-"&amp;N$2,data!$B$1:$G$677,5,FALSE),2)</f>
        <v>103.97    5.09</v>
      </c>
      <c r="O22" s="46" t="str">
        <f>TRUNC(VLOOKUP($B22&amp;"-"&amp;O$2,data!$B$1:$G$677,4,FALSE),2)&amp;"    "&amp;TRUNC(VLOOKUP($B22&amp;"-"&amp;O$2,data!$B$1:$G$677,5,FALSE),2)</f>
        <v>276.84    1.76</v>
      </c>
      <c r="P22" s="46" t="str">
        <f>TRUNC(VLOOKUP($B22&amp;"-"&amp;P$2,data!$B$1:$G$677,4,FALSE),2)&amp;"    "&amp;TRUNC(VLOOKUP($B22&amp;"-"&amp;P$2,data!$B$1:$G$677,5,FALSE),2)</f>
        <v>280.95    1.81</v>
      </c>
      <c r="Q22" s="46" t="str">
        <f>TRUNC(VLOOKUP($B22&amp;"-"&amp;Q$2,data!$B$1:$G$677,4,FALSE),2)&amp;"    "&amp;TRUNC(VLOOKUP($B22&amp;"-"&amp;Q$2,data!$B$1:$G$677,5,FALSE),2)</f>
        <v>251.16    1.76</v>
      </c>
      <c r="R22" s="46" t="str">
        <f>TRUNC(VLOOKUP($B22&amp;"-"&amp;R$2,data!$B$1:$G$677,4,FALSE),2)&amp;"    "&amp;TRUNC(VLOOKUP($B22&amp;"-"&amp;R$2,data!$B$1:$G$677,5,FALSE),2)</f>
        <v>242.19    1.55</v>
      </c>
      <c r="S22" s="45" t="s">
        <v>34</v>
      </c>
      <c r="T22" s="46" t="str">
        <f>TRUNC(VLOOKUP($B22&amp;"-"&amp;T$2,data!$B$1:$G$677,4,FALSE),2)&amp;"    "&amp;TRUNC(VLOOKUP($B22&amp;"-"&amp;T$2,data!$B$1:$G$677,5,FALSE),2)</f>
        <v>260.1    1.02</v>
      </c>
      <c r="U22" s="46" t="str">
        <f>TRUNC(VLOOKUP($B22&amp;"-"&amp;U$2,data!$B$1:$G$677,4,FALSE),2)&amp;"    "&amp;TRUNC(VLOOKUP($B22&amp;"-"&amp;U$2,data!$B$1:$G$677,5,FALSE),2)</f>
        <v>266.58    0.76</v>
      </c>
      <c r="V22" s="45" t="s">
        <v>34</v>
      </c>
      <c r="W22" s="46" t="str">
        <f>TRUNC(VLOOKUP($B22&amp;"-"&amp;W$2,data!$B$1:$G$677,4,FALSE),2)&amp;"    "&amp;TRUNC(VLOOKUP($B22&amp;"-"&amp;W$2,data!$B$1:$G$677,5,FALSE),2)</f>
        <v>266.61    1.29</v>
      </c>
      <c r="X22" s="46" t="str">
        <f>TRUNC(VLOOKUP($B22&amp;"-"&amp;X$2,data!$B$1:$G$677,4,FALSE),2)&amp;"    "&amp;TRUNC(VLOOKUP($B22&amp;"-"&amp;X$2,data!$B$1:$G$677,5,FALSE),2)</f>
        <v>287.72    2.18</v>
      </c>
      <c r="Y22" s="46" t="str">
        <f>TRUNC(VLOOKUP($B22&amp;"-"&amp;Y$2,data!$B$1:$G$677,4,FALSE),2)&amp;"    "&amp;TRUNC(VLOOKUP($B22&amp;"-"&amp;Y$2,data!$B$1:$G$677,5,FALSE),2)</f>
        <v>282.31    2.32</v>
      </c>
      <c r="Z22" s="46" t="str">
        <f>TRUNC(VLOOKUP($B22&amp;"-"&amp;Z$2,data!$B$1:$G$677,4,FALSE),2)&amp;"    "&amp;TRUNC(VLOOKUP($B22&amp;"-"&amp;Z$2,data!$B$1:$G$677,5,FALSE),2)</f>
        <v>293.59    2.07</v>
      </c>
    </row>
    <row r="23" spans="1:26" ht="31" customHeight="1" x14ac:dyDescent="0.15">
      <c r="A23" s="42"/>
      <c r="B23" s="44" t="s">
        <v>24</v>
      </c>
      <c r="C23" s="46" t="str">
        <f>TRUNC(VLOOKUP($B23&amp;"-"&amp;C$2,data!$B$1:$G$677,4,FALSE),2)&amp;"    "&amp;TRUNC(VLOOKUP($B23&amp;"-"&amp;C$2,data!$B$1:$G$677,5,FALSE),2)</f>
        <v>303.67    0.37</v>
      </c>
      <c r="D23" s="45" t="s">
        <v>34</v>
      </c>
      <c r="E23" s="46" t="str">
        <f>TRUNC(VLOOKUP($B23&amp;"-"&amp;E$2,data!$B$1:$G$677,4,FALSE),2)&amp;"    "&amp;TRUNC(VLOOKUP($B23&amp;"-"&amp;E$2,data!$B$1:$G$677,5,FALSE),2)</f>
        <v>94.73    5.15</v>
      </c>
      <c r="F23" s="46" t="str">
        <f>TRUNC(VLOOKUP($B23&amp;"-"&amp;F$2,data!$B$1:$G$677,4,FALSE),2)&amp;"    "&amp;TRUNC(VLOOKUP($B23&amp;"-"&amp;F$2,data!$B$1:$G$677,5,FALSE),2)</f>
        <v>88.92    6.89</v>
      </c>
      <c r="G23" s="46" t="str">
        <f>TRUNC(VLOOKUP($B23&amp;"-"&amp;G$2,data!$B$1:$G$677,4,FALSE),2)&amp;"    "&amp;TRUNC(VLOOKUP($B23&amp;"-"&amp;G$2,data!$B$1:$G$677,5,FALSE),2)</f>
        <v>83.76    9.77</v>
      </c>
      <c r="H23" s="46" t="str">
        <f>TRUNC(VLOOKUP($B23&amp;"-"&amp;H$2,data!$B$1:$G$677,4,FALSE),2)&amp;"    "&amp;TRUNC(VLOOKUP($B23&amp;"-"&amp;H$2,data!$B$1:$G$677,5,FALSE),2)</f>
        <v>93.71    10.71</v>
      </c>
      <c r="I23" s="46" t="str">
        <f>TRUNC(VLOOKUP($B23&amp;"-"&amp;I$2,data!$B$1:$G$677,4,FALSE),2)&amp;"    "&amp;TRUNC(VLOOKUP($B23&amp;"-"&amp;I$2,data!$B$1:$G$677,5,FALSE),2)</f>
        <v>35.97    10.4</v>
      </c>
      <c r="J23" s="46" t="str">
        <f>TRUNC(VLOOKUP($B23&amp;"-"&amp;J$2,data!$B$1:$G$677,4,FALSE),2)&amp;"    "&amp;TRUNC(VLOOKUP($B23&amp;"-"&amp;J$2,data!$B$1:$G$677,5,FALSE),2)</f>
        <v>103.41    5.45</v>
      </c>
      <c r="K23" s="46" t="str">
        <f>TRUNC(VLOOKUP($B23&amp;"-"&amp;K$2,data!$B$1:$G$677,4,FALSE),2)&amp;"    "&amp;TRUNC(VLOOKUP($B23&amp;"-"&amp;K$2,data!$B$1:$G$677,5,FALSE),2)</f>
        <v>71.67    2.63</v>
      </c>
      <c r="L23" s="46" t="str">
        <f>TRUNC(VLOOKUP($B23&amp;"-"&amp;L$2,data!$B$1:$G$677,4,FALSE),2)&amp;"    "&amp;TRUNC(VLOOKUP($B23&amp;"-"&amp;L$2,data!$B$1:$G$677,5,FALSE),2)</f>
        <v>115.24    2.88</v>
      </c>
      <c r="M23" s="46" t="str">
        <f>TRUNC(VLOOKUP($B23&amp;"-"&amp;M$2,data!$B$1:$G$677,4,FALSE),2)&amp;"    "&amp;TRUNC(VLOOKUP($B23&amp;"-"&amp;M$2,data!$B$1:$G$677,5,FALSE),2)</f>
        <v>77.6    3.06</v>
      </c>
      <c r="N23" s="46" t="str">
        <f>TRUNC(VLOOKUP($B23&amp;"-"&amp;N$2,data!$B$1:$G$677,4,FALSE),2)&amp;"    "&amp;TRUNC(VLOOKUP($B23&amp;"-"&amp;N$2,data!$B$1:$G$677,5,FALSE),2)</f>
        <v>100.46    6.34</v>
      </c>
      <c r="O23" s="46" t="str">
        <f>TRUNC(VLOOKUP($B23&amp;"-"&amp;O$2,data!$B$1:$G$677,4,FALSE),2)&amp;"    "&amp;TRUNC(VLOOKUP($B23&amp;"-"&amp;O$2,data!$B$1:$G$677,5,FALSE),2)</f>
        <v>301.64    0.54</v>
      </c>
      <c r="P23" s="46" t="str">
        <f>TRUNC(VLOOKUP($B23&amp;"-"&amp;P$2,data!$B$1:$G$677,4,FALSE),2)&amp;"    "&amp;TRUNC(VLOOKUP($B23&amp;"-"&amp;P$2,data!$B$1:$G$677,5,FALSE),2)</f>
        <v>310.53    0.64</v>
      </c>
      <c r="Q23" s="46" t="str">
        <f>TRUNC(VLOOKUP($B23&amp;"-"&amp;Q$2,data!$B$1:$G$677,4,FALSE),2)&amp;"    "&amp;TRUNC(VLOOKUP($B23&amp;"-"&amp;Q$2,data!$B$1:$G$677,5,FALSE),2)</f>
        <v>217.59    0.62</v>
      </c>
      <c r="R23" s="46" t="str">
        <f>TRUNC(VLOOKUP($B23&amp;"-"&amp;R$2,data!$B$1:$G$677,4,FALSE),2)&amp;"    "&amp;TRUNC(VLOOKUP($B23&amp;"-"&amp;R$2,data!$B$1:$G$677,5,FALSE),2)</f>
        <v>187.28    0.65</v>
      </c>
      <c r="S23" s="46" t="str">
        <f>TRUNC(VLOOKUP($B23&amp;"-"&amp;S$2,data!$B$1:$G$677,4,FALSE),2)&amp;"    "&amp;TRUNC(VLOOKUP($B23&amp;"-"&amp;S$2,data!$B$1:$G$677,5,FALSE),2)</f>
        <v>348.81    1.25</v>
      </c>
      <c r="T23" s="46" t="str">
        <f>TRUNC(VLOOKUP($B23&amp;"-"&amp;T$2,data!$B$1:$G$677,4,FALSE),2)&amp;"    "&amp;TRUNC(VLOOKUP($B23&amp;"-"&amp;T$2,data!$B$1:$G$677,5,FALSE),2)</f>
        <v>109.38    0.29</v>
      </c>
      <c r="U23" s="46" t="str">
        <f>TRUNC(VLOOKUP($B23&amp;"-"&amp;U$2,data!$B$1:$G$677,4,FALSE),2)&amp;"    "&amp;TRUNC(VLOOKUP($B23&amp;"-"&amp;U$2,data!$B$1:$G$677,5,FALSE),2)</f>
        <v>86.63    0.53</v>
      </c>
      <c r="V23" s="46" t="str">
        <f>TRUNC(VLOOKUP($B23&amp;"-"&amp;V$2,data!$B$1:$G$677,4,FALSE),2)&amp;"    "&amp;TRUNC(VLOOKUP($B23&amp;"-"&amp;V$2,data!$B$1:$G$677,5,FALSE),2)</f>
        <v>86.59    1.29</v>
      </c>
      <c r="W23" s="45" t="s">
        <v>34</v>
      </c>
      <c r="X23" s="46" t="str">
        <f>TRUNC(VLOOKUP($B23&amp;"-"&amp;X$2,data!$B$1:$G$677,4,FALSE),2)&amp;"    "&amp;TRUNC(VLOOKUP($B23&amp;"-"&amp;X$2,data!$B$1:$G$677,5,FALSE),2)</f>
        <v>313.06    1.08</v>
      </c>
      <c r="Y23" s="46" t="str">
        <f>TRUNC(VLOOKUP($B23&amp;"-"&amp;Y$2,data!$B$1:$G$677,4,FALSE),2)&amp;"    "&amp;TRUNC(VLOOKUP($B23&amp;"-"&amp;Y$2,data!$B$1:$G$677,5,FALSE),2)</f>
        <v>300.24    1.13</v>
      </c>
      <c r="Z23" s="46" t="str">
        <f>TRUNC(VLOOKUP($B23&amp;"-"&amp;Z$2,data!$B$1:$G$677,4,FALSE),2)&amp;"    "&amp;TRUNC(VLOOKUP($B23&amp;"-"&amp;Z$2,data!$B$1:$G$677,5,FALSE),2)</f>
        <v>325.99    1.09</v>
      </c>
    </row>
    <row r="24" spans="1:26" ht="31" customHeight="1" x14ac:dyDescent="0.15">
      <c r="A24" s="42"/>
      <c r="B24" s="44" t="s">
        <v>25</v>
      </c>
      <c r="C24" s="46" t="str">
        <f>TRUNC(VLOOKUP($B24&amp;"-"&amp;C$2,data!$B$1:$G$677,4,FALSE),2)&amp;"    "&amp;TRUNC(VLOOKUP($B24&amp;"-"&amp;C$2,data!$B$1:$G$677,5,FALSE),2)</f>
        <v>137.94    0.71</v>
      </c>
      <c r="D24" s="45" t="s">
        <v>34</v>
      </c>
      <c r="E24" s="45" t="s">
        <v>34</v>
      </c>
      <c r="F24" s="46" t="str">
        <f>TRUNC(VLOOKUP($B24&amp;"-"&amp;F$2,data!$B$1:$G$677,4,FALSE),2)&amp;"    "&amp;TRUNC(VLOOKUP($B24&amp;"-"&amp;F$2,data!$B$1:$G$677,5,FALSE),2)</f>
        <v>94.54    7.71</v>
      </c>
      <c r="G24" s="46" t="str">
        <f>TRUNC(VLOOKUP($B24&amp;"-"&amp;G$2,data!$B$1:$G$677,4,FALSE),2)&amp;"    "&amp;TRUNC(VLOOKUP($B24&amp;"-"&amp;G$2,data!$B$1:$G$677,5,FALSE),2)</f>
        <v>88.24    10.51</v>
      </c>
      <c r="H24" s="46" t="str">
        <f>TRUNC(VLOOKUP($B24&amp;"-"&amp;H$2,data!$B$1:$G$677,4,FALSE),2)&amp;"    "&amp;TRUNC(VLOOKUP($B24&amp;"-"&amp;H$2,data!$B$1:$G$677,5,FALSE),2)</f>
        <v>97.12    11.57</v>
      </c>
      <c r="I24" s="46" t="str">
        <f>TRUNC(VLOOKUP($B24&amp;"-"&amp;I$2,data!$B$1:$G$677,4,FALSE),2)&amp;"    "&amp;TRUNC(VLOOKUP($B24&amp;"-"&amp;I$2,data!$B$1:$G$677,5,FALSE),2)</f>
        <v>41.96    10.32</v>
      </c>
      <c r="J24" s="46" t="str">
        <f>TRUNC(VLOOKUP($B24&amp;"-"&amp;J$2,data!$B$1:$G$677,4,FALSE),2)&amp;"    "&amp;TRUNC(VLOOKUP($B24&amp;"-"&amp;J$2,data!$B$1:$G$677,5,FALSE),2)</f>
        <v>108.2    6.42</v>
      </c>
      <c r="K24" s="46" t="str">
        <f>TRUNC(VLOOKUP($B24&amp;"-"&amp;K$2,data!$B$1:$G$677,4,FALSE),2)&amp;"    "&amp;TRUNC(VLOOKUP($B24&amp;"-"&amp;K$2,data!$B$1:$G$677,5,FALSE),2)</f>
        <v>88.47    3.3</v>
      </c>
      <c r="L24" s="46" t="str">
        <f>TRUNC(VLOOKUP($B24&amp;"-"&amp;L$2,data!$B$1:$G$677,4,FALSE),2)&amp;"    "&amp;TRUNC(VLOOKUP($B24&amp;"-"&amp;L$2,data!$B$1:$G$677,5,FALSE),2)</f>
        <v>120.07    3.93</v>
      </c>
      <c r="M24" s="46" t="str">
        <f>TRUNC(VLOOKUP($B24&amp;"-"&amp;M$2,data!$B$1:$G$677,4,FALSE),2)&amp;"    "&amp;TRUNC(VLOOKUP($B24&amp;"-"&amp;M$2,data!$B$1:$G$677,5,FALSE),2)</f>
        <v>91.27    3.78</v>
      </c>
      <c r="N24" s="46" t="str">
        <f>TRUNC(VLOOKUP($B24&amp;"-"&amp;N$2,data!$B$1:$G$677,4,FALSE),2)&amp;"    "&amp;TRUNC(VLOOKUP($B24&amp;"-"&amp;N$2,data!$B$1:$G$677,5,FALSE),2)</f>
        <v>105.07    7.28</v>
      </c>
      <c r="O24" s="46" t="str">
        <f>TRUNC(VLOOKUP($B24&amp;"-"&amp;O$2,data!$B$1:$G$677,4,FALSE),2)&amp;"    "&amp;TRUNC(VLOOKUP($B24&amp;"-"&amp;O$2,data!$B$1:$G$677,5,FALSE),2)</f>
        <v>144.15    0.56</v>
      </c>
      <c r="P24" s="46" t="str">
        <f>TRUNC(VLOOKUP($B24&amp;"-"&amp;P$2,data!$B$1:$G$677,4,FALSE),2)&amp;"    "&amp;TRUNC(VLOOKUP($B24&amp;"-"&amp;P$2,data!$B$1:$G$677,5,FALSE),2)</f>
        <v>136.77    0.44</v>
      </c>
      <c r="Q24" s="46" t="str">
        <f>TRUNC(VLOOKUP($B24&amp;"-"&amp;Q$2,data!$B$1:$G$677,4,FALSE),2)&amp;"    "&amp;TRUNC(VLOOKUP($B24&amp;"-"&amp;Q$2,data!$B$1:$G$677,5,FALSE),2)</f>
        <v>161.45    1.3</v>
      </c>
      <c r="R24" s="46" t="str">
        <f>TRUNC(VLOOKUP($B24&amp;"-"&amp;R$2,data!$B$1:$G$677,4,FALSE),2)&amp;"    "&amp;TRUNC(VLOOKUP($B24&amp;"-"&amp;R$2,data!$B$1:$G$677,5,FALSE),2)</f>
        <v>152.87    1.56</v>
      </c>
      <c r="S24" s="46" t="str">
        <f>TRUNC(VLOOKUP($B24&amp;"-"&amp;S$2,data!$B$1:$G$677,4,FALSE),2)&amp;"    "&amp;TRUNC(VLOOKUP($B24&amp;"-"&amp;S$2,data!$B$1:$G$677,5,FALSE),2)</f>
        <v>48.54    0.73</v>
      </c>
      <c r="T24" s="46" t="str">
        <f>TRUNC(VLOOKUP($B24&amp;"-"&amp;T$2,data!$B$1:$G$677,4,FALSE),2)&amp;"    "&amp;TRUNC(VLOOKUP($B24&amp;"-"&amp;T$2,data!$B$1:$G$677,5,FALSE),2)</f>
        <v>127.99    1.36</v>
      </c>
      <c r="U24" s="46" t="str">
        <f>TRUNC(VLOOKUP($B24&amp;"-"&amp;U$2,data!$B$1:$G$677,4,FALSE),2)&amp;"    "&amp;TRUNC(VLOOKUP($B24&amp;"-"&amp;U$2,data!$B$1:$G$677,5,FALSE),2)</f>
        <v>118.2    1.5</v>
      </c>
      <c r="V24" s="46" t="str">
        <f>TRUNC(VLOOKUP($B24&amp;"-"&amp;V$2,data!$B$1:$G$677,4,FALSE),2)&amp;"    "&amp;TRUNC(VLOOKUP($B24&amp;"-"&amp;V$2,data!$B$1:$G$677,5,FALSE),2)</f>
        <v>107.69    2.18</v>
      </c>
      <c r="W24" s="46" t="str">
        <f>TRUNC(VLOOKUP($B24&amp;"-"&amp;W$2,data!$B$1:$G$677,4,FALSE),2)&amp;"    "&amp;TRUNC(VLOOKUP($B24&amp;"-"&amp;W$2,data!$B$1:$G$677,5,FALSE),2)</f>
        <v>133.04    1.08</v>
      </c>
      <c r="X24" s="45" t="s">
        <v>34</v>
      </c>
      <c r="Y24" s="46" t="str">
        <f>TRUNC(VLOOKUP($B24&amp;"-"&amp;Y$2,data!$B$1:$G$677,4,FALSE),2)&amp;"    "&amp;TRUNC(VLOOKUP($B24&amp;"-"&amp;Y$2,data!$B$1:$G$677,5,FALSE),2)</f>
        <v>227.51    0.25</v>
      </c>
      <c r="Z24" s="46" t="str">
        <f>TRUNC(VLOOKUP($B24&amp;"-"&amp;Z$2,data!$B$1:$G$677,4,FALSE),2)&amp;"    "&amp;TRUNC(VLOOKUP($B24&amp;"-"&amp;Z$2,data!$B$1:$G$677,5,FALSE),2)</f>
        <v>47.89    0.24</v>
      </c>
    </row>
    <row r="25" spans="1:26" ht="31" customHeight="1" x14ac:dyDescent="0.15">
      <c r="A25" s="42"/>
      <c r="B25" s="44" t="s">
        <v>26</v>
      </c>
      <c r="C25" s="46" t="str">
        <f>TRUNC(VLOOKUP($B25&amp;"-"&amp;C$2,data!$B$1:$G$677,4,FALSE),2)&amp;"    "&amp;TRUNC(VLOOKUP($B25&amp;"-"&amp;C$2,data!$B$1:$G$677,5,FALSE),2)</f>
        <v>118.52    0.76</v>
      </c>
      <c r="D25" s="45" t="s">
        <v>34</v>
      </c>
      <c r="E25" s="45" t="s">
        <v>34</v>
      </c>
      <c r="F25" s="46" t="str">
        <f>TRUNC(VLOOKUP($B25&amp;"-"&amp;F$2,data!$B$1:$G$677,4,FALSE),2)&amp;"    "&amp;TRUNC(VLOOKUP($B25&amp;"-"&amp;F$2,data!$B$1:$G$677,5,FALSE),2)</f>
        <v>93.2    7.88</v>
      </c>
      <c r="G25" s="46" t="str">
        <f>TRUNC(VLOOKUP($B25&amp;"-"&amp;G$2,data!$B$1:$G$677,4,FALSE),2)&amp;"    "&amp;TRUNC(VLOOKUP($B25&amp;"-"&amp;G$2,data!$B$1:$G$677,5,FALSE),2)</f>
        <v>87.36    10.71</v>
      </c>
      <c r="H25" s="46" t="str">
        <f>TRUNC(VLOOKUP($B25&amp;"-"&amp;H$2,data!$B$1:$G$677,4,FALSE),2)&amp;"    "&amp;TRUNC(VLOOKUP($B25&amp;"-"&amp;H$2,data!$B$1:$G$677,5,FALSE),2)</f>
        <v>96.18    11.74</v>
      </c>
      <c r="I25" s="46" t="str">
        <f>TRUNC(VLOOKUP($B25&amp;"-"&amp;I$2,data!$B$1:$G$677,4,FALSE),2)&amp;"    "&amp;TRUNC(VLOOKUP($B25&amp;"-"&amp;I$2,data!$B$1:$G$677,5,FALSE),2)</f>
        <v>42.09    10.58</v>
      </c>
      <c r="J25" s="46" t="str">
        <f>TRUNC(VLOOKUP($B25&amp;"-"&amp;J$2,data!$B$1:$G$677,4,FALSE),2)&amp;"    "&amp;TRUNC(VLOOKUP($B25&amp;"-"&amp;J$2,data!$B$1:$G$677,5,FALSE),2)</f>
        <v>106.27    6.55</v>
      </c>
      <c r="K25" s="46" t="str">
        <f>TRUNC(VLOOKUP($B25&amp;"-"&amp;K$2,data!$B$1:$G$677,4,FALSE),2)&amp;"    "&amp;TRUNC(VLOOKUP($B25&amp;"-"&amp;K$2,data!$B$1:$G$677,5,FALSE),2)</f>
        <v>85.75    3.49</v>
      </c>
      <c r="L25" s="46" t="str">
        <f>TRUNC(VLOOKUP($B25&amp;"-"&amp;L$2,data!$B$1:$G$677,4,FALSE),2)&amp;"    "&amp;TRUNC(VLOOKUP($B25&amp;"-"&amp;L$2,data!$B$1:$G$677,5,FALSE),2)</f>
        <v>116.63    4.02</v>
      </c>
      <c r="M25" s="46" t="str">
        <f>TRUNC(VLOOKUP($B25&amp;"-"&amp;M$2,data!$B$1:$G$677,4,FALSE),2)&amp;"    "&amp;TRUNC(VLOOKUP($B25&amp;"-"&amp;M$2,data!$B$1:$G$677,5,FALSE),2)</f>
        <v>88.75    3.97</v>
      </c>
      <c r="N25" s="46" t="str">
        <f>TRUNC(VLOOKUP($B25&amp;"-"&amp;N$2,data!$B$1:$G$677,4,FALSE),2)&amp;"    "&amp;TRUNC(VLOOKUP($B25&amp;"-"&amp;N$2,data!$B$1:$G$677,5,FALSE),2)</f>
        <v>103.42    7.42</v>
      </c>
      <c r="O25" s="46" t="str">
        <f>TRUNC(VLOOKUP($B25&amp;"-"&amp;O$2,data!$B$1:$G$677,4,FALSE),2)&amp;"    "&amp;TRUNC(VLOOKUP($B25&amp;"-"&amp;O$2,data!$B$1:$G$677,5,FALSE),2)</f>
        <v>118.92    0.58</v>
      </c>
      <c r="P25" s="46" t="str">
        <f>TRUNC(VLOOKUP($B25&amp;"-"&amp;P$2,data!$B$1:$G$677,4,FALSE),2)&amp;"    "&amp;TRUNC(VLOOKUP($B25&amp;"-"&amp;P$2,data!$B$1:$G$677,5,FALSE),2)</f>
        <v>107.11    0.51</v>
      </c>
      <c r="Q25" s="46" t="str">
        <f>TRUNC(VLOOKUP($B25&amp;"-"&amp;Q$2,data!$B$1:$G$677,4,FALSE),2)&amp;"    "&amp;TRUNC(VLOOKUP($B25&amp;"-"&amp;Q$2,data!$B$1:$G$677,5,FALSE),2)</f>
        <v>150.56    1.22</v>
      </c>
      <c r="R25" s="46" t="str">
        <f>TRUNC(VLOOKUP($B25&amp;"-"&amp;R$2,data!$B$1:$G$677,4,FALSE),2)&amp;"    "&amp;TRUNC(VLOOKUP($B25&amp;"-"&amp;R$2,data!$B$1:$G$677,5,FALSE),2)</f>
        <v>143.61    1.51</v>
      </c>
      <c r="S25" s="46" t="str">
        <f>TRUNC(VLOOKUP($B25&amp;"-"&amp;S$2,data!$B$1:$G$677,4,FALSE),2)&amp;"    "&amp;TRUNC(VLOOKUP($B25&amp;"-"&amp;S$2,data!$B$1:$G$677,5,FALSE),2)</f>
        <v>48.28    0.98</v>
      </c>
      <c r="T25" s="46" t="str">
        <f>TRUNC(VLOOKUP($B25&amp;"-"&amp;T$2,data!$B$1:$G$677,4,FALSE),2)&amp;"    "&amp;TRUNC(VLOOKUP($B25&amp;"-"&amp;T$2,data!$B$1:$G$677,5,FALSE),2)</f>
        <v>117.96    1.43</v>
      </c>
      <c r="U25" s="46" t="str">
        <f>TRUNC(VLOOKUP($B25&amp;"-"&amp;U$2,data!$B$1:$G$677,4,FALSE),2)&amp;"    "&amp;TRUNC(VLOOKUP($B25&amp;"-"&amp;U$2,data!$B$1:$G$677,5,FALSE),2)</f>
        <v>109.65    1.6</v>
      </c>
      <c r="V25" s="46" t="str">
        <f>TRUNC(VLOOKUP($B25&amp;"-"&amp;V$2,data!$B$1:$G$677,4,FALSE),2)&amp;"    "&amp;TRUNC(VLOOKUP($B25&amp;"-"&amp;V$2,data!$B$1:$G$677,5,FALSE),2)</f>
        <v>102.28    2.32</v>
      </c>
      <c r="W25" s="46" t="str">
        <f>TRUNC(VLOOKUP($B25&amp;"-"&amp;W$2,data!$B$1:$G$677,4,FALSE),2)&amp;"    "&amp;TRUNC(VLOOKUP($B25&amp;"-"&amp;W$2,data!$B$1:$G$677,5,FALSE),2)</f>
        <v>120.22    1.13</v>
      </c>
      <c r="X25" s="46" t="str">
        <f>TRUNC(VLOOKUP($B25&amp;"-"&amp;X$2,data!$B$1:$G$677,4,FALSE),2)&amp;"    "&amp;TRUNC(VLOOKUP($B25&amp;"-"&amp;X$2,data!$B$1:$G$677,5,FALSE),2)</f>
        <v>47.5    0.25</v>
      </c>
      <c r="Y25" s="45" t="s">
        <v>34</v>
      </c>
      <c r="Z25" s="46" t="str">
        <f>TRUNC(VLOOKUP($B25&amp;"-"&amp;Z$2,data!$B$1:$G$677,4,FALSE),2)&amp;"    "&amp;TRUNC(VLOOKUP($B25&amp;"-"&amp;Z$2,data!$B$1:$G$677,5,FALSE),2)</f>
        <v>47.7    0.49</v>
      </c>
    </row>
    <row r="26" spans="1:26" ht="31" customHeight="1" x14ac:dyDescent="0.15">
      <c r="A26" s="42"/>
      <c r="B26" s="44" t="s">
        <v>27</v>
      </c>
      <c r="C26" s="46" t="str">
        <f>TRUNC(VLOOKUP($B26&amp;"-"&amp;C$2,data!$B$1:$G$677,4,FALSE),2)&amp;"    "&amp;TRUNC(VLOOKUP($B26&amp;"-"&amp;C$2,data!$B$1:$G$677,5,FALSE),2)</f>
        <v>156.82    0.76</v>
      </c>
      <c r="D26" s="45" t="s">
        <v>34</v>
      </c>
      <c r="E26" s="45" t="s">
        <v>34</v>
      </c>
      <c r="F26" s="46" t="str">
        <f>TRUNC(VLOOKUP($B26&amp;"-"&amp;F$2,data!$B$1:$G$677,4,FALSE),2)&amp;"    "&amp;TRUNC(VLOOKUP($B26&amp;"-"&amp;F$2,data!$B$1:$G$677,5,FALSE),2)</f>
        <v>95.9    7.54</v>
      </c>
      <c r="G26" s="47" t="s">
        <v>34</v>
      </c>
      <c r="H26" s="47" t="s">
        <v>34</v>
      </c>
      <c r="I26" s="47" t="s">
        <v>34</v>
      </c>
      <c r="J26" s="47" t="s">
        <v>34</v>
      </c>
      <c r="K26" s="47" t="s">
        <v>34</v>
      </c>
      <c r="L26" s="47" t="s">
        <v>34</v>
      </c>
      <c r="M26" s="47" t="s">
        <v>34</v>
      </c>
      <c r="N26" s="47" t="s">
        <v>34</v>
      </c>
      <c r="O26" s="46" t="str">
        <f>TRUNC(VLOOKUP($B26&amp;"-"&amp;O$2,data!$B$1:$G$677,4,FALSE),2)&amp;"    "&amp;TRUNC(VLOOKUP($B26&amp;"-"&amp;O$2,data!$B$1:$G$677,5,FALSE),2)</f>
        <v>166.68    0.63</v>
      </c>
      <c r="P26" s="46" t="str">
        <f>TRUNC(VLOOKUP($B26&amp;"-"&amp;P$2,data!$B$1:$G$677,4,FALSE),2)&amp;"    "&amp;TRUNC(VLOOKUP($B26&amp;"-"&amp;P$2,data!$B$1:$G$677,5,FALSE),2)</f>
        <v>166.19    0.5</v>
      </c>
      <c r="Q26" s="46" t="str">
        <f>TRUNC(VLOOKUP($B26&amp;"-"&amp;Q$2,data!$B$1:$G$677,4,FALSE),2)&amp;"    "&amp;TRUNC(VLOOKUP($B26&amp;"-"&amp;Q$2,data!$B$1:$G$677,5,FALSE),2)</f>
        <v>170.58    1.42</v>
      </c>
      <c r="R26" s="46" t="str">
        <f>TRUNC(VLOOKUP($B26&amp;"-"&amp;R$2,data!$B$1:$G$677,4,FALSE),2)&amp;"    "&amp;TRUNC(VLOOKUP($B26&amp;"-"&amp;R$2,data!$B$1:$G$677,5,FALSE),2)</f>
        <v>161.18    1.64</v>
      </c>
      <c r="S26" s="46" t="str">
        <f>TRUNC(VLOOKUP($B26&amp;"-"&amp;S$2,data!$B$1:$G$677,4,FALSE),2)&amp;"    "&amp;TRUNC(VLOOKUP($B26&amp;"-"&amp;S$2,data!$B$1:$G$677,5,FALSE),2)</f>
        <v>48.87    0.49</v>
      </c>
      <c r="T26" s="46" t="str">
        <f>TRUNC(VLOOKUP($B26&amp;"-"&amp;T$2,data!$B$1:$G$677,4,FALSE),2)&amp;"    "&amp;TRUNC(VLOOKUP($B26&amp;"-"&amp;T$2,data!$B$1:$G$677,5,FALSE),2)</f>
        <v>138.35    1.34</v>
      </c>
      <c r="U26" s="46" t="str">
        <f>TRUNC(VLOOKUP($B26&amp;"-"&amp;U$2,data!$B$1:$G$677,4,FALSE),2)&amp;"    "&amp;TRUNC(VLOOKUP($B26&amp;"-"&amp;U$2,data!$B$1:$G$677,5,FALSE),2)</f>
        <v>127.44    1.44</v>
      </c>
      <c r="V26" s="45" t="s">
        <v>34</v>
      </c>
      <c r="W26" s="46" t="str">
        <f>TRUNC(VLOOKUP($B26&amp;"-"&amp;W$2,data!$B$1:$G$677,4,FALSE),2)&amp;"    "&amp;TRUNC(VLOOKUP($B26&amp;"-"&amp;W$2,data!$B$1:$G$677,5,FALSE),2)</f>
        <v>145.97    1.09</v>
      </c>
      <c r="X26" s="46" t="str">
        <f>TRUNC(VLOOKUP($B26&amp;"-"&amp;X$2,data!$B$1:$G$677,4,FALSE),2)&amp;"    "&amp;TRUNC(VLOOKUP($B26&amp;"-"&amp;X$2,data!$B$1:$G$677,5,FALSE),2)</f>
        <v>227.9    0.24</v>
      </c>
      <c r="Y26" s="46" t="str">
        <f>TRUNC(VLOOKUP($B26&amp;"-"&amp;Y$2,data!$B$1:$G$677,4,FALSE),2)&amp;"    "&amp;TRUNC(VLOOKUP($B26&amp;"-"&amp;Y$2,data!$B$1:$G$677,5,FALSE),2)</f>
        <v>227.7    0.49</v>
      </c>
      <c r="Z26" s="45" t="s">
        <v>34</v>
      </c>
    </row>
  </sheetData>
  <mergeCells count="2">
    <mergeCell ref="C1:Z1"/>
    <mergeCell ref="A2:A26"/>
  </mergeCells>
  <pageMargins left="0.7" right="0.7" top="0.75" bottom="0.75" header="0.3" footer="0.3"/>
  <pageSetup scale="6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2994-31F2-C54B-B923-FF61A3ED2172}">
  <dimension ref="A1:Y25"/>
  <sheetViews>
    <sheetView workbookViewId="0">
      <selection activeCell="E9" sqref="E9"/>
    </sheetView>
  </sheetViews>
  <sheetFormatPr baseColWidth="10" defaultRowHeight="13" x14ac:dyDescent="0.15"/>
  <cols>
    <col min="1" max="1" width="5.1640625" bestFit="1" customWidth="1"/>
    <col min="2" max="2" width="7.33203125" customWidth="1"/>
    <col min="3" max="5" width="6.6640625" bestFit="1" customWidth="1"/>
    <col min="6" max="8" width="7.6640625" bestFit="1" customWidth="1"/>
    <col min="9" max="10" width="6.6640625" bestFit="1" customWidth="1"/>
    <col min="11" max="11" width="7.6640625" bestFit="1" customWidth="1"/>
    <col min="12" max="12" width="2.33203125" customWidth="1"/>
    <col min="13" max="14" width="6.6640625" bestFit="1" customWidth="1"/>
    <col min="15" max="18" width="7.6640625" bestFit="1" customWidth="1"/>
    <col min="19" max="19" width="6" customWidth="1"/>
    <col min="20" max="20" width="6.33203125" customWidth="1"/>
    <col min="21" max="21" width="6.83203125" customWidth="1"/>
    <col min="22" max="22" width="6.33203125" customWidth="1"/>
    <col min="23" max="23" width="6.6640625" customWidth="1"/>
    <col min="24" max="24" width="7.6640625" bestFit="1" customWidth="1"/>
    <col min="25" max="25" width="7.33203125" customWidth="1"/>
  </cols>
  <sheetData>
    <row r="1" spans="1:25" ht="14" x14ac:dyDescent="0.15">
      <c r="A1" s="24" t="s">
        <v>28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21</v>
      </c>
      <c r="S1" s="24" t="s">
        <v>20</v>
      </c>
      <c r="T1" s="24" t="s">
        <v>22</v>
      </c>
      <c r="U1" s="24" t="s">
        <v>23</v>
      </c>
      <c r="V1" s="24" t="s">
        <v>24</v>
      </c>
      <c r="W1" s="24" t="s">
        <v>25</v>
      </c>
      <c r="X1" s="24" t="s">
        <v>26</v>
      </c>
      <c r="Y1" s="24" t="s">
        <v>27</v>
      </c>
    </row>
    <row r="2" spans="1:25" ht="27" customHeight="1" x14ac:dyDescent="0.15">
      <c r="A2" s="24" t="s">
        <v>4</v>
      </c>
      <c r="B2" s="22" t="s">
        <v>34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s="22" t="s">
        <v>35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123</v>
      </c>
      <c r="T2" t="s">
        <v>134</v>
      </c>
      <c r="U2" t="s">
        <v>135</v>
      </c>
      <c r="V2" t="s">
        <v>136</v>
      </c>
      <c r="W2" t="s">
        <v>137</v>
      </c>
      <c r="X2" t="s">
        <v>138</v>
      </c>
      <c r="Y2" t="s">
        <v>139</v>
      </c>
    </row>
    <row r="3" spans="1:25" ht="29" customHeight="1" x14ac:dyDescent="0.15">
      <c r="A3" s="24" t="s">
        <v>5</v>
      </c>
      <c r="C3" s="22" t="s">
        <v>34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s="22" t="s">
        <v>36</v>
      </c>
      <c r="M3" t="s">
        <v>148</v>
      </c>
      <c r="N3" t="s">
        <v>149</v>
      </c>
      <c r="O3" t="s">
        <v>150</v>
      </c>
      <c r="P3" t="s">
        <v>151</v>
      </c>
      <c r="Q3" t="s">
        <v>152</v>
      </c>
      <c r="R3" t="s">
        <v>153</v>
      </c>
      <c r="S3" t="s">
        <v>143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</row>
    <row r="4" spans="1:25" ht="56" x14ac:dyDescent="0.15">
      <c r="A4" s="24" t="s">
        <v>6</v>
      </c>
      <c r="B4" t="s">
        <v>160</v>
      </c>
      <c r="C4" t="s">
        <v>161</v>
      </c>
      <c r="D4" s="22" t="s">
        <v>34</v>
      </c>
      <c r="E4" t="s">
        <v>162</v>
      </c>
      <c r="F4" t="s">
        <v>163</v>
      </c>
      <c r="G4" t="s">
        <v>164</v>
      </c>
      <c r="H4" t="s">
        <v>165</v>
      </c>
      <c r="I4" t="s">
        <v>166</v>
      </c>
      <c r="J4" t="s">
        <v>167</v>
      </c>
      <c r="K4" t="s">
        <v>168</v>
      </c>
      <c r="L4" s="22" t="s">
        <v>37</v>
      </c>
      <c r="M4" t="s">
        <v>169</v>
      </c>
      <c r="N4" t="s">
        <v>170</v>
      </c>
      <c r="O4" t="s">
        <v>171</v>
      </c>
      <c r="P4" t="s">
        <v>172</v>
      </c>
      <c r="Q4" t="s">
        <v>173</v>
      </c>
      <c r="R4" t="s">
        <v>174</v>
      </c>
      <c r="S4" t="s">
        <v>164</v>
      </c>
      <c r="T4" t="s">
        <v>175</v>
      </c>
      <c r="U4" t="s">
        <v>176</v>
      </c>
      <c r="V4" t="s">
        <v>177</v>
      </c>
      <c r="W4" t="s">
        <v>178</v>
      </c>
      <c r="X4" t="s">
        <v>179</v>
      </c>
      <c r="Y4" t="s">
        <v>180</v>
      </c>
    </row>
    <row r="5" spans="1:25" ht="56" x14ac:dyDescent="0.15">
      <c r="A5" s="24" t="s">
        <v>7</v>
      </c>
      <c r="B5" t="s">
        <v>181</v>
      </c>
      <c r="C5" t="s">
        <v>182</v>
      </c>
      <c r="D5" t="s">
        <v>183</v>
      </c>
      <c r="E5" s="22" t="s">
        <v>34</v>
      </c>
      <c r="F5" t="s">
        <v>184</v>
      </c>
      <c r="G5" t="s">
        <v>185</v>
      </c>
      <c r="H5" t="s">
        <v>186</v>
      </c>
      <c r="I5" t="s">
        <v>187</v>
      </c>
      <c r="J5" t="s">
        <v>188</v>
      </c>
      <c r="K5" t="s">
        <v>189</v>
      </c>
      <c r="L5" s="22" t="s">
        <v>37</v>
      </c>
      <c r="M5" t="s">
        <v>190</v>
      </c>
      <c r="N5" t="s">
        <v>191</v>
      </c>
      <c r="O5" t="s">
        <v>192</v>
      </c>
      <c r="P5" t="s">
        <v>193</v>
      </c>
      <c r="Q5" t="s">
        <v>194</v>
      </c>
      <c r="R5" t="s">
        <v>195</v>
      </c>
      <c r="S5" t="s">
        <v>185</v>
      </c>
      <c r="T5" t="s">
        <v>196</v>
      </c>
      <c r="U5" t="s">
        <v>197</v>
      </c>
      <c r="V5" t="s">
        <v>198</v>
      </c>
      <c r="W5" t="s">
        <v>199</v>
      </c>
      <c r="X5" t="s">
        <v>200</v>
      </c>
      <c r="Y5" t="s">
        <v>201</v>
      </c>
    </row>
    <row r="6" spans="1:25" ht="32" customHeight="1" x14ac:dyDescent="0.15">
      <c r="A6" s="24" t="s">
        <v>8</v>
      </c>
      <c r="B6" t="s">
        <v>202</v>
      </c>
      <c r="C6" t="s">
        <v>203</v>
      </c>
      <c r="D6" t="s">
        <v>204</v>
      </c>
      <c r="E6" t="s">
        <v>205</v>
      </c>
      <c r="F6" s="22" t="s">
        <v>34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s="22" t="s">
        <v>38</v>
      </c>
      <c r="M6" t="s">
        <v>211</v>
      </c>
      <c r="N6" t="s">
        <v>212</v>
      </c>
      <c r="O6" t="s">
        <v>213</v>
      </c>
      <c r="P6" t="s">
        <v>214</v>
      </c>
      <c r="Q6" t="s">
        <v>215</v>
      </c>
      <c r="R6" t="s">
        <v>216</v>
      </c>
      <c r="S6" t="s">
        <v>206</v>
      </c>
      <c r="T6" t="s">
        <v>217</v>
      </c>
      <c r="U6" t="s">
        <v>218</v>
      </c>
      <c r="V6" t="s">
        <v>219</v>
      </c>
      <c r="W6" t="s">
        <v>220</v>
      </c>
      <c r="X6" t="s">
        <v>221</v>
      </c>
      <c r="Y6" t="s">
        <v>222</v>
      </c>
    </row>
    <row r="7" spans="1:25" ht="56" x14ac:dyDescent="0.15">
      <c r="A7" s="24" t="s">
        <v>9</v>
      </c>
      <c r="B7" t="s">
        <v>223</v>
      </c>
      <c r="C7" t="s">
        <v>224</v>
      </c>
      <c r="D7" t="s">
        <v>225</v>
      </c>
      <c r="E7" t="s">
        <v>226</v>
      </c>
      <c r="F7" t="s">
        <v>227</v>
      </c>
      <c r="G7" s="22" t="s">
        <v>34</v>
      </c>
      <c r="H7" t="s">
        <v>228</v>
      </c>
      <c r="I7" t="s">
        <v>229</v>
      </c>
      <c r="J7" t="s">
        <v>230</v>
      </c>
      <c r="K7" t="s">
        <v>231</v>
      </c>
      <c r="L7" s="22" t="s">
        <v>39</v>
      </c>
      <c r="M7" t="s">
        <v>232</v>
      </c>
      <c r="N7" t="s">
        <v>233</v>
      </c>
      <c r="O7" t="s">
        <v>234</v>
      </c>
      <c r="P7" t="s">
        <v>235</v>
      </c>
      <c r="Q7" t="s">
        <v>236</v>
      </c>
      <c r="R7" t="s">
        <v>237</v>
      </c>
      <c r="S7" t="s">
        <v>238</v>
      </c>
      <c r="T7" t="s">
        <v>239</v>
      </c>
      <c r="U7" t="s">
        <v>240</v>
      </c>
      <c r="V7" t="s">
        <v>241</v>
      </c>
      <c r="W7" t="s">
        <v>242</v>
      </c>
      <c r="X7" t="s">
        <v>243</v>
      </c>
      <c r="Y7" t="s">
        <v>244</v>
      </c>
    </row>
    <row r="8" spans="1:25" ht="56" x14ac:dyDescent="0.15">
      <c r="A8" s="24" t="s">
        <v>10</v>
      </c>
      <c r="B8" t="s">
        <v>245</v>
      </c>
      <c r="C8" t="s">
        <v>246</v>
      </c>
      <c r="D8" t="s">
        <v>247</v>
      </c>
      <c r="E8" t="s">
        <v>248</v>
      </c>
      <c r="F8" t="s">
        <v>249</v>
      </c>
      <c r="G8" t="s">
        <v>250</v>
      </c>
      <c r="H8" s="22" t="s">
        <v>34</v>
      </c>
      <c r="I8" t="s">
        <v>251</v>
      </c>
      <c r="J8" t="s">
        <v>252</v>
      </c>
      <c r="K8" t="s">
        <v>253</v>
      </c>
      <c r="M8" t="s">
        <v>254</v>
      </c>
      <c r="N8" t="s">
        <v>255</v>
      </c>
      <c r="O8" t="s">
        <v>256</v>
      </c>
      <c r="P8" t="s">
        <v>257</v>
      </c>
      <c r="Q8" t="s">
        <v>258</v>
      </c>
      <c r="R8" t="s">
        <v>259</v>
      </c>
      <c r="S8" t="s">
        <v>260</v>
      </c>
      <c r="T8" t="s">
        <v>261</v>
      </c>
      <c r="U8" t="s">
        <v>262</v>
      </c>
      <c r="V8" t="s">
        <v>263</v>
      </c>
      <c r="W8" t="s">
        <v>264</v>
      </c>
      <c r="X8" t="s">
        <v>265</v>
      </c>
      <c r="Y8" t="s">
        <v>266</v>
      </c>
    </row>
    <row r="9" spans="1:25" ht="56" x14ac:dyDescent="0.15">
      <c r="A9" s="24" t="s">
        <v>11</v>
      </c>
      <c r="B9" t="s">
        <v>267</v>
      </c>
      <c r="C9" t="s">
        <v>268</v>
      </c>
      <c r="D9" t="s">
        <v>269</v>
      </c>
      <c r="E9" t="s">
        <v>270</v>
      </c>
      <c r="F9" t="s">
        <v>271</v>
      </c>
      <c r="G9" t="s">
        <v>272</v>
      </c>
      <c r="H9" t="s">
        <v>273</v>
      </c>
      <c r="I9" s="22" t="s">
        <v>34</v>
      </c>
      <c r="J9" t="s">
        <v>274</v>
      </c>
      <c r="K9" t="s">
        <v>275</v>
      </c>
      <c r="M9" t="s">
        <v>276</v>
      </c>
      <c r="N9" t="s">
        <v>277</v>
      </c>
      <c r="O9" t="s">
        <v>278</v>
      </c>
      <c r="P9" t="s">
        <v>279</v>
      </c>
      <c r="Q9" t="s">
        <v>280</v>
      </c>
      <c r="R9" t="s">
        <v>281</v>
      </c>
      <c r="S9" t="s">
        <v>272</v>
      </c>
      <c r="T9" t="s">
        <v>282</v>
      </c>
      <c r="U9" t="s">
        <v>283</v>
      </c>
      <c r="V9" t="s">
        <v>284</v>
      </c>
      <c r="W9" t="s">
        <v>285</v>
      </c>
      <c r="X9" t="s">
        <v>286</v>
      </c>
      <c r="Y9" t="s">
        <v>287</v>
      </c>
    </row>
    <row r="10" spans="1:25" ht="56" x14ac:dyDescent="0.15">
      <c r="A10" s="24" t="s">
        <v>12</v>
      </c>
      <c r="B10" t="s">
        <v>288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  <c r="H10" t="s">
        <v>294</v>
      </c>
      <c r="I10" t="s">
        <v>295</v>
      </c>
      <c r="J10" s="22" t="s">
        <v>34</v>
      </c>
      <c r="K10" t="s">
        <v>296</v>
      </c>
      <c r="M10" t="s">
        <v>297</v>
      </c>
      <c r="N10" t="s">
        <v>298</v>
      </c>
      <c r="O10" t="s">
        <v>299</v>
      </c>
      <c r="P10" t="s">
        <v>300</v>
      </c>
      <c r="Q10" t="s">
        <v>301</v>
      </c>
      <c r="R10" t="s">
        <v>302</v>
      </c>
      <c r="S10" t="s">
        <v>293</v>
      </c>
      <c r="T10" t="s">
        <v>303</v>
      </c>
      <c r="U10" t="s">
        <v>304</v>
      </c>
      <c r="V10" t="s">
        <v>305</v>
      </c>
      <c r="W10" t="s">
        <v>306</v>
      </c>
      <c r="X10" t="s">
        <v>307</v>
      </c>
      <c r="Y10" t="s">
        <v>308</v>
      </c>
    </row>
    <row r="11" spans="1:25" ht="56" x14ac:dyDescent="0.15">
      <c r="A11" s="24" t="s">
        <v>13</v>
      </c>
      <c r="B11" t="s">
        <v>309</v>
      </c>
      <c r="C11" t="s">
        <v>310</v>
      </c>
      <c r="D11" t="s">
        <v>311</v>
      </c>
      <c r="E11" t="s">
        <v>312</v>
      </c>
      <c r="F11" t="s">
        <v>313</v>
      </c>
      <c r="G11" t="s">
        <v>314</v>
      </c>
      <c r="H11" t="s">
        <v>315</v>
      </c>
      <c r="I11" t="s">
        <v>316</v>
      </c>
      <c r="J11" t="s">
        <v>317</v>
      </c>
      <c r="K11" s="22" t="s">
        <v>34</v>
      </c>
      <c r="M11" t="s">
        <v>318</v>
      </c>
      <c r="N11" t="s">
        <v>319</v>
      </c>
      <c r="O11" t="s">
        <v>320</v>
      </c>
      <c r="P11" t="s">
        <v>321</v>
      </c>
      <c r="Q11" t="s">
        <v>322</v>
      </c>
      <c r="R11" t="s">
        <v>323</v>
      </c>
      <c r="S11" t="s">
        <v>324</v>
      </c>
      <c r="T11" t="s">
        <v>325</v>
      </c>
      <c r="U11" t="s">
        <v>326</v>
      </c>
      <c r="V11" t="s">
        <v>327</v>
      </c>
      <c r="W11" t="s">
        <v>328</v>
      </c>
      <c r="X11" t="s">
        <v>329</v>
      </c>
      <c r="Y11" t="s">
        <v>330</v>
      </c>
    </row>
    <row r="12" spans="1:25" ht="14" x14ac:dyDescent="0.15">
      <c r="A12" s="24" t="s">
        <v>14</v>
      </c>
      <c r="L12" s="22" t="s">
        <v>34</v>
      </c>
    </row>
    <row r="13" spans="1:25" ht="56" x14ac:dyDescent="0.15">
      <c r="A13" s="24" t="s">
        <v>15</v>
      </c>
      <c r="B13" t="s">
        <v>331</v>
      </c>
      <c r="C13" t="s">
        <v>332</v>
      </c>
      <c r="D13" t="s">
        <v>333</v>
      </c>
      <c r="E13" t="s">
        <v>334</v>
      </c>
      <c r="F13" t="s">
        <v>335</v>
      </c>
      <c r="G13" t="s">
        <v>336</v>
      </c>
      <c r="H13" t="s">
        <v>337</v>
      </c>
      <c r="I13" t="s">
        <v>338</v>
      </c>
      <c r="J13" t="s">
        <v>339</v>
      </c>
      <c r="K13" t="s">
        <v>340</v>
      </c>
      <c r="M13" s="22" t="s">
        <v>34</v>
      </c>
      <c r="N13" t="s">
        <v>341</v>
      </c>
      <c r="O13" t="s">
        <v>342</v>
      </c>
      <c r="P13" t="s">
        <v>343</v>
      </c>
      <c r="Q13" t="s">
        <v>344</v>
      </c>
      <c r="R13" t="s">
        <v>345</v>
      </c>
      <c r="S13" t="s">
        <v>336</v>
      </c>
      <c r="T13" t="s">
        <v>346</v>
      </c>
      <c r="U13" t="s">
        <v>347</v>
      </c>
      <c r="V13" t="s">
        <v>348</v>
      </c>
      <c r="W13" t="s">
        <v>349</v>
      </c>
      <c r="X13" t="s">
        <v>350</v>
      </c>
      <c r="Y13" t="s">
        <v>351</v>
      </c>
    </row>
    <row r="14" spans="1:25" ht="56" x14ac:dyDescent="0.15">
      <c r="A14" s="24" t="s">
        <v>16</v>
      </c>
      <c r="B14" t="s">
        <v>352</v>
      </c>
      <c r="C14" t="s">
        <v>353</v>
      </c>
      <c r="D14" t="s">
        <v>354</v>
      </c>
      <c r="E14" t="s">
        <v>355</v>
      </c>
      <c r="F14" t="s">
        <v>356</v>
      </c>
      <c r="G14" t="s">
        <v>357</v>
      </c>
      <c r="H14" t="s">
        <v>358</v>
      </c>
      <c r="I14" t="s">
        <v>359</v>
      </c>
      <c r="J14" t="s">
        <v>360</v>
      </c>
      <c r="K14" t="s">
        <v>361</v>
      </c>
      <c r="M14" t="s">
        <v>362</v>
      </c>
      <c r="N14" s="22" t="s">
        <v>34</v>
      </c>
      <c r="O14" t="s">
        <v>363</v>
      </c>
      <c r="P14" t="s">
        <v>364</v>
      </c>
      <c r="Q14" t="s">
        <v>365</v>
      </c>
      <c r="R14" t="s">
        <v>366</v>
      </c>
      <c r="S14" t="s">
        <v>357</v>
      </c>
      <c r="T14" t="s">
        <v>367</v>
      </c>
      <c r="U14" t="s">
        <v>368</v>
      </c>
      <c r="V14" t="s">
        <v>369</v>
      </c>
      <c r="W14" t="s">
        <v>370</v>
      </c>
      <c r="X14" t="s">
        <v>371</v>
      </c>
      <c r="Y14" t="s">
        <v>372</v>
      </c>
    </row>
    <row r="15" spans="1:25" ht="42" x14ac:dyDescent="0.15">
      <c r="A15" s="24" t="s">
        <v>17</v>
      </c>
      <c r="B15" t="s">
        <v>373</v>
      </c>
      <c r="C15" t="s">
        <v>374</v>
      </c>
      <c r="D15" t="s">
        <v>375</v>
      </c>
      <c r="E15" t="s">
        <v>376</v>
      </c>
      <c r="F15" t="s">
        <v>377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M15" t="s">
        <v>383</v>
      </c>
      <c r="N15" t="s">
        <v>384</v>
      </c>
      <c r="O15" s="22" t="s">
        <v>34</v>
      </c>
      <c r="P15" t="s">
        <v>385</v>
      </c>
      <c r="Q15" t="s">
        <v>386</v>
      </c>
      <c r="R15" t="s">
        <v>387</v>
      </c>
      <c r="S15" t="s">
        <v>378</v>
      </c>
      <c r="T15" t="s">
        <v>388</v>
      </c>
      <c r="U15" t="s">
        <v>389</v>
      </c>
      <c r="V15" t="s">
        <v>390</v>
      </c>
      <c r="W15" t="s">
        <v>391</v>
      </c>
      <c r="X15" t="s">
        <v>392</v>
      </c>
      <c r="Y15" t="s">
        <v>393</v>
      </c>
    </row>
    <row r="16" spans="1:25" ht="42" x14ac:dyDescent="0.15">
      <c r="A16" s="24" t="s">
        <v>18</v>
      </c>
      <c r="B16" t="s">
        <v>394</v>
      </c>
      <c r="C16" t="s">
        <v>395</v>
      </c>
      <c r="D16" t="s">
        <v>396</v>
      </c>
      <c r="E16" t="s">
        <v>397</v>
      </c>
      <c r="F16" t="s">
        <v>398</v>
      </c>
      <c r="G16" t="s">
        <v>399</v>
      </c>
      <c r="H16" t="s">
        <v>400</v>
      </c>
      <c r="I16" t="s">
        <v>401</v>
      </c>
      <c r="J16" t="s">
        <v>402</v>
      </c>
      <c r="K16" t="s">
        <v>403</v>
      </c>
      <c r="M16" t="s">
        <v>404</v>
      </c>
      <c r="N16" t="s">
        <v>405</v>
      </c>
      <c r="O16" t="s">
        <v>406</v>
      </c>
      <c r="P16" s="22" t="s">
        <v>34</v>
      </c>
      <c r="Q16" t="s">
        <v>407</v>
      </c>
      <c r="R16" t="s">
        <v>408</v>
      </c>
      <c r="S16" t="s">
        <v>409</v>
      </c>
      <c r="T16" t="s">
        <v>410</v>
      </c>
      <c r="U16" t="s">
        <v>411</v>
      </c>
      <c r="V16" t="s">
        <v>412</v>
      </c>
      <c r="W16" t="s">
        <v>413</v>
      </c>
      <c r="X16" t="s">
        <v>414</v>
      </c>
      <c r="Y16" t="s">
        <v>415</v>
      </c>
    </row>
    <row r="17" spans="1:25" ht="56" x14ac:dyDescent="0.15">
      <c r="A17" s="24" t="s">
        <v>19</v>
      </c>
      <c r="B17" t="s">
        <v>416</v>
      </c>
      <c r="C17" t="s">
        <v>417</v>
      </c>
      <c r="D17" t="s">
        <v>418</v>
      </c>
      <c r="E17" t="s">
        <v>419</v>
      </c>
      <c r="F17" t="s">
        <v>420</v>
      </c>
      <c r="G17" t="s">
        <v>421</v>
      </c>
      <c r="H17" t="s">
        <v>422</v>
      </c>
      <c r="I17" t="s">
        <v>423</v>
      </c>
      <c r="J17" t="s">
        <v>424</v>
      </c>
      <c r="K17" t="s">
        <v>425</v>
      </c>
      <c r="M17" t="s">
        <v>426</v>
      </c>
      <c r="N17" t="s">
        <v>427</v>
      </c>
      <c r="O17" t="s">
        <v>428</v>
      </c>
      <c r="P17" t="s">
        <v>429</v>
      </c>
      <c r="Q17" s="22" t="s">
        <v>34</v>
      </c>
      <c r="R17" t="s">
        <v>430</v>
      </c>
      <c r="S17" t="s">
        <v>421</v>
      </c>
      <c r="T17" t="s">
        <v>431</v>
      </c>
      <c r="U17" t="s">
        <v>432</v>
      </c>
      <c r="V17" t="s">
        <v>433</v>
      </c>
      <c r="W17" t="s">
        <v>434</v>
      </c>
      <c r="X17" t="s">
        <v>435</v>
      </c>
      <c r="Y17" t="s">
        <v>436</v>
      </c>
    </row>
    <row r="18" spans="1:25" ht="56" x14ac:dyDescent="0.15">
      <c r="A18" s="24" t="s">
        <v>21</v>
      </c>
      <c r="B18" t="s">
        <v>437</v>
      </c>
      <c r="C18" t="s">
        <v>438</v>
      </c>
      <c r="D18" t="s">
        <v>439</v>
      </c>
      <c r="E18" t="s">
        <v>440</v>
      </c>
      <c r="F18" t="s">
        <v>441</v>
      </c>
      <c r="G18" t="s">
        <v>442</v>
      </c>
      <c r="H18" t="s">
        <v>443</v>
      </c>
      <c r="I18" t="s">
        <v>444</v>
      </c>
      <c r="J18" t="s">
        <v>445</v>
      </c>
      <c r="K18" t="s">
        <v>446</v>
      </c>
      <c r="M18" t="s">
        <v>447</v>
      </c>
      <c r="N18" t="s">
        <v>448</v>
      </c>
      <c r="O18" t="s">
        <v>449</v>
      </c>
      <c r="P18" t="s">
        <v>450</v>
      </c>
      <c r="Q18" t="s">
        <v>451</v>
      </c>
      <c r="R18" s="22" t="s">
        <v>34</v>
      </c>
      <c r="S18" t="s">
        <v>442</v>
      </c>
      <c r="T18" t="s">
        <v>452</v>
      </c>
      <c r="U18" t="s">
        <v>453</v>
      </c>
      <c r="V18" t="s">
        <v>454</v>
      </c>
      <c r="W18" t="s">
        <v>455</v>
      </c>
      <c r="X18" t="s">
        <v>456</v>
      </c>
      <c r="Y18" t="s">
        <v>457</v>
      </c>
    </row>
    <row r="19" spans="1:25" ht="56" x14ac:dyDescent="0.15">
      <c r="A19" s="24" t="s">
        <v>20</v>
      </c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458</v>
      </c>
      <c r="H19" t="s">
        <v>228</v>
      </c>
      <c r="I19" t="s">
        <v>229</v>
      </c>
      <c r="J19" t="s">
        <v>230</v>
      </c>
      <c r="K19" t="s">
        <v>459</v>
      </c>
      <c r="M19" t="s">
        <v>232</v>
      </c>
      <c r="N19" t="s">
        <v>233</v>
      </c>
      <c r="O19" t="s">
        <v>234</v>
      </c>
      <c r="P19" t="s">
        <v>460</v>
      </c>
      <c r="Q19" t="s">
        <v>236</v>
      </c>
      <c r="R19" t="s">
        <v>237</v>
      </c>
      <c r="S19" s="22" t="s">
        <v>34</v>
      </c>
      <c r="T19" t="s">
        <v>239</v>
      </c>
      <c r="U19" t="s">
        <v>240</v>
      </c>
      <c r="V19" t="s">
        <v>241</v>
      </c>
      <c r="W19" t="s">
        <v>461</v>
      </c>
      <c r="X19" t="s">
        <v>462</v>
      </c>
      <c r="Y19" t="s">
        <v>244</v>
      </c>
    </row>
    <row r="20" spans="1:25" ht="56" x14ac:dyDescent="0.15">
      <c r="A20" s="24" t="s">
        <v>22</v>
      </c>
      <c r="B20" t="s">
        <v>463</v>
      </c>
      <c r="C20" t="s">
        <v>464</v>
      </c>
      <c r="D20" t="s">
        <v>465</v>
      </c>
      <c r="E20" t="s">
        <v>466</v>
      </c>
      <c r="F20" t="s">
        <v>467</v>
      </c>
      <c r="G20" t="s">
        <v>468</v>
      </c>
      <c r="H20" t="s">
        <v>469</v>
      </c>
      <c r="I20" t="s">
        <v>470</v>
      </c>
      <c r="J20" t="s">
        <v>471</v>
      </c>
      <c r="K20" t="s">
        <v>472</v>
      </c>
      <c r="M20" t="s">
        <v>473</v>
      </c>
      <c r="N20" t="s">
        <v>474</v>
      </c>
      <c r="O20" t="s">
        <v>475</v>
      </c>
      <c r="P20" t="s">
        <v>476</v>
      </c>
      <c r="Q20" t="s">
        <v>477</v>
      </c>
      <c r="R20" t="s">
        <v>478</v>
      </c>
      <c r="S20" t="s">
        <v>468</v>
      </c>
      <c r="T20" s="22" t="s">
        <v>34</v>
      </c>
      <c r="U20" t="s">
        <v>479</v>
      </c>
      <c r="V20" t="s">
        <v>480</v>
      </c>
      <c r="W20" t="s">
        <v>481</v>
      </c>
      <c r="X20" t="s">
        <v>482</v>
      </c>
      <c r="Y20" t="s">
        <v>483</v>
      </c>
    </row>
    <row r="21" spans="1:25" ht="56" x14ac:dyDescent="0.15">
      <c r="A21" s="24" t="s">
        <v>23</v>
      </c>
      <c r="B21" t="s">
        <v>484</v>
      </c>
      <c r="C21" t="s">
        <v>485</v>
      </c>
      <c r="D21" t="s">
        <v>486</v>
      </c>
      <c r="E21" t="s">
        <v>487</v>
      </c>
      <c r="F21" t="s">
        <v>488</v>
      </c>
      <c r="G21" t="s">
        <v>489</v>
      </c>
      <c r="H21" t="s">
        <v>490</v>
      </c>
      <c r="I21" t="s">
        <v>491</v>
      </c>
      <c r="J21" t="s">
        <v>492</v>
      </c>
      <c r="K21" t="s">
        <v>493</v>
      </c>
      <c r="M21" t="s">
        <v>494</v>
      </c>
      <c r="N21" t="s">
        <v>495</v>
      </c>
      <c r="O21" t="s">
        <v>496</v>
      </c>
      <c r="P21" t="s">
        <v>497</v>
      </c>
      <c r="Q21" t="s">
        <v>498</v>
      </c>
      <c r="R21" t="s">
        <v>499</v>
      </c>
      <c r="S21" t="s">
        <v>489</v>
      </c>
      <c r="T21" t="s">
        <v>500</v>
      </c>
      <c r="U21" s="22" t="s">
        <v>34</v>
      </c>
      <c r="V21" t="s">
        <v>501</v>
      </c>
      <c r="W21" t="s">
        <v>502</v>
      </c>
      <c r="X21" t="s">
        <v>503</v>
      </c>
      <c r="Y21" t="s">
        <v>504</v>
      </c>
    </row>
    <row r="22" spans="1:25" ht="42" x14ac:dyDescent="0.15">
      <c r="A22" s="24" t="s">
        <v>24</v>
      </c>
      <c r="B22" t="s">
        <v>505</v>
      </c>
      <c r="C22" t="s">
        <v>506</v>
      </c>
      <c r="D22" t="s">
        <v>507</v>
      </c>
      <c r="E22" t="s">
        <v>508</v>
      </c>
      <c r="F22" t="s">
        <v>509</v>
      </c>
      <c r="G22" t="s">
        <v>510</v>
      </c>
      <c r="H22" t="s">
        <v>511</v>
      </c>
      <c r="I22" t="s">
        <v>512</v>
      </c>
      <c r="J22" t="s">
        <v>513</v>
      </c>
      <c r="K22" t="s">
        <v>514</v>
      </c>
      <c r="M22" t="s">
        <v>515</v>
      </c>
      <c r="N22" t="s">
        <v>516</v>
      </c>
      <c r="O22" t="s">
        <v>517</v>
      </c>
      <c r="P22" t="s">
        <v>518</v>
      </c>
      <c r="Q22" t="s">
        <v>519</v>
      </c>
      <c r="R22" t="s">
        <v>520</v>
      </c>
      <c r="S22" t="s">
        <v>510</v>
      </c>
      <c r="T22" t="s">
        <v>521</v>
      </c>
      <c r="U22" t="s">
        <v>522</v>
      </c>
      <c r="V22" s="22" t="s">
        <v>34</v>
      </c>
      <c r="W22" t="s">
        <v>523</v>
      </c>
      <c r="X22" t="s">
        <v>524</v>
      </c>
      <c r="Y22" t="s">
        <v>525</v>
      </c>
    </row>
    <row r="23" spans="1:25" ht="42" x14ac:dyDescent="0.15">
      <c r="A23" s="24" t="s">
        <v>25</v>
      </c>
      <c r="B23" t="s">
        <v>526</v>
      </c>
      <c r="C23" t="s">
        <v>527</v>
      </c>
      <c r="D23" t="s">
        <v>528</v>
      </c>
      <c r="E23" t="s">
        <v>529</v>
      </c>
      <c r="F23" t="s">
        <v>530</v>
      </c>
      <c r="G23" t="s">
        <v>531</v>
      </c>
      <c r="H23" t="s">
        <v>532</v>
      </c>
      <c r="I23" t="s">
        <v>533</v>
      </c>
      <c r="J23" t="s">
        <v>534</v>
      </c>
      <c r="K23" t="s">
        <v>535</v>
      </c>
      <c r="M23" t="s">
        <v>536</v>
      </c>
      <c r="N23" t="s">
        <v>537</v>
      </c>
      <c r="O23" t="s">
        <v>538</v>
      </c>
      <c r="P23" t="s">
        <v>539</v>
      </c>
      <c r="Q23" t="s">
        <v>540</v>
      </c>
      <c r="R23" t="s">
        <v>541</v>
      </c>
      <c r="S23" t="s">
        <v>542</v>
      </c>
      <c r="T23" t="s">
        <v>543</v>
      </c>
      <c r="U23" t="s">
        <v>544</v>
      </c>
      <c r="V23" t="s">
        <v>545</v>
      </c>
      <c r="W23" s="22" t="s">
        <v>34</v>
      </c>
      <c r="X23" t="s">
        <v>546</v>
      </c>
      <c r="Y23" t="s">
        <v>547</v>
      </c>
    </row>
    <row r="24" spans="1:25" ht="56" x14ac:dyDescent="0.15">
      <c r="A24" s="24" t="s">
        <v>26</v>
      </c>
      <c r="B24" t="s">
        <v>548</v>
      </c>
      <c r="C24" t="s">
        <v>549</v>
      </c>
      <c r="D24" t="s">
        <v>550</v>
      </c>
      <c r="E24" t="s">
        <v>551</v>
      </c>
      <c r="F24" t="s">
        <v>552</v>
      </c>
      <c r="G24" t="s">
        <v>553</v>
      </c>
      <c r="H24" t="s">
        <v>554</v>
      </c>
      <c r="I24" t="s">
        <v>555</v>
      </c>
      <c r="J24" t="s">
        <v>556</v>
      </c>
      <c r="K24" t="s">
        <v>557</v>
      </c>
      <c r="M24" t="s">
        <v>558</v>
      </c>
      <c r="N24" t="s">
        <v>559</v>
      </c>
      <c r="O24" t="s">
        <v>560</v>
      </c>
      <c r="P24" t="s">
        <v>561</v>
      </c>
      <c r="Q24" t="s">
        <v>562</v>
      </c>
      <c r="R24" t="s">
        <v>563</v>
      </c>
      <c r="S24" t="s">
        <v>564</v>
      </c>
      <c r="T24" t="s">
        <v>565</v>
      </c>
      <c r="U24" t="s">
        <v>566</v>
      </c>
      <c r="V24" t="s">
        <v>567</v>
      </c>
      <c r="W24" t="s">
        <v>568</v>
      </c>
      <c r="X24" s="22" t="s">
        <v>34</v>
      </c>
      <c r="Y24" t="s">
        <v>569</v>
      </c>
    </row>
    <row r="25" spans="1:25" ht="56" x14ac:dyDescent="0.15">
      <c r="A25" s="24" t="s">
        <v>27</v>
      </c>
      <c r="B25" t="s">
        <v>570</v>
      </c>
      <c r="C25" t="s">
        <v>571</v>
      </c>
      <c r="D25" t="s">
        <v>572</v>
      </c>
      <c r="E25" t="s">
        <v>573</v>
      </c>
      <c r="F25" t="s">
        <v>574</v>
      </c>
      <c r="G25" t="s">
        <v>575</v>
      </c>
      <c r="H25" t="s">
        <v>576</v>
      </c>
      <c r="I25" t="s">
        <v>577</v>
      </c>
      <c r="J25" t="s">
        <v>578</v>
      </c>
      <c r="K25" t="s">
        <v>579</v>
      </c>
      <c r="M25" t="s">
        <v>580</v>
      </c>
      <c r="N25" t="s">
        <v>581</v>
      </c>
      <c r="O25" t="s">
        <v>582</v>
      </c>
      <c r="P25" t="s">
        <v>583</v>
      </c>
      <c r="Q25" t="s">
        <v>584</v>
      </c>
      <c r="R25" t="s">
        <v>585</v>
      </c>
      <c r="S25" t="s">
        <v>575</v>
      </c>
      <c r="T25" t="s">
        <v>586</v>
      </c>
      <c r="U25" t="s">
        <v>587</v>
      </c>
      <c r="V25" t="s">
        <v>588</v>
      </c>
      <c r="W25" t="s">
        <v>589</v>
      </c>
      <c r="X25" t="s">
        <v>590</v>
      </c>
      <c r="Y25" s="22" t="s">
        <v>34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CAA6-1E6A-9F45-B296-DDEC668D1A02}">
  <dimension ref="A2:A83"/>
  <sheetViews>
    <sheetView topLeftCell="A9" workbookViewId="0">
      <selection activeCell="H86" sqref="H86"/>
    </sheetView>
  </sheetViews>
  <sheetFormatPr baseColWidth="10" defaultColWidth="8.83203125" defaultRowHeight="14" x14ac:dyDescent="0.15"/>
  <cols>
    <col min="1" max="16384" width="8.83203125" style="23"/>
  </cols>
  <sheetData>
    <row r="2" spans="1:1" x14ac:dyDescent="0.15">
      <c r="A2" s="23" t="s">
        <v>119</v>
      </c>
    </row>
    <row r="4" spans="1:1" x14ac:dyDescent="0.15">
      <c r="A4" s="23" t="s">
        <v>118</v>
      </c>
    </row>
    <row r="5" spans="1:1" x14ac:dyDescent="0.15">
      <c r="A5" s="23" t="s">
        <v>117</v>
      </c>
    </row>
    <row r="6" spans="1:1" x14ac:dyDescent="0.15">
      <c r="A6" s="23" t="s">
        <v>116</v>
      </c>
    </row>
    <row r="7" spans="1:1" x14ac:dyDescent="0.15">
      <c r="A7" s="23" t="s">
        <v>115</v>
      </c>
    </row>
    <row r="8" spans="1:1" x14ac:dyDescent="0.15">
      <c r="A8" s="23" t="s">
        <v>114</v>
      </c>
    </row>
    <row r="9" spans="1:1" x14ac:dyDescent="0.15">
      <c r="A9" s="23" t="s">
        <v>113</v>
      </c>
    </row>
    <row r="10" spans="1:1" x14ac:dyDescent="0.15">
      <c r="A10" s="23" t="s">
        <v>112</v>
      </c>
    </row>
    <row r="11" spans="1:1" x14ac:dyDescent="0.15">
      <c r="A11" s="23" t="s">
        <v>111</v>
      </c>
    </row>
    <row r="12" spans="1:1" x14ac:dyDescent="0.15">
      <c r="A12" s="23" t="s">
        <v>109</v>
      </c>
    </row>
    <row r="13" spans="1:1" x14ac:dyDescent="0.15">
      <c r="A13" s="23" t="s">
        <v>110</v>
      </c>
    </row>
    <row r="14" spans="1:1" x14ac:dyDescent="0.15">
      <c r="A14" s="23" t="s">
        <v>109</v>
      </c>
    </row>
    <row r="15" spans="1:1" x14ac:dyDescent="0.15">
      <c r="A15" s="23" t="s">
        <v>108</v>
      </c>
    </row>
    <row r="16" spans="1:1" x14ac:dyDescent="0.15">
      <c r="A16" s="23" t="s">
        <v>107</v>
      </c>
    </row>
    <row r="17" spans="1:1" x14ac:dyDescent="0.15">
      <c r="A17" s="23" t="s">
        <v>106</v>
      </c>
    </row>
    <row r="18" spans="1:1" x14ac:dyDescent="0.15">
      <c r="A18" s="23" t="s">
        <v>105</v>
      </c>
    </row>
    <row r="19" spans="1:1" x14ac:dyDescent="0.15">
      <c r="A19" s="23" t="s">
        <v>104</v>
      </c>
    </row>
    <row r="20" spans="1:1" x14ac:dyDescent="0.15">
      <c r="A20" s="23" t="s">
        <v>103</v>
      </c>
    </row>
    <row r="21" spans="1:1" x14ac:dyDescent="0.15">
      <c r="A21" s="23" t="s">
        <v>102</v>
      </c>
    </row>
    <row r="22" spans="1:1" x14ac:dyDescent="0.15">
      <c r="A22" s="23" t="s">
        <v>101</v>
      </c>
    </row>
    <row r="23" spans="1:1" x14ac:dyDescent="0.15">
      <c r="A23" s="23" t="s">
        <v>100</v>
      </c>
    </row>
    <row r="24" spans="1:1" x14ac:dyDescent="0.15">
      <c r="A24" s="23" t="s">
        <v>99</v>
      </c>
    </row>
    <row r="25" spans="1:1" x14ac:dyDescent="0.15">
      <c r="A25" s="23" t="s">
        <v>98</v>
      </c>
    </row>
    <row r="26" spans="1:1" x14ac:dyDescent="0.15">
      <c r="A26" s="23" t="s">
        <v>97</v>
      </c>
    </row>
    <row r="27" spans="1:1" x14ac:dyDescent="0.15">
      <c r="A27" s="23" t="s">
        <v>96</v>
      </c>
    </row>
    <row r="28" spans="1:1" x14ac:dyDescent="0.15">
      <c r="A28" s="23" t="s">
        <v>95</v>
      </c>
    </row>
    <row r="29" spans="1:1" x14ac:dyDescent="0.15">
      <c r="A29" s="23" t="s">
        <v>94</v>
      </c>
    </row>
    <row r="30" spans="1:1" x14ac:dyDescent="0.15">
      <c r="A30" s="23" t="s">
        <v>93</v>
      </c>
    </row>
    <row r="31" spans="1:1" x14ac:dyDescent="0.15">
      <c r="A31" s="23" t="s">
        <v>92</v>
      </c>
    </row>
    <row r="32" spans="1:1" x14ac:dyDescent="0.15">
      <c r="A32" s="23" t="s">
        <v>91</v>
      </c>
    </row>
    <row r="33" spans="1:1" x14ac:dyDescent="0.15">
      <c r="A33" s="23" t="s">
        <v>90</v>
      </c>
    </row>
    <row r="34" spans="1:1" x14ac:dyDescent="0.15">
      <c r="A34" s="23" t="s">
        <v>89</v>
      </c>
    </row>
    <row r="35" spans="1:1" x14ac:dyDescent="0.15">
      <c r="A35" s="23" t="s">
        <v>88</v>
      </c>
    </row>
    <row r="36" spans="1:1" x14ac:dyDescent="0.15">
      <c r="A36" s="23" t="s">
        <v>87</v>
      </c>
    </row>
    <row r="37" spans="1:1" x14ac:dyDescent="0.15">
      <c r="A37" s="23" t="s">
        <v>86</v>
      </c>
    </row>
    <row r="38" spans="1:1" x14ac:dyDescent="0.15">
      <c r="A38" s="23" t="s">
        <v>85</v>
      </c>
    </row>
    <row r="39" spans="1:1" x14ac:dyDescent="0.15">
      <c r="A39" s="23" t="s">
        <v>84</v>
      </c>
    </row>
    <row r="40" spans="1:1" x14ac:dyDescent="0.15">
      <c r="A40" s="23" t="s">
        <v>83</v>
      </c>
    </row>
    <row r="41" spans="1:1" x14ac:dyDescent="0.15">
      <c r="A41" s="23" t="s">
        <v>82</v>
      </c>
    </row>
    <row r="42" spans="1:1" x14ac:dyDescent="0.15">
      <c r="A42" s="23" t="s">
        <v>81</v>
      </c>
    </row>
    <row r="43" spans="1:1" x14ac:dyDescent="0.15">
      <c r="A43" s="23" t="s">
        <v>80</v>
      </c>
    </row>
    <row r="44" spans="1:1" x14ac:dyDescent="0.15">
      <c r="A44" s="23" t="s">
        <v>79</v>
      </c>
    </row>
    <row r="45" spans="1:1" x14ac:dyDescent="0.15">
      <c r="A45" s="23" t="s">
        <v>78</v>
      </c>
    </row>
    <row r="46" spans="1:1" x14ac:dyDescent="0.15">
      <c r="A46" s="23" t="s">
        <v>77</v>
      </c>
    </row>
    <row r="47" spans="1:1" x14ac:dyDescent="0.15">
      <c r="A47" s="23" t="s">
        <v>76</v>
      </c>
    </row>
    <row r="48" spans="1:1" x14ac:dyDescent="0.15">
      <c r="A48" s="23" t="s">
        <v>75</v>
      </c>
    </row>
    <row r="49" spans="1:1" x14ac:dyDescent="0.15">
      <c r="A49" s="23" t="s">
        <v>74</v>
      </c>
    </row>
    <row r="50" spans="1:1" x14ac:dyDescent="0.15">
      <c r="A50" s="23" t="s">
        <v>73</v>
      </c>
    </row>
    <row r="51" spans="1:1" x14ac:dyDescent="0.15">
      <c r="A51" s="23" t="s">
        <v>72</v>
      </c>
    </row>
    <row r="52" spans="1:1" x14ac:dyDescent="0.15">
      <c r="A52" s="23" t="s">
        <v>71</v>
      </c>
    </row>
    <row r="53" spans="1:1" x14ac:dyDescent="0.15">
      <c r="A53" s="23" t="s">
        <v>70</v>
      </c>
    </row>
    <row r="54" spans="1:1" x14ac:dyDescent="0.15">
      <c r="A54" s="23" t="s">
        <v>69</v>
      </c>
    </row>
    <row r="55" spans="1:1" x14ac:dyDescent="0.15">
      <c r="A55" s="23" t="s">
        <v>68</v>
      </c>
    </row>
    <row r="56" spans="1:1" x14ac:dyDescent="0.15">
      <c r="A56" s="23" t="s">
        <v>67</v>
      </c>
    </row>
    <row r="57" spans="1:1" x14ac:dyDescent="0.15">
      <c r="A57" s="23" t="s">
        <v>66</v>
      </c>
    </row>
    <row r="58" spans="1:1" x14ac:dyDescent="0.15">
      <c r="A58" s="23" t="s">
        <v>65</v>
      </c>
    </row>
    <row r="59" spans="1:1" x14ac:dyDescent="0.15">
      <c r="A59" s="23" t="s">
        <v>64</v>
      </c>
    </row>
    <row r="60" spans="1:1" x14ac:dyDescent="0.15">
      <c r="A60" s="23" t="s">
        <v>63</v>
      </c>
    </row>
    <row r="61" spans="1:1" x14ac:dyDescent="0.15">
      <c r="A61" s="23" t="s">
        <v>62</v>
      </c>
    </row>
    <row r="62" spans="1:1" x14ac:dyDescent="0.15">
      <c r="A62" s="23" t="s">
        <v>61</v>
      </c>
    </row>
    <row r="63" spans="1:1" x14ac:dyDescent="0.15">
      <c r="A63" s="23" t="s">
        <v>60</v>
      </c>
    </row>
    <row r="64" spans="1:1" x14ac:dyDescent="0.15">
      <c r="A64" s="23" t="s">
        <v>59</v>
      </c>
    </row>
    <row r="65" spans="1:1" x14ac:dyDescent="0.15">
      <c r="A65" s="23" t="s">
        <v>58</v>
      </c>
    </row>
    <row r="66" spans="1:1" x14ac:dyDescent="0.15">
      <c r="A66" s="23" t="s">
        <v>57</v>
      </c>
    </row>
    <row r="67" spans="1:1" x14ac:dyDescent="0.15">
      <c r="A67" s="23" t="s">
        <v>56</v>
      </c>
    </row>
    <row r="68" spans="1:1" x14ac:dyDescent="0.15">
      <c r="A68" s="23" t="s">
        <v>55</v>
      </c>
    </row>
    <row r="69" spans="1:1" x14ac:dyDescent="0.15">
      <c r="A69" s="23" t="s">
        <v>54</v>
      </c>
    </row>
    <row r="70" spans="1:1" x14ac:dyDescent="0.15">
      <c r="A70" s="23" t="s">
        <v>53</v>
      </c>
    </row>
    <row r="71" spans="1:1" x14ac:dyDescent="0.15">
      <c r="A71" s="23" t="s">
        <v>52</v>
      </c>
    </row>
    <row r="72" spans="1:1" x14ac:dyDescent="0.15">
      <c r="A72" s="23" t="s">
        <v>51</v>
      </c>
    </row>
    <row r="73" spans="1:1" x14ac:dyDescent="0.15">
      <c r="A73" s="23" t="s">
        <v>50</v>
      </c>
    </row>
    <row r="74" spans="1:1" x14ac:dyDescent="0.15">
      <c r="A74" s="23" t="s">
        <v>49</v>
      </c>
    </row>
    <row r="75" spans="1:1" x14ac:dyDescent="0.15">
      <c r="A75" s="23" t="s">
        <v>48</v>
      </c>
    </row>
    <row r="76" spans="1:1" x14ac:dyDescent="0.15">
      <c r="A76" s="23" t="s">
        <v>47</v>
      </c>
    </row>
    <row r="77" spans="1:1" x14ac:dyDescent="0.15">
      <c r="A77" s="23" t="s">
        <v>46</v>
      </c>
    </row>
    <row r="78" spans="1:1" x14ac:dyDescent="0.15">
      <c r="A78" s="23" t="s">
        <v>45</v>
      </c>
    </row>
    <row r="79" spans="1:1" x14ac:dyDescent="0.15">
      <c r="A79" s="23" t="s">
        <v>44</v>
      </c>
    </row>
    <row r="80" spans="1:1" x14ac:dyDescent="0.15">
      <c r="A80" s="23" t="s">
        <v>43</v>
      </c>
    </row>
    <row r="81" spans="1:1" x14ac:dyDescent="0.15">
      <c r="A81" s="23" t="s">
        <v>42</v>
      </c>
    </row>
    <row r="82" spans="1:1" x14ac:dyDescent="0.15">
      <c r="A82" s="23" t="s">
        <v>41</v>
      </c>
    </row>
    <row r="83" spans="1:1" x14ac:dyDescent="0.15">
      <c r="A83" s="23" t="s">
        <v>40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A C A g A V W + B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B V b 4 F Y h Q r u E z k B A A D 3 A w A A E w A A A E Z v c m 1 1 b G F z L 1 N l Y 3 R p b 2 4 x L m 3 t U U 1 L w 0 A Q v Q f 6 H 4 b t J Y E 0 q 8 W b e J C U 4 k m U x J N 4 2 G y m b W S z K 7 O b Y i j 9 7 0 7 6 Y U X t H x B P O / P e 8 N 6 b H Y 8 6 N M 5 C s X 8 v r 0 f R K P I r R V j D W A Q 3 W Z B r J 6 b x Q c A N G A w R Q O E 6 0 s h t 7 t f Z z O m u R R v i e W M w y 5 0 N 3 P h Y y C e P 5 O U r E v W O V O W s k s d Z L 6 n X k p T G o Q C r 1 l K z Z Z g s 0 c r p x f R K f j X O t F + L J I X n G Z q m b Q I S W 4 t U p J A 7 0 7 X W c 3 u V w m P n A h a h N 0 O y U 5 P d O 4 s v S c q 5 x + K B N Z m o Y Y W q 5 n j D T q W q e O r A 3 O 3 x e L 8 i e x 7 w W 2 M K r Y y i w S x Q 9 6 m Y r 5 R d s q D e R Y H Q v + F J t C R l / c J R u w 9 a M u n j X 1 K k s N m I O a N c D Q o Q 8 D 1 s G R W l + w F V q K i x y y N u u 7 Z C 2 j E 1 f 5 a y G r 9 R 2 y R q 7 N m w 5 w 8 O 8 T T 5 P / r f P P o H U E s D B B Q A A A g I A F V v g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V W + B W B B n + 8 K k A A A A 9 g A A A B I A A A A A A A A A A A A A A K S B A A A A A E N v b m Z p Z y 9 Q Y W N r Y W d l L n h t b F B L A Q I U A x Q A A A g I A F V v g V i F C u 4 T O Q E A A P c D A A A T A A A A A A A A A A A A A A C k g d Q A A A B G b 3 J t d W x h c y 9 T Z W N 0 a W 9 u M S 5 t U E s B A h Q D F A A A C A g A V W + B W A / K 6 a u k A A A A 6 Q A A A B M A A A A A A A A A A A A A A K S B P g I A A F t D b 2 5 0 Z W 5 0 X 1 R 5 c G V z X S 5 4 b W x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M A A A A A A A D R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b y 1 m c m 9 t L W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U z N G Y 0 Z S 0 3 O W Q 1 L T Q 2 Z D k t O T U 1 O S 0 1 O W Q 4 Z T Q 1 Y m M w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f Z n J v b V 9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V Q x N z o 1 N z o 1 N S 4 5 M D M z M T c w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Y m V h c m l u Z y Z x d W 9 0 O y w m c X V v d D t k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L W Z y b 2 0 t b G l z d C 9 B d X R v U m V t b 3 Z l Z E N v b H V t b n M x L n t G c m 9 t L D B 9 J n F 1 b 3 Q 7 L C Z x d W 9 0 O 1 N l Y 3 R p b 2 4 x L 3 R v L W Z y b 2 0 t b G l z d C 9 B d X R v U m V t b 3 Z l Z E N v b H V t b n M x L n t U b y w x f S Z x d W 9 0 O y w m c X V v d D t T Z W N 0 a W 9 u M S 9 0 b y 1 m c m 9 t L W x p c 3 Q v Q X V 0 b 1 J l b W 9 2 Z W R D b 2 x 1 b W 5 z M S 5 7 Y m V h c m l u Z y w y f S Z x d W 9 0 O y w m c X V v d D t T Z W N 0 a W 9 u M S 9 0 b y 1 m c m 9 t L W x p c 3 Q v Q X V 0 b 1 J l b W 9 2 Z W R D b 2 x 1 b W 5 z M S 5 7 Z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8 t Z n J v b S 1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L W Z y b 2 0 t b G l z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i Z j Z j M z U t O T E y Z S 0 0 Z D A 5 L T g 3 Z j g t N D c 3 Y T l i Y z E w N D c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X 2 Z y b 2 1 f b G l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x V D E 3 O j U 3 O j U 1 L j k w M z M x N z B a I i A v P j x F b n R y e S B U e X B l P S J G a W x s Q 2 9 s d W 1 u V H l w Z X M i I F Z h b H V l P S J z Q m d Z R k J R P T 0 i I C 8 + P E V u d H J 5 I F R 5 c G U 9 I k Z p b G x D b 2 x 1 b W 5 O Y W 1 l c y I g V m F s d W U 9 I n N b J n F 1 b 3 Q 7 R n J v b S Z x d W 9 0 O y w m c X V v d D t U b y Z x d W 9 0 O y w m c X V v d D t i Z W F y a W 5 n J n F 1 b 3 Q 7 L C Z x d W 9 0 O 2 R p c 3 R h b m N l J n F 1 b 3 Q 7 X S I g L z 4 8 R W 5 0 c n k g V H l w Z T 0 i R m l s b F N 0 Y X R 1 c y I g V m F s d W U 9 I n N D b 2 1 w b G V 0 Z S I g L z 4 8 R W 5 0 c n k g V H l w Z T 0 i R m l s b E N v d W 5 0 I i B W Y W x 1 Z T 0 i b D Y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y 1 m c m 9 t L W x p c 3 Q v Q X V 0 b 1 J l b W 9 2 Z W R D b 2 x 1 b W 5 z M S 5 7 R n J v b S w w f S Z x d W 9 0 O y w m c X V v d D t T Z W N 0 a W 9 u M S 9 0 b y 1 m c m 9 t L W x p c 3 Q v Q X V 0 b 1 J l b W 9 2 Z W R D b 2 x 1 b W 5 z M S 5 7 V G 8 s M X 0 m c X V v d D s s J n F 1 b 3 Q 7 U 2 V j d G l v b j E v d G 8 t Z n J v b S 1 s a X N 0 L 0 F 1 d G 9 S Z W 1 v d m V k Q 2 9 s d W 1 u c z E u e 2 J l Y X J p b m c s M n 0 m c X V v d D s s J n F 1 b 3 Q 7 U 2 V j d G l v b j E v d G 8 t Z n J v b S 1 s a X N 0 L 0 F 1 d G 9 S Z W 1 v d m V k Q 2 9 s d W 1 u c z E u e 2 R p c 3 R h b m N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8 t Z n J v b S 1 s a X N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L W Z y b 2 0 t b G l z d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V H j G r E a K k J j A N B g k q h k i G 9 w 0 B A Q E F A A S C A g B s D j n b 5 h 2 I G X u U 0 C v y q m K i S 2 e t r H g m Q n Y z N W 7 H 2 z R L U / G H f O k H z 1 g I D U i c m A b o i V A f e w z p t n A d 2 g H V n c 3 q h / P f 1 t s L x V x E a S d w 9 R 0 R 2 j h s g u S N 9 H 5 J y W L P 6 / 4 z y / Z M l q 5 T 0 Z Z R s k C A b H T S 0 R 6 K J N h A 3 4 m m F I G C 2 6 6 G 7 P X X B a T g 7 J x / 8 U Q 3 N 5 f h L O l e f g c L 7 P + z X f 5 r v j g v m 6 V b b F n L s L d J 9 U 6 + p z V v 3 i C I f c z 0 x X r r W 5 A 7 / h x 2 s Y 3 + l n x j q W / k B t 0 U M 3 d l u u 7 z 1 T L f y Y i z A q X a a I V 3 Q m f j + 1 M d l 5 o s S z U Q c H q 5 K Z b U T 9 + / 9 + V S T P I f V / y c m D / N Z D n L R D x l Q Q N j J K i a H l e p o 4 N F d T S W z d f x / A X h y j 0 A f k 4 8 j z P V / R R Q M R R v c S g x O x i q b I k e J l c r J D 1 i / j q C v H M r d + 9 E G C 9 5 M L R k Z G 1 M r l Z 4 t a Z X b t H S 4 + A u T r V Q f s B s n S L 7 E I 3 z Q f N y 6 D 8 R D o w e 5 6 z Y r H j t / 6 u + 8 N t V H 7 H l a F l D T z + 0 i o I y v Z 9 2 p L 8 m o G B l / W L 7 Y Y s B 2 W f V o 0 4 T K 4 3 n 2 V E z z 7 r H i 0 5 3 I 9 t G a Y 9 K J E m q + g i 5 4 E b 4 h b 1 D M O S V u M / k + h 8 M c B d a Z I i s W 1 o 1 H x a y H X t c 4 o 5 5 N j z s m 1 D 6 + W X S R N p s r P j k 5 M E 9 s 6 l X A 0 W L h A 1 I E v X E I 7 E 7 r B Y z y 4 d P h w E 8 G s R 4 9 Z G F 6 H Q 0 M 8 r O q n e U x T B 8 B g k q h k i G 9 w 0 B B w E w H Q Y J Y I Z I A W U D B A E q B B C g v f t B 3 r G q R Y n 9 b z w B U T L J g F B I M + + r p D R j m z g P h U M Q f e 5 g a d w j 7 E x p d H l K m y u 3 3 B Z g m I l M N F Y s y w W Q p o l L E + Z + 8 u a I n K o S P H f 9 W B P s z h 0 l 3 h G m K q d m j o 9 7 1 a C V H U P k t i z R w g = = < / D a t a M a s h u p > 
</file>

<file path=customXml/itemProps1.xml><?xml version="1.0" encoding="utf-8"?>
<ds:datastoreItem xmlns:ds="http://schemas.openxmlformats.org/officeDocument/2006/customXml" ds:itemID="{6B4A0653-C735-E94F-916D-D56941E7F5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Bearing &amp; Distance template</vt:lpstr>
      <vt:lpstr>data</vt:lpstr>
      <vt:lpstr>to-from-list</vt:lpstr>
      <vt:lpstr>Sheet1</vt:lpstr>
      <vt:lpstr>calculated d&amp;b</vt:lpstr>
      <vt:lpstr>values</vt:lpstr>
      <vt:lpstr>BadRhumbLines</vt:lpstr>
      <vt:lpstr>'calculated d&amp;b'!Print_Area</vt:lpstr>
      <vt:lpstr>data!results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Orabona</cp:lastModifiedBy>
  <cp:lastPrinted>2024-04-01T21:38:38Z</cp:lastPrinted>
  <dcterms:created xsi:type="dcterms:W3CDTF">2023-01-30T15:54:51Z</dcterms:created>
  <dcterms:modified xsi:type="dcterms:W3CDTF">2024-04-01T21:54:45Z</dcterms:modified>
</cp:coreProperties>
</file>