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5F59E20D-C1A8-4A23-8130-CC0EA9594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tura" sheetId="1" r:id="rId1"/>
  </sheets>
  <definedNames>
    <definedName name="Nombre_empresa">Factura!#REF!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8" i="1"/>
  <c r="E26" i="1"/>
  <c r="E25" i="1"/>
  <c r="E24" i="1"/>
  <c r="E23" i="1"/>
  <c r="E22" i="1"/>
  <c r="E21" i="1"/>
  <c r="E20" i="1"/>
  <c r="E19" i="1"/>
  <c r="E18" i="1"/>
  <c r="E17" i="1"/>
  <c r="E10" i="1" l="1"/>
  <c r="E16" i="1" l="1"/>
  <c r="E15" i="1"/>
  <c r="E14" i="1"/>
  <c r="E13" i="1"/>
  <c r="E12" i="1"/>
  <c r="E11" i="1"/>
  <c r="E9" i="1"/>
  <c r="E32" i="1" s="1"/>
</calcChain>
</file>

<file path=xl/sharedStrings.xml><?xml version="1.0" encoding="utf-8"?>
<sst xmlns="http://schemas.openxmlformats.org/spreadsheetml/2006/main" count="33" uniqueCount="32">
  <si>
    <t>Fecha de la factura</t>
  </si>
  <si>
    <t>Cantidad</t>
  </si>
  <si>
    <t>Descripción</t>
  </si>
  <si>
    <t xml:space="preserve"> </t>
  </si>
  <si>
    <t>FACTURA</t>
  </si>
  <si>
    <t>N.º de factura</t>
  </si>
  <si>
    <t>Precio por unidad</t>
  </si>
  <si>
    <t>Total de línea</t>
  </si>
  <si>
    <t>Cable para sensores extra flexible 3x0,25</t>
  </si>
  <si>
    <t xml:space="preserve">Tapa pasa cable de plástico negra de 2x60 mm </t>
  </si>
  <si>
    <t>Invernadero de 4 baldas de acero y PVC 69x157x49 cm</t>
  </si>
  <si>
    <t>Ventilador 120mm - 12V</t>
  </si>
  <si>
    <t>Malla calefactora 5x15cm</t>
  </si>
  <si>
    <t>Sensor de nivel de líquido sin contacto</t>
  </si>
  <si>
    <t>Conector GX16 4 pines - Hembra</t>
  </si>
  <si>
    <t>Conector GX16 4 pines - Macho</t>
  </si>
  <si>
    <t>Sensor DHT11 de humedad y temperatura</t>
  </si>
  <si>
    <t>Enchufe IEC320 C14</t>
  </si>
  <si>
    <t>Mini Bomba de Agua Sumergible - 12v</t>
  </si>
  <si>
    <t>Tira LED - 12v</t>
  </si>
  <si>
    <t>Sensor de humedad del suelo</t>
  </si>
  <si>
    <t>Fotoresistencia LDR</t>
  </si>
  <si>
    <t>Módulo 4 relés 5V</t>
  </si>
  <si>
    <t>Humidificador ultrasonico 24v</t>
  </si>
  <si>
    <t>Válvula solenoide eléctrica 12v</t>
  </si>
  <si>
    <t>Caja eléctrica FAMATEL Magna con protección IP65</t>
  </si>
  <si>
    <t>Controlador de PWM</t>
  </si>
  <si>
    <t>STM32 B-L475E-IOT01A2</t>
  </si>
  <si>
    <t>-</t>
  </si>
  <si>
    <t>Transformador 220v/12v</t>
  </si>
  <si>
    <t>Transformador 220v/24v</t>
  </si>
  <si>
    <t>Transformador 220v/5v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</si>
</sst>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0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</font>
    <font>
      <sz val="11"/>
      <color theme="3"/>
      <name val="Franklin Gothic Book"/>
      <family val="2"/>
    </font>
    <font>
      <sz val="11"/>
      <color theme="1" tint="0.14999847407452621"/>
      <name val="Verdana"/>
      <family val="2"/>
      <scheme val="major"/>
    </font>
    <font>
      <sz val="11"/>
      <color theme="1" tint="0.14999847407452621"/>
      <name val="Franklin Gothic Book"/>
      <family val="2"/>
      <scheme val="minor"/>
    </font>
    <font>
      <sz val="11"/>
      <color theme="1" tint="0.34998626667073579"/>
      <name val="Franklin Gothic Book"/>
      <family val="2"/>
      <scheme val="minor"/>
    </font>
    <font>
      <sz val="14"/>
      <color theme="0"/>
      <name val="Verdana"/>
      <family val="2"/>
      <scheme val="major"/>
    </font>
    <font>
      <sz val="36"/>
      <color theme="6" tint="-0.499984740745262"/>
      <name val="Verdana"/>
      <family val="2"/>
      <scheme val="major"/>
    </font>
    <font>
      <sz val="12"/>
      <color theme="0"/>
      <name val="Franklin Gothic Book"/>
      <family val="2"/>
    </font>
    <font>
      <sz val="11"/>
      <color theme="1"/>
      <name val="Verdana"/>
      <family val="2"/>
      <scheme val="major"/>
    </font>
    <font>
      <u/>
      <sz val="11"/>
      <color theme="10"/>
      <name val="Franklin Gothic Book"/>
      <family val="2"/>
      <scheme val="minor"/>
    </font>
    <font>
      <u/>
      <sz val="11"/>
      <color theme="1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Verdan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rgb="FF333333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6" applyNumberFormat="0" applyAlignment="0" applyProtection="0"/>
    <xf numFmtId="0" fontId="21" fillId="8" borderId="7" applyNumberFormat="0" applyAlignment="0" applyProtection="0"/>
    <xf numFmtId="0" fontId="22" fillId="8" borderId="6" applyNumberFormat="0" applyAlignment="0" applyProtection="0"/>
    <xf numFmtId="0" fontId="23" fillId="0" borderId="8" applyNumberFormat="0" applyFill="0" applyAlignment="0" applyProtection="0"/>
    <xf numFmtId="0" fontId="24" fillId="9" borderId="9" applyNumberFormat="0" applyAlignment="0" applyProtection="0"/>
    <xf numFmtId="0" fontId="25" fillId="0" borderId="0" applyNumberFormat="0" applyFill="0" applyBorder="0" applyAlignment="0" applyProtection="0"/>
    <xf numFmtId="0" fontId="12" fillId="10" borderId="10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28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8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8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8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8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3" borderId="0" xfId="0" applyFont="1" applyFill="1" applyAlignment="1">
      <alignment horizontal="center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9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ipervínculo" xfId="1" builtinId="8" customBuiltin="1"/>
    <cellStyle name="Hipervínculo visitado" xfId="2" builtinId="9" customBuiltin="1"/>
    <cellStyle name="Incorrecto" xfId="14" builtinId="27" customBuiltin="1"/>
    <cellStyle name="Millares" xfId="3" builtinId="3" customBuiltin="1"/>
    <cellStyle name="Millares [0]" xfId="4" builtinId="6" customBuiltin="1"/>
    <cellStyle name="Moneda" xfId="5" builtinId="4" customBuiltin="1"/>
    <cellStyle name="Moneda [0]" xfId="6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7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4" builtinId="25" customBuiltin="1"/>
  </cellStyles>
  <dxfs count="14">
    <dxf>
      <numFmt numFmtId="34" formatCode="_-* #,##0.00\ &quot;€&quot;_-;\-* #,##0.00\ &quot;€&quot;_-;_-* &quot;-&quot;??\ &quot;€&quot;_-;_-@_-"/>
      <alignment horizontal="center" vertical="center" textRotation="0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Verdana"/>
        <scheme val="major"/>
      </font>
      <fill>
        <patternFill patternType="none">
          <fgColor indexed="64"/>
          <bgColor auto="1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theme="9" tint="0.79995117038483843"/>
          <bgColor theme="0" tint="-4.9989318521683403E-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color auto="1"/>
      </font>
      <fill>
        <patternFill patternType="none"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14996795556505021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Plantilla de facturación" pivot="0" count="8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4</xdr:col>
      <xdr:colOff>1813559</xdr:colOff>
      <xdr:row>35</xdr:row>
      <xdr:rowOff>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14300" y="10264140"/>
          <a:ext cx="8602979" cy="609600"/>
          <a:chOff x="114300" y="8991600"/>
          <a:chExt cx="6838950" cy="609600"/>
        </a:xfrm>
        <a:noFill/>
      </xdr:grpSpPr>
      <xdr:pic>
        <xdr:nvPicPr>
          <xdr:cNvPr id="5" name="Imagen 4" descr="MUND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14300" y="8991600"/>
            <a:ext cx="4222097" cy="609600"/>
          </a:xfrm>
          <a:prstGeom prst="rect">
            <a:avLst/>
          </a:prstGeom>
          <a:grpFill/>
        </xdr:spPr>
      </xdr:pic>
      <xdr:pic>
        <xdr:nvPicPr>
          <xdr:cNvPr id="7" name="Imagen 6" descr="MUND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4061643" y="8991600"/>
            <a:ext cx="2891607" cy="609600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66675</xdr:colOff>
      <xdr:row>1</xdr:row>
      <xdr:rowOff>76198</xdr:rowOff>
    </xdr:from>
    <xdr:to>
      <xdr:col>2</xdr:col>
      <xdr:colOff>2466974</xdr:colOff>
      <xdr:row>1</xdr:row>
      <xdr:rowOff>819150</xdr:rowOff>
    </xdr:to>
    <xdr:grpSp>
      <xdr:nvGrpSpPr>
        <xdr:cNvPr id="12" name="Grupo 11" descr="Marcador de posición del logotipo de la empresa" title="Logotipo de la empres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80975" y="190498"/>
          <a:ext cx="3817619" cy="742952"/>
          <a:chOff x="209550" y="161923"/>
          <a:chExt cx="3667124" cy="742952"/>
        </a:xfrm>
      </xdr:grpSpPr>
      <xdr:sp macro="" textlink="">
        <xdr:nvSpPr>
          <xdr:cNvPr id="11" name="Rectángul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09550" y="161923"/>
            <a:ext cx="594360" cy="594360"/>
          </a:xfrm>
          <a:prstGeom prst="rec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23" name="Rectángulo 22 con una esquina redondeada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 rot="16200000">
            <a:off x="376237" y="310514"/>
            <a:ext cx="594360" cy="594360"/>
          </a:xfrm>
          <a:prstGeom prst="round1Rect">
            <a:avLst>
              <a:gd name="adj" fmla="val 45513"/>
            </a:avLst>
          </a:prstGeom>
          <a:solidFill>
            <a:schemeClr val="accent3">
              <a:lumMod val="75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0" name="Cuadro de text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990599" y="476250"/>
            <a:ext cx="288607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/>
            <a:r>
              <a:rPr lang="es" sz="1400">
                <a:solidFill>
                  <a:schemeClr val="accent3">
                    <a:lumMod val="50000"/>
                  </a:schemeClr>
                </a:solidFill>
                <a:latin typeface="Verdana" panose="020B0604030504040204" pitchFamily="34" charset="0"/>
              </a:rPr>
              <a:t>AUTO GREENHOUSE</a:t>
            </a:r>
          </a:p>
        </xdr:txBody>
      </xdr:sp>
    </xdr:grpSp>
    <xdr:clientData/>
  </xdr:twoCellAnchor>
  <xdr:twoCellAnchor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sp macro="" textlink="">
      <xdr:nvSpPr>
        <xdr:cNvPr id="13" name="Rectángulo 12 con una esquina redondeada" descr="Cantidad" title="Encabezado de tabla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flipH="1">
          <a:off x="114300" y="4328160"/>
          <a:ext cx="1242060" cy="457200"/>
        </a:xfrm>
        <a:prstGeom prst="round1Rect">
          <a:avLst>
            <a:gd name="adj" fmla="val 5000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100">
              <a:latin typeface="Verdana" panose="020B0604030504040204" pitchFamily="34" charset="0"/>
            </a:rPr>
            <a:t>Cantidad</a:t>
          </a:r>
        </a:p>
      </xdr:txBody>
    </xdr:sp>
    <xdr:clientData/>
  </xdr:twoCellAnchor>
  <xdr:twoCellAnchor>
    <xdr:from>
      <xdr:col>2</xdr:col>
      <xdr:colOff>15240</xdr:colOff>
      <xdr:row>6</xdr:row>
      <xdr:rowOff>0</xdr:rowOff>
    </xdr:from>
    <xdr:to>
      <xdr:col>3</xdr:col>
      <xdr:colOff>3174</xdr:colOff>
      <xdr:row>7</xdr:row>
      <xdr:rowOff>0</xdr:rowOff>
    </xdr:to>
    <xdr:sp macro="" textlink="">
      <xdr:nvSpPr>
        <xdr:cNvPr id="28" name="Rectángulo 27 con una esquina redondeada" descr="Descripción" title="Encabezado de tabla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flipH="1">
          <a:off x="1371600" y="4328160"/>
          <a:ext cx="2959734" cy="457200"/>
        </a:xfrm>
        <a:prstGeom prst="round1Rect">
          <a:avLst>
            <a:gd name="adj" fmla="val 0"/>
          </a:avLst>
        </a:prstGeom>
        <a:solidFill>
          <a:schemeClr val="accent3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100">
              <a:latin typeface="Verdana" panose="020B0604030504040204" pitchFamily="34" charset="0"/>
            </a:rPr>
            <a:t>Descripción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9" name="Rectángulo 28 con una esquina redondeada" descr="Precio por unidad" title="Encabezado de tabla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flipH="1">
          <a:off x="3937000" y="4330700"/>
          <a:ext cx="1130300" cy="457200"/>
        </a:xfrm>
        <a:prstGeom prst="round1Rect">
          <a:avLst>
            <a:gd name="adj" fmla="val 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100">
              <a:latin typeface="Verdana" panose="020B0604030504040204" pitchFamily="34" charset="0"/>
            </a:rPr>
            <a:t>Precio por unidad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" name="Rectángulo 29 con una esquina redondeada" descr="Total de línea" title="Encabezado de tabla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5067300" y="4330700"/>
          <a:ext cx="1130300" cy="457200"/>
        </a:xfrm>
        <a:prstGeom prst="round1Rect">
          <a:avLst>
            <a:gd name="adj" fmla="val 0"/>
          </a:avLst>
        </a:prstGeom>
        <a:solidFill>
          <a:schemeClr val="accent3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100">
              <a:latin typeface="Verdana" panose="020B0604030504040204" pitchFamily="34" charset="0"/>
            </a:rPr>
            <a:t>Total de línea</a:t>
          </a: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31" name="Rectángulo 30 con una esquina redondeada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 flipH="1">
          <a:off x="4419600" y="8229600"/>
          <a:ext cx="1266825" cy="457200"/>
        </a:xfrm>
        <a:prstGeom prst="round1Rect">
          <a:avLst>
            <a:gd name="adj" fmla="val 50000"/>
          </a:avLst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200">
              <a:latin typeface="Verdana" panose="020B0604030504040204" pitchFamily="34" charset="0"/>
            </a:rPr>
            <a:t>TOTAL</a:t>
          </a:r>
          <a:endParaRPr lang="en-US" sz="1400">
            <a:latin typeface="Verdana" panose="020B060403050404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tems" displayName="Table_Items" ref="B7:E30" totalsRowShown="0" headerRowDxfId="5" dataDxfId="4">
  <autoFilter ref="B7:E30" xr:uid="{00000000-0009-0000-0100-000001000000}"/>
  <tableColumns count="4">
    <tableColumn id="1" xr3:uid="{00000000-0010-0000-0000-000001000000}" name="Cantidad" dataDxfId="3"/>
    <tableColumn id="2" xr3:uid="{00000000-0010-0000-0000-000002000000}" name="Descripción" dataDxfId="2"/>
    <tableColumn id="5" xr3:uid="{00000000-0010-0000-0000-000005000000}" name="Precio por unidad" dataDxfId="1"/>
    <tableColumn id="6" xr3:uid="{00000000-0010-0000-0000-000006000000}" name="Total de línea" dataDxfId="0">
      <calculatedColumnFormula>IFERROR(Table_Items[[#This Row],[Cantidad]]*Table_Items[[#This Row],[Precio por unidad]],0)</calculatedColumnFormula>
    </tableColumn>
  </tableColumns>
  <tableStyleInfo name="Plantilla de facturación" showFirstColumn="0" showLastColumn="0" showRowStripes="1" showColumnStripes="0"/>
</table>
</file>

<file path=xl/theme/theme1.xml><?xml version="1.0" encoding="utf-8"?>
<a:theme xmlns:a="http://schemas.openxmlformats.org/drawingml/2006/main" name="Business Templates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38">
      <a:majorFont>
        <a:latin typeface="Verdan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showRowColHeaders="0" tabSelected="1" workbookViewId="0">
      <selection activeCell="M7" sqref="M7"/>
    </sheetView>
  </sheetViews>
  <sheetFormatPr baseColWidth="10" defaultColWidth="8.81640625" defaultRowHeight="24" customHeight="1" x14ac:dyDescent="0.35"/>
  <cols>
    <col min="1" max="1" width="1.36328125" style="1" customWidth="1"/>
    <col min="2" max="2" width="16.90625" style="1" customWidth="1"/>
    <col min="3" max="3" width="35.453125" style="1" customWidth="1"/>
    <col min="4" max="4" width="28.6328125" style="1" customWidth="1"/>
    <col min="5" max="5" width="21.6328125" style="1" bestFit="1" customWidth="1"/>
    <col min="6" max="11" width="1.81640625" style="1" customWidth="1"/>
    <col min="12" max="16384" width="8.81640625" style="1"/>
  </cols>
  <sheetData>
    <row r="1" spans="1:6" ht="9" customHeight="1" x14ac:dyDescent="0.35">
      <c r="A1" s="10"/>
      <c r="F1" s="1" t="s">
        <v>3</v>
      </c>
    </row>
    <row r="2" spans="1:6" ht="66.75" customHeight="1" x14ac:dyDescent="0.35">
      <c r="D2" s="21" t="s">
        <v>4</v>
      </c>
      <c r="E2" s="21"/>
    </row>
    <row r="3" spans="1:6" ht="7.5" customHeight="1" x14ac:dyDescent="0.35">
      <c r="B3" s="2"/>
      <c r="C3" s="2"/>
      <c r="D3" s="2"/>
      <c r="E3" s="2"/>
    </row>
    <row r="4" spans="1:6" ht="7.5" customHeight="1" x14ac:dyDescent="0.35">
      <c r="B4" s="14"/>
      <c r="C4" s="14"/>
      <c r="D4" s="14"/>
      <c r="E4" s="14"/>
    </row>
    <row r="5" spans="1:6" ht="21" customHeight="1" x14ac:dyDescent="0.35">
      <c r="B5" s="5" t="s">
        <v>0</v>
      </c>
      <c r="C5" s="11">
        <v>44742</v>
      </c>
      <c r="D5" s="5" t="s">
        <v>5</v>
      </c>
      <c r="E5" s="6">
        <v>1234567890</v>
      </c>
    </row>
    <row r="6" spans="1:6" ht="25.2" customHeight="1" x14ac:dyDescent="0.35"/>
    <row r="7" spans="1:6" s="3" customFormat="1" ht="36" customHeight="1" x14ac:dyDescent="0.35">
      <c r="B7" s="9" t="s">
        <v>1</v>
      </c>
      <c r="C7" s="8" t="s">
        <v>2</v>
      </c>
      <c r="D7" s="9" t="s">
        <v>6</v>
      </c>
      <c r="E7" s="9" t="s">
        <v>7</v>
      </c>
    </row>
    <row r="8" spans="1:6" ht="24" customHeight="1" x14ac:dyDescent="0.35">
      <c r="B8" s="19">
        <v>1</v>
      </c>
      <c r="C8" s="18" t="s">
        <v>27</v>
      </c>
      <c r="D8" s="20">
        <v>44.55</v>
      </c>
      <c r="E8" s="20">
        <f>IFERROR(Table_Items[[#This Row],[Cantidad]]*Table_Items[[#This Row],[Precio por unidad]],0)</f>
        <v>44.55</v>
      </c>
    </row>
    <row r="9" spans="1:6" ht="24" customHeight="1" x14ac:dyDescent="0.35">
      <c r="B9" s="7">
        <v>20</v>
      </c>
      <c r="C9" s="15" t="s">
        <v>8</v>
      </c>
      <c r="D9" s="12">
        <v>1.33</v>
      </c>
      <c r="E9" s="12">
        <f>IFERROR(Table_Items[[#This Row],[Cantidad]]*Table_Items[[#This Row],[Precio por unidad]],0)</f>
        <v>26.6</v>
      </c>
    </row>
    <row r="10" spans="1:6" ht="24" customHeight="1" x14ac:dyDescent="0.35">
      <c r="B10" s="7">
        <v>1</v>
      </c>
      <c r="C10" s="16" t="s">
        <v>9</v>
      </c>
      <c r="D10" s="12">
        <v>4.09</v>
      </c>
      <c r="E10" s="12">
        <f>IFERROR(Table_Items[[#This Row],[Cantidad]]*Table_Items[[#This Row],[Precio por unidad]],0)</f>
        <v>4.09</v>
      </c>
    </row>
    <row r="11" spans="1:6" ht="24" customHeight="1" x14ac:dyDescent="0.35">
      <c r="B11" s="7">
        <v>1</v>
      </c>
      <c r="C11" s="17" t="s">
        <v>10</v>
      </c>
      <c r="D11" s="12">
        <v>33.99</v>
      </c>
      <c r="E11" s="12">
        <f>IFERROR(Table_Items[[#This Row],[Cantidad]]*Table_Items[[#This Row],[Precio por unidad]],0)</f>
        <v>33.99</v>
      </c>
    </row>
    <row r="12" spans="1:6" ht="24" customHeight="1" x14ac:dyDescent="0.35">
      <c r="B12" s="7">
        <v>1</v>
      </c>
      <c r="C12" s="16" t="s">
        <v>11</v>
      </c>
      <c r="D12" s="12">
        <v>4.5</v>
      </c>
      <c r="E12" s="12">
        <f>IFERROR(Table_Items[[#This Row],[Cantidad]]*Table_Items[[#This Row],[Precio por unidad]],0)</f>
        <v>4.5</v>
      </c>
    </row>
    <row r="13" spans="1:6" ht="24" customHeight="1" x14ac:dyDescent="0.35">
      <c r="B13" s="7">
        <v>2</v>
      </c>
      <c r="C13" s="16" t="s">
        <v>12</v>
      </c>
      <c r="D13" s="12">
        <v>5.5</v>
      </c>
      <c r="E13" s="12">
        <f>IFERROR(Table_Items[[#This Row],[Cantidad]]*Table_Items[[#This Row],[Precio por unidad]],0)</f>
        <v>11</v>
      </c>
    </row>
    <row r="14" spans="1:6" ht="24" customHeight="1" x14ac:dyDescent="0.35">
      <c r="B14" s="7">
        <v>2</v>
      </c>
      <c r="C14" s="16" t="s">
        <v>13</v>
      </c>
      <c r="D14" s="12">
        <v>10.5</v>
      </c>
      <c r="E14" s="12">
        <f>IFERROR(Table_Items[[#This Row],[Cantidad]]*Table_Items[[#This Row],[Precio por unidad]],0)</f>
        <v>21</v>
      </c>
    </row>
    <row r="15" spans="1:6" ht="24" customHeight="1" x14ac:dyDescent="0.35">
      <c r="B15" s="7">
        <v>11</v>
      </c>
      <c r="C15" s="16" t="s">
        <v>14</v>
      </c>
      <c r="D15" s="12">
        <v>0.75</v>
      </c>
      <c r="E15" s="12">
        <f>IFERROR(Table_Items[[#This Row],[Cantidad]]*Table_Items[[#This Row],[Precio por unidad]],0)</f>
        <v>8.25</v>
      </c>
    </row>
    <row r="16" spans="1:6" ht="24" customHeight="1" x14ac:dyDescent="0.35">
      <c r="B16" s="7">
        <v>11</v>
      </c>
      <c r="C16" s="16" t="s">
        <v>15</v>
      </c>
      <c r="D16" s="12">
        <v>0.75</v>
      </c>
      <c r="E16" s="12">
        <f>IFERROR(Table_Items[[#This Row],[Cantidad]]*Table_Items[[#This Row],[Precio por unidad]],0)</f>
        <v>8.25</v>
      </c>
    </row>
    <row r="17" spans="2:5" ht="24" customHeight="1" x14ac:dyDescent="0.35">
      <c r="B17" s="7">
        <v>1</v>
      </c>
      <c r="C17" s="16" t="s">
        <v>16</v>
      </c>
      <c r="D17" s="12">
        <v>1.3</v>
      </c>
      <c r="E17" s="12">
        <f>IFERROR(Table_Items[[#This Row],[Cantidad]]*Table_Items[[#This Row],[Precio por unidad]],0)</f>
        <v>1.3</v>
      </c>
    </row>
    <row r="18" spans="2:5" ht="24" customHeight="1" x14ac:dyDescent="0.35">
      <c r="B18" s="7">
        <v>1</v>
      </c>
      <c r="C18" s="16" t="s">
        <v>17</v>
      </c>
      <c r="D18" s="12">
        <v>1.6</v>
      </c>
      <c r="E18" s="12">
        <f>IFERROR(Table_Items[[#This Row],[Cantidad]]*Table_Items[[#This Row],[Precio por unidad]],0)</f>
        <v>1.6</v>
      </c>
    </row>
    <row r="19" spans="2:5" ht="36" customHeight="1" x14ac:dyDescent="0.35">
      <c r="B19" s="7">
        <v>1</v>
      </c>
      <c r="C19" s="16" t="s">
        <v>19</v>
      </c>
      <c r="D19" s="12">
        <v>11.7</v>
      </c>
      <c r="E19" s="12">
        <f>IFERROR(Table_Items[[#This Row],[Cantidad]]*Table_Items[[#This Row],[Precio por unidad]],0)</f>
        <v>11.7</v>
      </c>
    </row>
    <row r="20" spans="2:5" ht="24" customHeight="1" x14ac:dyDescent="0.35">
      <c r="B20" s="7">
        <v>1</v>
      </c>
      <c r="C20" s="16" t="s">
        <v>18</v>
      </c>
      <c r="D20" s="12">
        <v>13.99</v>
      </c>
      <c r="E20" s="12">
        <f>IFERROR(Table_Items[[#This Row],[Cantidad]]*Table_Items[[#This Row],[Precio por unidad]],0)</f>
        <v>13.99</v>
      </c>
    </row>
    <row r="21" spans="2:5" ht="24" customHeight="1" x14ac:dyDescent="0.35">
      <c r="B21" s="7">
        <v>1</v>
      </c>
      <c r="C21" s="16" t="s">
        <v>20</v>
      </c>
      <c r="D21" s="12">
        <v>4.5</v>
      </c>
      <c r="E21" s="12">
        <f>IFERROR(Table_Items[[#This Row],[Cantidad]]*Table_Items[[#This Row],[Precio por unidad]],0)</f>
        <v>4.5</v>
      </c>
    </row>
    <row r="22" spans="2:5" ht="24" customHeight="1" x14ac:dyDescent="0.35">
      <c r="B22" s="7">
        <v>1</v>
      </c>
      <c r="C22" s="16" t="s">
        <v>21</v>
      </c>
      <c r="D22" s="12">
        <v>1.3</v>
      </c>
      <c r="E22" s="12">
        <f>IFERROR(Table_Items[[#This Row],[Cantidad]]*Table_Items[[#This Row],[Precio por unidad]],0)</f>
        <v>1.3</v>
      </c>
    </row>
    <row r="23" spans="2:5" ht="24" customHeight="1" x14ac:dyDescent="0.35">
      <c r="B23" s="7">
        <v>1</v>
      </c>
      <c r="C23" s="16" t="s">
        <v>22</v>
      </c>
      <c r="D23" s="12">
        <v>3.3</v>
      </c>
      <c r="E23" s="12">
        <f>IFERROR(Table_Items[[#This Row],[Cantidad]]*Table_Items[[#This Row],[Precio por unidad]],0)</f>
        <v>3.3</v>
      </c>
    </row>
    <row r="24" spans="2:5" ht="24" customHeight="1" x14ac:dyDescent="0.35">
      <c r="B24" s="7">
        <v>1</v>
      </c>
      <c r="C24" s="16" t="s">
        <v>23</v>
      </c>
      <c r="D24" s="12">
        <v>22.99</v>
      </c>
      <c r="E24" s="12">
        <f>IFERROR(Table_Items[[#This Row],[Cantidad]]*Table_Items[[#This Row],[Precio por unidad]],0)</f>
        <v>22.99</v>
      </c>
    </row>
    <row r="25" spans="2:5" ht="24" customHeight="1" x14ac:dyDescent="0.35">
      <c r="B25" s="7">
        <v>1</v>
      </c>
      <c r="C25" s="16" t="s">
        <v>24</v>
      </c>
      <c r="D25" s="12">
        <v>17.29</v>
      </c>
      <c r="E25" s="12">
        <f>IFERROR(Table_Items[[#This Row],[Cantidad]]*Table_Items[[#This Row],[Precio por unidad]],0)</f>
        <v>17.29</v>
      </c>
    </row>
    <row r="26" spans="2:5" ht="24" customHeight="1" x14ac:dyDescent="0.35">
      <c r="B26" s="7">
        <v>1</v>
      </c>
      <c r="C26" s="16" t="s">
        <v>25</v>
      </c>
      <c r="D26" s="12">
        <v>34.99</v>
      </c>
      <c r="E26" s="12">
        <f>IFERROR(Table_Items[[#This Row],[Cantidad]]*Table_Items[[#This Row],[Precio por unidad]],0)</f>
        <v>34.99</v>
      </c>
    </row>
    <row r="27" spans="2:5" ht="24" customHeight="1" x14ac:dyDescent="0.35">
      <c r="B27" s="7">
        <v>1</v>
      </c>
      <c r="C27" s="16" t="s">
        <v>26</v>
      </c>
      <c r="D27" s="12" t="s">
        <v>28</v>
      </c>
      <c r="E27" s="12">
        <f>IFERROR(Table_Items[[#This Row],[Cantidad]]*Table_Items[[#This Row],[Precio por unidad]],0)</f>
        <v>0</v>
      </c>
    </row>
    <row r="28" spans="2:5" ht="24" customHeight="1" x14ac:dyDescent="0.35">
      <c r="B28" s="7">
        <v>1</v>
      </c>
      <c r="C28" s="16" t="s">
        <v>30</v>
      </c>
      <c r="D28" s="12"/>
      <c r="E28" s="12">
        <f>IFERROR(Table_Items[[#This Row],[Cantidad]]*Table_Items[[#This Row],[Precio por unidad]],0)</f>
        <v>0</v>
      </c>
    </row>
    <row r="29" spans="2:5" ht="24" customHeight="1" x14ac:dyDescent="0.35">
      <c r="B29" s="7">
        <v>1</v>
      </c>
      <c r="C29" s="16" t="s">
        <v>29</v>
      </c>
      <c r="D29" s="12"/>
      <c r="E29" s="12">
        <f>IFERROR(Table_Items[[#This Row],[Cantidad]]*Table_Items[[#This Row],[Precio por unidad]],0)</f>
        <v>0</v>
      </c>
    </row>
    <row r="30" spans="2:5" ht="24" customHeight="1" x14ac:dyDescent="0.35">
      <c r="B30" s="7">
        <v>1</v>
      </c>
      <c r="C30" s="16" t="s">
        <v>31</v>
      </c>
      <c r="D30" s="12"/>
      <c r="E30" s="12">
        <f>IFERROR(Table_Items[[#This Row],[Cantidad]]*Table_Items[[#This Row],[Precio por unidad]],0)</f>
        <v>0</v>
      </c>
    </row>
    <row r="31" spans="2:5" ht="24" customHeight="1" x14ac:dyDescent="0.35">
      <c r="D31" s="4"/>
    </row>
    <row r="32" spans="2:5" ht="24" customHeight="1" x14ac:dyDescent="0.35">
      <c r="C32" s="1" t="s">
        <v>3</v>
      </c>
      <c r="E32" s="13">
        <f>SUM(Table_Items[Total de línea])</f>
        <v>275.19000000000005</v>
      </c>
    </row>
    <row r="34" spans="2:5" ht="24" customHeight="1" x14ac:dyDescent="0.35">
      <c r="B34" s="22"/>
      <c r="C34" s="22"/>
      <c r="D34" s="22"/>
      <c r="E34" s="22"/>
    </row>
    <row r="35" spans="2:5" ht="24" customHeight="1" x14ac:dyDescent="0.35">
      <c r="B35" s="22"/>
      <c r="C35" s="22"/>
      <c r="D35" s="22"/>
      <c r="E35" s="22"/>
    </row>
  </sheetData>
  <mergeCells count="3">
    <mergeCell ref="D2:E2"/>
    <mergeCell ref="B34:E34"/>
    <mergeCell ref="B35:E35"/>
  </mergeCells>
  <dataValidations count="1">
    <dataValidation allowBlank="1" showInputMessage="1" showErrorMessage="1" prompt="Elimine la fila 1 cuando se agregue el servicio." sqref="A1" xr:uid="{00000000-0002-0000-0000-000003000000}"/>
  </dataValidations>
  <printOptions horizontalCentered="1" verticalCentered="1"/>
  <pageMargins left="0.5" right="0.5" top="0.5" bottom="0.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BA50F9-5A22-471C-80E7-B83A79AE87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29235B-5FB0-4E41-B3C8-8A7AED46153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5D5DF6CE-7309-4BC2-AA1E-C2D2C59D80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TM56474006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2019-03-18T06:07:36Z</dcterms:created>
  <dcterms:modified xsi:type="dcterms:W3CDTF">2022-02-22T19:44:30Z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