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Research\Paper1\fuel_prices\"/>
    </mc:Choice>
  </mc:AlternateContent>
  <xr:revisionPtr revIDLastSave="0" documentId="13_ncr:1_{4A2D029D-E32E-483F-B3F0-874A16F780D3}" xr6:coauthVersionLast="47" xr6:coauthVersionMax="47" xr10:uidLastSave="{00000000-0000-0000-0000-000000000000}"/>
  <bookViews>
    <workbookView xWindow="-98" yWindow="-98" windowWidth="28996" windowHeight="15796" xr2:uid="{2C22F069-0F45-4CD6-87FE-57BE2EC5C1AC}"/>
  </bookViews>
  <sheets>
    <sheet name="fuel_prices" sheetId="6" r:id="rId1"/>
    <sheet name="eia_res_ng_dollars_per_cf" sheetId="1" r:id="rId2"/>
    <sheet name="eia_res_electric_cents_per_kWh" sheetId="2" r:id="rId3"/>
    <sheet name="eia_wf01_fuelOil_dollar_per_gal" sheetId="3" r:id="rId4"/>
    <sheet name="eia_wf01_propane_dollar_per_g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2" i="4"/>
  <c r="E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</calcChain>
</file>

<file path=xl/sharedStrings.xml><?xml version="1.0" encoding="utf-8"?>
<sst xmlns="http://schemas.openxmlformats.org/spreadsheetml/2006/main" count="617" uniqueCount="174">
  <si>
    <t>state</t>
  </si>
  <si>
    <t>dollars_per_cf</t>
  </si>
  <si>
    <t>National</t>
  </si>
  <si>
    <t>Alabama</t>
  </si>
  <si>
    <t>AL</t>
  </si>
  <si>
    <t>Alaska</t>
  </si>
  <si>
    <t xml:space="preserve"> AK</t>
  </si>
  <si>
    <t>Arizona</t>
  </si>
  <si>
    <t xml:space="preserve"> AZ</t>
  </si>
  <si>
    <t>Arkansas</t>
  </si>
  <si>
    <t xml:space="preserve"> AR</t>
  </si>
  <si>
    <t>California</t>
  </si>
  <si>
    <t xml:space="preserve"> CA</t>
  </si>
  <si>
    <t>Colorado</t>
  </si>
  <si>
    <t xml:space="preserve"> CO</t>
  </si>
  <si>
    <t>Connecticut</t>
  </si>
  <si>
    <t xml:space="preserve"> CT</t>
  </si>
  <si>
    <t>Delaware</t>
  </si>
  <si>
    <t xml:space="preserve"> DE</t>
  </si>
  <si>
    <t>District of Columbia</t>
  </si>
  <si>
    <t>DC</t>
  </si>
  <si>
    <t>Florida</t>
  </si>
  <si>
    <t xml:space="preserve"> FL</t>
  </si>
  <si>
    <t>Georgia</t>
  </si>
  <si>
    <t xml:space="preserve"> GA</t>
  </si>
  <si>
    <t>Hawaii</t>
  </si>
  <si>
    <t xml:space="preserve"> HI</t>
  </si>
  <si>
    <t>Idaho</t>
  </si>
  <si>
    <t xml:space="preserve"> ID</t>
  </si>
  <si>
    <t>Illinois</t>
  </si>
  <si>
    <t xml:space="preserve"> IL</t>
  </si>
  <si>
    <t>Indiana</t>
  </si>
  <si>
    <t xml:space="preserve"> IN</t>
  </si>
  <si>
    <t>Iowa</t>
  </si>
  <si>
    <t xml:space="preserve"> IA</t>
  </si>
  <si>
    <t>Kansas</t>
  </si>
  <si>
    <t xml:space="preserve"> KS</t>
  </si>
  <si>
    <t>Kentucky</t>
  </si>
  <si>
    <t xml:space="preserve"> KY</t>
  </si>
  <si>
    <t>Louisiana</t>
  </si>
  <si>
    <t xml:space="preserve"> LA</t>
  </si>
  <si>
    <t>Maine</t>
  </si>
  <si>
    <t xml:space="preserve"> ME</t>
  </si>
  <si>
    <t>Maryland</t>
  </si>
  <si>
    <t xml:space="preserve"> MD</t>
  </si>
  <si>
    <t>Massachusetts</t>
  </si>
  <si>
    <t xml:space="preserve"> MA</t>
  </si>
  <si>
    <t>Michigan</t>
  </si>
  <si>
    <t xml:space="preserve"> MI</t>
  </si>
  <si>
    <t>Minnesota</t>
  </si>
  <si>
    <t xml:space="preserve"> MN</t>
  </si>
  <si>
    <t>Mississippi</t>
  </si>
  <si>
    <t xml:space="preserve"> MS</t>
  </si>
  <si>
    <t>Missouri</t>
  </si>
  <si>
    <t xml:space="preserve"> MO</t>
  </si>
  <si>
    <t>Montana</t>
  </si>
  <si>
    <t xml:space="preserve"> MT</t>
  </si>
  <si>
    <t>Nebraska</t>
  </si>
  <si>
    <t xml:space="preserve"> NE</t>
  </si>
  <si>
    <t>Nevada</t>
  </si>
  <si>
    <t xml:space="preserve"> NV</t>
  </si>
  <si>
    <t>New Hampshire</t>
  </si>
  <si>
    <t xml:space="preserve"> NH</t>
  </si>
  <si>
    <t>New Jersey</t>
  </si>
  <si>
    <t xml:space="preserve"> NJ</t>
  </si>
  <si>
    <t>New Mexico</t>
  </si>
  <si>
    <t xml:space="preserve"> NM</t>
  </si>
  <si>
    <t>New York</t>
  </si>
  <si>
    <t xml:space="preserve"> NY</t>
  </si>
  <si>
    <t>North Carolina</t>
  </si>
  <si>
    <t xml:space="preserve"> NC</t>
  </si>
  <si>
    <t>North Dakota</t>
  </si>
  <si>
    <t xml:space="preserve"> ND</t>
  </si>
  <si>
    <t>Ohio</t>
  </si>
  <si>
    <t xml:space="preserve"> OH</t>
  </si>
  <si>
    <t>Oklahoma</t>
  </si>
  <si>
    <t xml:space="preserve"> OK</t>
  </si>
  <si>
    <t>Oregon</t>
  </si>
  <si>
    <t xml:space="preserve"> OR</t>
  </si>
  <si>
    <t>Pennsylvania</t>
  </si>
  <si>
    <t xml:space="preserve"> PA</t>
  </si>
  <si>
    <t>Rhode Island</t>
  </si>
  <si>
    <t xml:space="preserve"> RI</t>
  </si>
  <si>
    <t>South Carolina</t>
  </si>
  <si>
    <t xml:space="preserve"> SC</t>
  </si>
  <si>
    <t>South Dakota</t>
  </si>
  <si>
    <t xml:space="preserve"> SD</t>
  </si>
  <si>
    <t>Tennessee</t>
  </si>
  <si>
    <t xml:space="preserve"> TN</t>
  </si>
  <si>
    <t>Texas</t>
  </si>
  <si>
    <t xml:space="preserve"> TX</t>
  </si>
  <si>
    <t>Utah</t>
  </si>
  <si>
    <t xml:space="preserve"> UT</t>
  </si>
  <si>
    <t>Vermont</t>
  </si>
  <si>
    <t xml:space="preserve"> VT</t>
  </si>
  <si>
    <t>Virginia</t>
  </si>
  <si>
    <t xml:space="preserve"> VA</t>
  </si>
  <si>
    <t>Washington</t>
  </si>
  <si>
    <t xml:space="preserve"> WA</t>
  </si>
  <si>
    <t>West Virginia</t>
  </si>
  <si>
    <t xml:space="preserve"> WV</t>
  </si>
  <si>
    <t>Wisconsin</t>
  </si>
  <si>
    <t xml:space="preserve"> WI</t>
  </si>
  <si>
    <t>Wyoming</t>
  </si>
  <si>
    <t xml:space="preserve"> WY</t>
  </si>
  <si>
    <t>Year</t>
  </si>
  <si>
    <t>cents_per_kWh</t>
  </si>
  <si>
    <t>AK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</si>
  <si>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</si>
  <si>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</si>
  <si>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</si>
  <si>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</si>
  <si>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</si>
  <si>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</si>
  <si>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</si>
  <si>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</si>
  <si>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</si>
  <si>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</si>
  <si>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</si>
  <si>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</si>
  <si>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</si>
  <si>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</si>
  <si>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</si>
  <si>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</si>
  <si>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</si>
  <si>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</si>
  <si>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</si>
  <si>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</si>
  <si>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</si>
  <si>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</si>
  <si>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</si>
  <si>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</si>
  <si>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</si>
  <si>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</si>
  <si>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</si>
  <si>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</si>
  <si>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</si>
  <si>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</si>
  <si>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</si>
  <si>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</si>
  <si>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</si>
  <si>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</si>
  <si>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</si>
  <si>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</si>
  <si>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</si>
  <si>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</si>
  <si>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</si>
  <si>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</si>
  <si>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</si>
  <si>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</si>
  <si>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</si>
  <si>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</si>
  <si>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</si>
  <si>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</si>
  <si>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</si>
  <si>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</si>
  <si>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</si>
  <si>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year</t>
  </si>
  <si>
    <t>dollars_per_gallon</t>
  </si>
  <si>
    <t>Northeast</t>
  </si>
  <si>
    <t>Midwest</t>
  </si>
  <si>
    <t>South</t>
  </si>
  <si>
    <t>state_region</t>
  </si>
  <si>
    <t>fuel_type</t>
  </si>
  <si>
    <t>naturalGas</t>
  </si>
  <si>
    <t>electricity</t>
  </si>
  <si>
    <t>propane</t>
  </si>
  <si>
    <t>fuelOil</t>
  </si>
  <si>
    <t>dollars_per_kWh</t>
  </si>
  <si>
    <t>cost_per_unit</t>
  </si>
  <si>
    <t>units</t>
  </si>
  <si>
    <t>dollars per gallon</t>
  </si>
  <si>
    <t>dollars per cf</t>
  </si>
  <si>
    <t>cents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</si>
</sst>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4" fontId="4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4" fontId="5" fillId="3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4" fontId="2" fillId="4" borderId="1" xfId="0" applyNumberFormat="1" applyFont="1" applyFill="1" applyBorder="1" applyAlignment="1">
      <alignment horizontal="right" wrapText="1"/>
    </xf>
    <xf numFmtId="0" fontId="0" fillId="5" borderId="0" xfId="0" applyFill="1"/>
    <xf numFmtId="0" fontId="4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A737-5EC9-464D-97EF-11F767588F02}">
  <dimension ref="A1:E109"/>
  <sheetViews>
    <sheetView tabSelected="1" workbookViewId="0">
      <selection activeCell="G21" sqref="G21"/>
    </sheetView>
  </sheetViews>
  <sheetFormatPr defaultRowHeight="14.25" x14ac:dyDescent="0.45"/>
  <cols>
    <col min="2" max="2" width="12.265625" customWidth="1"/>
    <col min="5" max="5" width="15.1328125" customWidth="1"/>
  </cols>
  <sheetData>
    <row r="1" spans="1:5" s="4" customFormat="1" ht="28.5" x14ac:dyDescent="0.45">
      <c r="A1" s="18" t="s">
        <v>157</v>
      </c>
      <c r="B1" s="18" t="s">
        <v>163</v>
      </c>
      <c r="C1" s="18" t="s">
        <v>162</v>
      </c>
      <c r="D1" s="18" t="s">
        <v>169</v>
      </c>
      <c r="E1" s="19" t="s">
        <v>170</v>
      </c>
    </row>
    <row r="2" spans="1:5" x14ac:dyDescent="0.45">
      <c r="A2">
        <v>2018</v>
      </c>
      <c r="B2" t="s">
        <v>166</v>
      </c>
      <c r="C2" t="s">
        <v>159</v>
      </c>
      <c r="D2">
        <v>3.19</v>
      </c>
      <c r="E2" t="s">
        <v>171</v>
      </c>
    </row>
    <row r="3" spans="1:5" x14ac:dyDescent="0.45">
      <c r="A3">
        <v>2018</v>
      </c>
      <c r="B3" t="s">
        <v>166</v>
      </c>
      <c r="C3" t="s">
        <v>160</v>
      </c>
      <c r="D3">
        <v>1.72</v>
      </c>
      <c r="E3" t="s">
        <v>171</v>
      </c>
    </row>
    <row r="4" spans="1:5" x14ac:dyDescent="0.45">
      <c r="A4">
        <v>2018</v>
      </c>
      <c r="B4" t="s">
        <v>166</v>
      </c>
      <c r="C4" t="s">
        <v>161</v>
      </c>
      <c r="D4">
        <v>2.63</v>
      </c>
      <c r="E4" t="s">
        <v>171</v>
      </c>
    </row>
    <row r="5" spans="1:5" x14ac:dyDescent="0.45">
      <c r="A5">
        <v>2018</v>
      </c>
      <c r="B5" t="s">
        <v>167</v>
      </c>
      <c r="C5" t="s">
        <v>2</v>
      </c>
      <c r="D5">
        <v>3.07</v>
      </c>
      <c r="E5" t="s">
        <v>171</v>
      </c>
    </row>
    <row r="6" spans="1:5" x14ac:dyDescent="0.45">
      <c r="A6">
        <v>2018</v>
      </c>
      <c r="B6" t="s">
        <v>164</v>
      </c>
      <c r="C6" t="s">
        <v>2</v>
      </c>
      <c r="D6">
        <v>10.5</v>
      </c>
      <c r="E6" t="s">
        <v>172</v>
      </c>
    </row>
    <row r="7" spans="1:5" x14ac:dyDescent="0.45">
      <c r="A7">
        <v>2018</v>
      </c>
      <c r="B7" t="s">
        <v>164</v>
      </c>
      <c r="C7" t="s">
        <v>4</v>
      </c>
      <c r="D7">
        <v>15.22</v>
      </c>
      <c r="E7" t="s">
        <v>172</v>
      </c>
    </row>
    <row r="8" spans="1:5" x14ac:dyDescent="0.45">
      <c r="A8">
        <v>2018</v>
      </c>
      <c r="B8" t="s">
        <v>164</v>
      </c>
      <c r="C8" t="s">
        <v>107</v>
      </c>
      <c r="D8">
        <v>10.99</v>
      </c>
      <c r="E8" t="s">
        <v>172</v>
      </c>
    </row>
    <row r="9" spans="1:5" x14ac:dyDescent="0.45">
      <c r="A9">
        <v>2018</v>
      </c>
      <c r="B9" t="s">
        <v>164</v>
      </c>
      <c r="C9" t="s">
        <v>109</v>
      </c>
      <c r="D9">
        <v>15.35</v>
      </c>
      <c r="E9" t="s">
        <v>172</v>
      </c>
    </row>
    <row r="10" spans="1:5" x14ac:dyDescent="0.45">
      <c r="A10">
        <v>2018</v>
      </c>
      <c r="B10" t="s">
        <v>164</v>
      </c>
      <c r="C10" t="s">
        <v>108</v>
      </c>
      <c r="D10">
        <v>11.77</v>
      </c>
      <c r="E10" t="s">
        <v>172</v>
      </c>
    </row>
    <row r="11" spans="1:5" x14ac:dyDescent="0.45">
      <c r="A11">
        <v>2018</v>
      </c>
      <c r="B11" t="s">
        <v>164</v>
      </c>
      <c r="C11" t="s">
        <v>110</v>
      </c>
      <c r="D11">
        <v>12.3</v>
      </c>
      <c r="E11" t="s">
        <v>172</v>
      </c>
    </row>
    <row r="12" spans="1:5" x14ac:dyDescent="0.45">
      <c r="A12">
        <v>2018</v>
      </c>
      <c r="B12" t="s">
        <v>164</v>
      </c>
      <c r="C12" t="s">
        <v>111</v>
      </c>
      <c r="D12">
        <v>7.74</v>
      </c>
      <c r="E12" t="s">
        <v>172</v>
      </c>
    </row>
    <row r="13" spans="1:5" x14ac:dyDescent="0.45">
      <c r="A13">
        <v>2018</v>
      </c>
      <c r="B13" t="s">
        <v>164</v>
      </c>
      <c r="C13" t="s">
        <v>112</v>
      </c>
      <c r="D13">
        <v>13.92</v>
      </c>
      <c r="E13" t="s">
        <v>172</v>
      </c>
    </row>
    <row r="14" spans="1:5" x14ac:dyDescent="0.45">
      <c r="A14">
        <v>2018</v>
      </c>
      <c r="B14" t="s">
        <v>164</v>
      </c>
      <c r="C14" t="s">
        <v>113</v>
      </c>
      <c r="D14">
        <v>12.6</v>
      </c>
      <c r="E14" t="s">
        <v>172</v>
      </c>
    </row>
    <row r="15" spans="1:5" x14ac:dyDescent="0.45">
      <c r="A15">
        <v>2018</v>
      </c>
      <c r="B15" t="s">
        <v>164</v>
      </c>
      <c r="C15" t="s">
        <v>20</v>
      </c>
      <c r="D15">
        <v>11.78</v>
      </c>
      <c r="E15" t="s">
        <v>172</v>
      </c>
    </row>
    <row r="16" spans="1:5" x14ac:dyDescent="0.45">
      <c r="A16">
        <v>2018</v>
      </c>
      <c r="B16" t="s">
        <v>164</v>
      </c>
      <c r="C16" t="s">
        <v>114</v>
      </c>
      <c r="D16">
        <v>21.34</v>
      </c>
      <c r="E16" t="s">
        <v>172</v>
      </c>
    </row>
    <row r="17" spans="1:5" x14ac:dyDescent="0.45">
      <c r="A17">
        <v>2018</v>
      </c>
      <c r="B17" t="s">
        <v>164</v>
      </c>
      <c r="C17" t="s">
        <v>115</v>
      </c>
      <c r="D17">
        <v>13.98</v>
      </c>
      <c r="E17" t="s">
        <v>172</v>
      </c>
    </row>
    <row r="18" spans="1:5" x14ac:dyDescent="0.45">
      <c r="A18">
        <v>2018</v>
      </c>
      <c r="B18" t="s">
        <v>164</v>
      </c>
      <c r="C18" t="s">
        <v>116</v>
      </c>
      <c r="D18">
        <v>43.48</v>
      </c>
      <c r="E18" t="s">
        <v>172</v>
      </c>
    </row>
    <row r="19" spans="1:5" x14ac:dyDescent="0.45">
      <c r="A19">
        <v>2018</v>
      </c>
      <c r="B19" t="s">
        <v>164</v>
      </c>
      <c r="C19" t="s">
        <v>118</v>
      </c>
      <c r="D19">
        <v>7.11</v>
      </c>
      <c r="E19" t="s">
        <v>172</v>
      </c>
    </row>
    <row r="20" spans="1:5" x14ac:dyDescent="0.45">
      <c r="A20">
        <v>2018</v>
      </c>
      <c r="B20" t="s">
        <v>164</v>
      </c>
      <c r="C20" t="s">
        <v>119</v>
      </c>
      <c r="D20">
        <v>8.15</v>
      </c>
      <c r="E20" t="s">
        <v>172</v>
      </c>
    </row>
    <row r="21" spans="1:5" x14ac:dyDescent="0.45">
      <c r="A21">
        <v>2018</v>
      </c>
      <c r="B21" t="s">
        <v>164</v>
      </c>
      <c r="C21" t="s">
        <v>120</v>
      </c>
      <c r="D21">
        <v>8.7200000000000006</v>
      </c>
      <c r="E21" t="s">
        <v>172</v>
      </c>
    </row>
    <row r="22" spans="1:5" x14ac:dyDescent="0.45">
      <c r="A22">
        <v>2018</v>
      </c>
      <c r="B22" t="s">
        <v>164</v>
      </c>
      <c r="C22" t="s">
        <v>117</v>
      </c>
      <c r="D22">
        <v>8.94</v>
      </c>
      <c r="E22" t="s">
        <v>172</v>
      </c>
    </row>
    <row r="23" spans="1:5" x14ac:dyDescent="0.45">
      <c r="A23">
        <v>2018</v>
      </c>
      <c r="B23" t="s">
        <v>164</v>
      </c>
      <c r="C23" t="s">
        <v>121</v>
      </c>
      <c r="D23">
        <v>10.18</v>
      </c>
      <c r="E23" t="s">
        <v>172</v>
      </c>
    </row>
    <row r="24" spans="1:5" x14ac:dyDescent="0.45">
      <c r="A24">
        <v>2018</v>
      </c>
      <c r="B24" t="s">
        <v>164</v>
      </c>
      <c r="C24" t="s">
        <v>122</v>
      </c>
      <c r="D24">
        <v>10.56</v>
      </c>
      <c r="E24" t="s">
        <v>172</v>
      </c>
    </row>
    <row r="25" spans="1:5" x14ac:dyDescent="0.45">
      <c r="A25">
        <v>2018</v>
      </c>
      <c r="B25" t="s">
        <v>164</v>
      </c>
      <c r="C25" t="s">
        <v>123</v>
      </c>
      <c r="D25">
        <v>11.65</v>
      </c>
      <c r="E25" t="s">
        <v>172</v>
      </c>
    </row>
    <row r="26" spans="1:5" x14ac:dyDescent="0.45">
      <c r="A26">
        <v>2018</v>
      </c>
      <c r="B26" t="s">
        <v>164</v>
      </c>
      <c r="C26" t="s">
        <v>126</v>
      </c>
      <c r="D26">
        <v>16.32</v>
      </c>
      <c r="E26" t="s">
        <v>172</v>
      </c>
    </row>
    <row r="27" spans="1:5" x14ac:dyDescent="0.45">
      <c r="A27">
        <v>2018</v>
      </c>
      <c r="B27" t="s">
        <v>164</v>
      </c>
      <c r="C27" t="s">
        <v>125</v>
      </c>
      <c r="D27">
        <v>11.79</v>
      </c>
      <c r="E27" t="s">
        <v>172</v>
      </c>
    </row>
    <row r="28" spans="1:5" x14ac:dyDescent="0.45">
      <c r="A28">
        <v>2018</v>
      </c>
      <c r="B28" t="s">
        <v>164</v>
      </c>
      <c r="C28" t="s">
        <v>124</v>
      </c>
      <c r="D28">
        <v>15.47</v>
      </c>
      <c r="E28" t="s">
        <v>172</v>
      </c>
    </row>
    <row r="29" spans="1:5" x14ac:dyDescent="0.45">
      <c r="A29">
        <v>2018</v>
      </c>
      <c r="B29" t="s">
        <v>164</v>
      </c>
      <c r="C29" t="s">
        <v>127</v>
      </c>
      <c r="D29">
        <v>8.19</v>
      </c>
      <c r="E29" t="s">
        <v>172</v>
      </c>
    </row>
    <row r="30" spans="1:5" x14ac:dyDescent="0.45">
      <c r="A30">
        <v>2018</v>
      </c>
      <c r="B30" t="s">
        <v>164</v>
      </c>
      <c r="C30" t="s">
        <v>128</v>
      </c>
      <c r="D30">
        <v>8.69</v>
      </c>
      <c r="E30" t="s">
        <v>172</v>
      </c>
    </row>
    <row r="31" spans="1:5" x14ac:dyDescent="0.45">
      <c r="A31">
        <v>2018</v>
      </c>
      <c r="B31" t="s">
        <v>164</v>
      </c>
      <c r="C31" t="s">
        <v>130</v>
      </c>
      <c r="D31">
        <v>10.44</v>
      </c>
      <c r="E31" t="s">
        <v>172</v>
      </c>
    </row>
    <row r="32" spans="1:5" x14ac:dyDescent="0.45">
      <c r="A32">
        <v>2018</v>
      </c>
      <c r="B32" t="s">
        <v>164</v>
      </c>
      <c r="C32" t="s">
        <v>129</v>
      </c>
      <c r="D32">
        <v>10.37</v>
      </c>
      <c r="E32" t="s">
        <v>172</v>
      </c>
    </row>
    <row r="33" spans="1:5" x14ac:dyDescent="0.45">
      <c r="A33">
        <v>2018</v>
      </c>
      <c r="B33" t="s">
        <v>164</v>
      </c>
      <c r="C33" t="s">
        <v>131</v>
      </c>
      <c r="D33">
        <v>7.32</v>
      </c>
      <c r="E33" t="s">
        <v>172</v>
      </c>
    </row>
    <row r="34" spans="1:5" x14ac:dyDescent="0.45">
      <c r="A34">
        <v>2018</v>
      </c>
      <c r="B34" t="s">
        <v>164</v>
      </c>
      <c r="C34" t="s">
        <v>134</v>
      </c>
      <c r="D34">
        <v>8.5399999999999991</v>
      </c>
      <c r="E34" t="s">
        <v>172</v>
      </c>
    </row>
    <row r="35" spans="1:5" x14ac:dyDescent="0.45">
      <c r="A35">
        <v>2018</v>
      </c>
      <c r="B35" t="s">
        <v>164</v>
      </c>
      <c r="C35" t="s">
        <v>138</v>
      </c>
      <c r="D35">
        <v>9.24</v>
      </c>
      <c r="E35" t="s">
        <v>172</v>
      </c>
    </row>
    <row r="36" spans="1:5" x14ac:dyDescent="0.45">
      <c r="A36">
        <v>2018</v>
      </c>
      <c r="B36" t="s">
        <v>164</v>
      </c>
      <c r="C36" t="s">
        <v>135</v>
      </c>
      <c r="D36">
        <v>15.35</v>
      </c>
      <c r="E36" t="s">
        <v>172</v>
      </c>
    </row>
    <row r="37" spans="1:5" x14ac:dyDescent="0.45">
      <c r="A37">
        <v>2018</v>
      </c>
      <c r="B37" t="s">
        <v>164</v>
      </c>
      <c r="C37" t="s">
        <v>136</v>
      </c>
      <c r="D37">
        <v>9.09</v>
      </c>
      <c r="E37" t="s">
        <v>172</v>
      </c>
    </row>
    <row r="38" spans="1:5" x14ac:dyDescent="0.45">
      <c r="A38">
        <v>2018</v>
      </c>
      <c r="B38" t="s">
        <v>164</v>
      </c>
      <c r="C38" t="s">
        <v>137</v>
      </c>
      <c r="D38">
        <v>7.89</v>
      </c>
      <c r="E38" t="s">
        <v>172</v>
      </c>
    </row>
    <row r="39" spans="1:5" x14ac:dyDescent="0.45">
      <c r="A39">
        <v>2018</v>
      </c>
      <c r="B39" t="s">
        <v>164</v>
      </c>
      <c r="C39" t="s">
        <v>139</v>
      </c>
      <c r="D39">
        <v>12.37</v>
      </c>
      <c r="E39" t="s">
        <v>172</v>
      </c>
    </row>
    <row r="40" spans="1:5" x14ac:dyDescent="0.45">
      <c r="A40">
        <v>2018</v>
      </c>
      <c r="B40" t="s">
        <v>164</v>
      </c>
      <c r="C40" t="s">
        <v>132</v>
      </c>
      <c r="D40">
        <v>12.11</v>
      </c>
      <c r="E40" t="s">
        <v>172</v>
      </c>
    </row>
    <row r="41" spans="1:5" x14ac:dyDescent="0.45">
      <c r="A41">
        <v>2018</v>
      </c>
      <c r="B41" t="s">
        <v>164</v>
      </c>
      <c r="C41" t="s">
        <v>133</v>
      </c>
      <c r="D41">
        <v>7.2</v>
      </c>
      <c r="E41" t="s">
        <v>172</v>
      </c>
    </row>
    <row r="42" spans="1:5" x14ac:dyDescent="0.45">
      <c r="A42">
        <v>2018</v>
      </c>
      <c r="B42" t="s">
        <v>164</v>
      </c>
      <c r="C42" t="s">
        <v>140</v>
      </c>
      <c r="D42">
        <v>9.1</v>
      </c>
      <c r="E42" t="s">
        <v>172</v>
      </c>
    </row>
    <row r="43" spans="1:5" x14ac:dyDescent="0.45">
      <c r="A43">
        <v>2018</v>
      </c>
      <c r="B43" t="s">
        <v>164</v>
      </c>
      <c r="C43" t="s">
        <v>141</v>
      </c>
      <c r="D43">
        <v>9.25</v>
      </c>
      <c r="E43" t="s">
        <v>172</v>
      </c>
    </row>
    <row r="44" spans="1:5" x14ac:dyDescent="0.45">
      <c r="A44">
        <v>2018</v>
      </c>
      <c r="B44" t="s">
        <v>164</v>
      </c>
      <c r="C44" t="s">
        <v>142</v>
      </c>
      <c r="D44">
        <v>10.65</v>
      </c>
      <c r="E44" t="s">
        <v>172</v>
      </c>
    </row>
    <row r="45" spans="1:5" x14ac:dyDescent="0.45">
      <c r="A45">
        <v>2018</v>
      </c>
      <c r="B45" t="s">
        <v>164</v>
      </c>
      <c r="C45" t="s">
        <v>143</v>
      </c>
      <c r="D45">
        <v>11.25</v>
      </c>
      <c r="E45" t="s">
        <v>172</v>
      </c>
    </row>
    <row r="46" spans="1:5" x14ac:dyDescent="0.45">
      <c r="A46">
        <v>2018</v>
      </c>
      <c r="B46" t="s">
        <v>164</v>
      </c>
      <c r="C46" t="s">
        <v>144</v>
      </c>
      <c r="D46">
        <v>15.65</v>
      </c>
      <c r="E46" t="s">
        <v>172</v>
      </c>
    </row>
    <row r="47" spans="1:5" x14ac:dyDescent="0.45">
      <c r="A47">
        <v>2018</v>
      </c>
      <c r="B47" t="s">
        <v>164</v>
      </c>
      <c r="C47" t="s">
        <v>145</v>
      </c>
      <c r="D47">
        <v>13.46</v>
      </c>
      <c r="E47" t="s">
        <v>172</v>
      </c>
    </row>
    <row r="48" spans="1:5" x14ac:dyDescent="0.45">
      <c r="A48">
        <v>2018</v>
      </c>
      <c r="B48" t="s">
        <v>164</v>
      </c>
      <c r="C48" t="s">
        <v>146</v>
      </c>
      <c r="D48">
        <v>7.66</v>
      </c>
      <c r="E48" t="s">
        <v>172</v>
      </c>
    </row>
    <row r="49" spans="1:5" x14ac:dyDescent="0.45">
      <c r="A49">
        <v>2018</v>
      </c>
      <c r="B49" t="s">
        <v>164</v>
      </c>
      <c r="C49" t="s">
        <v>147</v>
      </c>
      <c r="D49">
        <v>9.4600000000000009</v>
      </c>
      <c r="E49" t="s">
        <v>172</v>
      </c>
    </row>
    <row r="50" spans="1:5" x14ac:dyDescent="0.45">
      <c r="A50">
        <v>2018</v>
      </c>
      <c r="B50" t="s">
        <v>164</v>
      </c>
      <c r="C50" t="s">
        <v>148</v>
      </c>
      <c r="D50">
        <v>11.42</v>
      </c>
      <c r="E50" t="s">
        <v>172</v>
      </c>
    </row>
    <row r="51" spans="1:5" x14ac:dyDescent="0.45">
      <c r="A51">
        <v>2018</v>
      </c>
      <c r="B51" t="s">
        <v>164</v>
      </c>
      <c r="C51" t="s">
        <v>149</v>
      </c>
      <c r="D51">
        <v>9.0399999999999991</v>
      </c>
      <c r="E51" t="s">
        <v>172</v>
      </c>
    </row>
    <row r="52" spans="1:5" x14ac:dyDescent="0.45">
      <c r="A52">
        <v>2018</v>
      </c>
      <c r="B52" t="s">
        <v>164</v>
      </c>
      <c r="C52" t="s">
        <v>151</v>
      </c>
      <c r="D52">
        <v>13.65</v>
      </c>
      <c r="E52" t="s">
        <v>172</v>
      </c>
    </row>
    <row r="53" spans="1:5" x14ac:dyDescent="0.45">
      <c r="A53">
        <v>2018</v>
      </c>
      <c r="B53" t="s">
        <v>164</v>
      </c>
      <c r="C53" t="s">
        <v>150</v>
      </c>
      <c r="D53">
        <v>11.71</v>
      </c>
      <c r="E53" t="s">
        <v>172</v>
      </c>
    </row>
    <row r="54" spans="1:5" x14ac:dyDescent="0.45">
      <c r="A54">
        <v>2018</v>
      </c>
      <c r="B54" t="s">
        <v>164</v>
      </c>
      <c r="C54" t="s">
        <v>152</v>
      </c>
      <c r="D54">
        <v>10.28</v>
      </c>
      <c r="E54" t="s">
        <v>172</v>
      </c>
    </row>
    <row r="55" spans="1:5" x14ac:dyDescent="0.45">
      <c r="A55">
        <v>2018</v>
      </c>
      <c r="B55" t="s">
        <v>164</v>
      </c>
      <c r="C55" t="s">
        <v>154</v>
      </c>
      <c r="D55">
        <v>9.84</v>
      </c>
      <c r="E55" t="s">
        <v>172</v>
      </c>
    </row>
    <row r="56" spans="1:5" x14ac:dyDescent="0.45">
      <c r="A56">
        <v>2018</v>
      </c>
      <c r="B56" t="s">
        <v>164</v>
      </c>
      <c r="C56" t="s">
        <v>153</v>
      </c>
      <c r="D56">
        <v>8.0399999999999991</v>
      </c>
      <c r="E56" t="s">
        <v>172</v>
      </c>
    </row>
    <row r="57" spans="1:5" x14ac:dyDescent="0.45">
      <c r="A57">
        <v>2018</v>
      </c>
      <c r="B57" t="s">
        <v>164</v>
      </c>
      <c r="C57" t="s">
        <v>155</v>
      </c>
      <c r="D57">
        <v>8.6</v>
      </c>
      <c r="E57" t="s">
        <v>172</v>
      </c>
    </row>
    <row r="58" spans="1:5" x14ac:dyDescent="0.45">
      <c r="A58">
        <v>2018</v>
      </c>
      <c r="B58" t="s">
        <v>165</v>
      </c>
      <c r="C58" t="s">
        <v>2</v>
      </c>
      <c r="D58">
        <v>12.87</v>
      </c>
      <c r="E58" t="s">
        <v>173</v>
      </c>
    </row>
    <row r="59" spans="1:5" x14ac:dyDescent="0.45">
      <c r="A59">
        <v>2018</v>
      </c>
      <c r="B59" t="s">
        <v>165</v>
      </c>
      <c r="C59" t="s">
        <v>107</v>
      </c>
      <c r="D59">
        <v>21.94</v>
      </c>
      <c r="E59" t="s">
        <v>173</v>
      </c>
    </row>
    <row r="60" spans="1:5" x14ac:dyDescent="0.45">
      <c r="A60">
        <v>2018</v>
      </c>
      <c r="B60" t="s">
        <v>165</v>
      </c>
      <c r="C60" t="s">
        <v>4</v>
      </c>
      <c r="D60">
        <v>12.18</v>
      </c>
      <c r="E60" t="s">
        <v>173</v>
      </c>
    </row>
    <row r="61" spans="1:5" x14ac:dyDescent="0.45">
      <c r="A61">
        <v>2018</v>
      </c>
      <c r="B61" t="s">
        <v>165</v>
      </c>
      <c r="C61" t="s">
        <v>108</v>
      </c>
      <c r="D61">
        <v>9.81</v>
      </c>
      <c r="E61" t="s">
        <v>173</v>
      </c>
    </row>
    <row r="62" spans="1:5" x14ac:dyDescent="0.45">
      <c r="A62">
        <v>2018</v>
      </c>
      <c r="B62" t="s">
        <v>165</v>
      </c>
      <c r="C62" t="s">
        <v>109</v>
      </c>
      <c r="D62">
        <v>12.77</v>
      </c>
      <c r="E62" t="s">
        <v>173</v>
      </c>
    </row>
    <row r="63" spans="1:5" x14ac:dyDescent="0.45">
      <c r="A63">
        <v>2018</v>
      </c>
      <c r="B63" t="s">
        <v>165</v>
      </c>
      <c r="C63" t="s">
        <v>110</v>
      </c>
      <c r="D63">
        <v>18.84</v>
      </c>
      <c r="E63" t="s">
        <v>173</v>
      </c>
    </row>
    <row r="64" spans="1:5" x14ac:dyDescent="0.45">
      <c r="A64">
        <v>2018</v>
      </c>
      <c r="B64" t="s">
        <v>165</v>
      </c>
      <c r="C64" t="s">
        <v>111</v>
      </c>
      <c r="D64">
        <v>12.15</v>
      </c>
      <c r="E64" t="s">
        <v>173</v>
      </c>
    </row>
    <row r="65" spans="1:5" x14ac:dyDescent="0.45">
      <c r="A65">
        <v>2018</v>
      </c>
      <c r="B65" t="s">
        <v>165</v>
      </c>
      <c r="C65" t="s">
        <v>112</v>
      </c>
      <c r="D65">
        <v>21.2</v>
      </c>
      <c r="E65" t="s">
        <v>173</v>
      </c>
    </row>
    <row r="66" spans="1:5" x14ac:dyDescent="0.45">
      <c r="A66">
        <v>2018</v>
      </c>
      <c r="B66" t="s">
        <v>165</v>
      </c>
      <c r="C66" t="s">
        <v>20</v>
      </c>
      <c r="D66">
        <v>12.84</v>
      </c>
      <c r="E66" t="s">
        <v>173</v>
      </c>
    </row>
    <row r="67" spans="1:5" x14ac:dyDescent="0.45">
      <c r="A67">
        <v>2018</v>
      </c>
      <c r="B67" t="s">
        <v>165</v>
      </c>
      <c r="C67" t="s">
        <v>113</v>
      </c>
      <c r="D67">
        <v>12.53</v>
      </c>
      <c r="E67" t="s">
        <v>173</v>
      </c>
    </row>
    <row r="68" spans="1:5" x14ac:dyDescent="0.45">
      <c r="A68">
        <v>2018</v>
      </c>
      <c r="B68" t="s">
        <v>165</v>
      </c>
      <c r="C68" t="s">
        <v>114</v>
      </c>
      <c r="D68">
        <v>11.54</v>
      </c>
      <c r="E68" t="s">
        <v>173</v>
      </c>
    </row>
    <row r="69" spans="1:5" x14ac:dyDescent="0.45">
      <c r="A69">
        <v>2018</v>
      </c>
      <c r="B69" t="s">
        <v>165</v>
      </c>
      <c r="C69" t="s">
        <v>115</v>
      </c>
      <c r="D69">
        <v>11.47</v>
      </c>
      <c r="E69" t="s">
        <v>173</v>
      </c>
    </row>
    <row r="70" spans="1:5" x14ac:dyDescent="0.45">
      <c r="A70">
        <v>2018</v>
      </c>
      <c r="B70" t="s">
        <v>165</v>
      </c>
      <c r="C70" t="s">
        <v>116</v>
      </c>
      <c r="D70">
        <v>32.47</v>
      </c>
      <c r="E70" t="s">
        <v>173</v>
      </c>
    </row>
    <row r="71" spans="1:5" x14ac:dyDescent="0.45">
      <c r="A71">
        <v>2018</v>
      </c>
      <c r="B71" t="s">
        <v>165</v>
      </c>
      <c r="C71" t="s">
        <v>117</v>
      </c>
      <c r="D71">
        <v>12.24</v>
      </c>
      <c r="E71" t="s">
        <v>173</v>
      </c>
    </row>
    <row r="72" spans="1:5" x14ac:dyDescent="0.45">
      <c r="A72">
        <v>2018</v>
      </c>
      <c r="B72" t="s">
        <v>165</v>
      </c>
      <c r="C72" t="s">
        <v>118</v>
      </c>
      <c r="D72">
        <v>10.15</v>
      </c>
      <c r="E72" t="s">
        <v>173</v>
      </c>
    </row>
    <row r="73" spans="1:5" x14ac:dyDescent="0.45">
      <c r="A73">
        <v>2018</v>
      </c>
      <c r="B73" t="s">
        <v>165</v>
      </c>
      <c r="C73" t="s">
        <v>119</v>
      </c>
      <c r="D73">
        <v>12.77</v>
      </c>
      <c r="E73" t="s">
        <v>173</v>
      </c>
    </row>
    <row r="74" spans="1:5" x14ac:dyDescent="0.45">
      <c r="A74">
        <v>2018</v>
      </c>
      <c r="B74" t="s">
        <v>165</v>
      </c>
      <c r="C74" t="s">
        <v>120</v>
      </c>
      <c r="D74">
        <v>12.26</v>
      </c>
      <c r="E74" t="s">
        <v>173</v>
      </c>
    </row>
    <row r="75" spans="1:5" x14ac:dyDescent="0.45">
      <c r="A75">
        <v>2018</v>
      </c>
      <c r="B75" t="s">
        <v>165</v>
      </c>
      <c r="C75" t="s">
        <v>121</v>
      </c>
      <c r="D75">
        <v>13.35</v>
      </c>
      <c r="E75" t="s">
        <v>173</v>
      </c>
    </row>
    <row r="76" spans="1:5" x14ac:dyDescent="0.45">
      <c r="A76">
        <v>2018</v>
      </c>
      <c r="B76" t="s">
        <v>165</v>
      </c>
      <c r="C76" t="s">
        <v>122</v>
      </c>
      <c r="D76">
        <v>10.6</v>
      </c>
      <c r="E76" t="s">
        <v>173</v>
      </c>
    </row>
    <row r="77" spans="1:5" x14ac:dyDescent="0.45">
      <c r="A77">
        <v>2018</v>
      </c>
      <c r="B77" t="s">
        <v>165</v>
      </c>
      <c r="C77" t="s">
        <v>123</v>
      </c>
      <c r="D77">
        <v>9.59</v>
      </c>
      <c r="E77" t="s">
        <v>173</v>
      </c>
    </row>
    <row r="78" spans="1:5" x14ac:dyDescent="0.45">
      <c r="A78">
        <v>2018</v>
      </c>
      <c r="B78" t="s">
        <v>165</v>
      </c>
      <c r="C78" t="s">
        <v>124</v>
      </c>
      <c r="D78">
        <v>21.61</v>
      </c>
      <c r="E78" t="s">
        <v>173</v>
      </c>
    </row>
    <row r="79" spans="1:5" x14ac:dyDescent="0.45">
      <c r="A79">
        <v>2018</v>
      </c>
      <c r="B79" t="s">
        <v>165</v>
      </c>
      <c r="C79" t="s">
        <v>125</v>
      </c>
      <c r="D79">
        <v>13.3</v>
      </c>
      <c r="E79" t="s">
        <v>173</v>
      </c>
    </row>
    <row r="80" spans="1:5" x14ac:dyDescent="0.45">
      <c r="A80">
        <v>2018</v>
      </c>
      <c r="B80" t="s">
        <v>165</v>
      </c>
      <c r="C80" t="s">
        <v>126</v>
      </c>
      <c r="D80">
        <v>16.84</v>
      </c>
      <c r="E80" t="s">
        <v>173</v>
      </c>
    </row>
    <row r="81" spans="1:5" x14ac:dyDescent="0.45">
      <c r="A81">
        <v>2018</v>
      </c>
      <c r="B81" t="s">
        <v>165</v>
      </c>
      <c r="C81" t="s">
        <v>127</v>
      </c>
      <c r="D81">
        <v>15.45</v>
      </c>
      <c r="E81" t="s">
        <v>173</v>
      </c>
    </row>
    <row r="82" spans="1:5" x14ac:dyDescent="0.45">
      <c r="A82">
        <v>2018</v>
      </c>
      <c r="B82" t="s">
        <v>165</v>
      </c>
      <c r="C82" t="s">
        <v>128</v>
      </c>
      <c r="D82">
        <v>13.14</v>
      </c>
      <c r="E82" t="s">
        <v>173</v>
      </c>
    </row>
    <row r="83" spans="1:5" x14ac:dyDescent="0.45">
      <c r="A83">
        <v>2018</v>
      </c>
      <c r="B83" t="s">
        <v>165</v>
      </c>
      <c r="C83" t="s">
        <v>129</v>
      </c>
      <c r="D83">
        <v>11.34</v>
      </c>
      <c r="E83" t="s">
        <v>173</v>
      </c>
    </row>
    <row r="84" spans="1:5" x14ac:dyDescent="0.45">
      <c r="A84">
        <v>2018</v>
      </c>
      <c r="B84" t="s">
        <v>165</v>
      </c>
      <c r="C84" t="s">
        <v>130</v>
      </c>
      <c r="D84">
        <v>11.12</v>
      </c>
      <c r="E84" t="s">
        <v>173</v>
      </c>
    </row>
    <row r="85" spans="1:5" x14ac:dyDescent="0.45">
      <c r="A85">
        <v>2018</v>
      </c>
      <c r="B85" t="s">
        <v>165</v>
      </c>
      <c r="C85" t="s">
        <v>131</v>
      </c>
      <c r="D85">
        <v>10.96</v>
      </c>
      <c r="E85" t="s">
        <v>173</v>
      </c>
    </row>
    <row r="86" spans="1:5" x14ac:dyDescent="0.45">
      <c r="A86">
        <v>2018</v>
      </c>
      <c r="B86" t="s">
        <v>165</v>
      </c>
      <c r="C86" t="s">
        <v>132</v>
      </c>
      <c r="D86">
        <v>11.09</v>
      </c>
      <c r="E86" t="s">
        <v>173</v>
      </c>
    </row>
    <row r="87" spans="1:5" x14ac:dyDescent="0.45">
      <c r="A87">
        <v>2018</v>
      </c>
      <c r="B87" t="s">
        <v>165</v>
      </c>
      <c r="C87" t="s">
        <v>133</v>
      </c>
      <c r="D87">
        <v>10.25</v>
      </c>
      <c r="E87" t="s">
        <v>173</v>
      </c>
    </row>
    <row r="88" spans="1:5" x14ac:dyDescent="0.45">
      <c r="A88">
        <v>2018</v>
      </c>
      <c r="B88" t="s">
        <v>165</v>
      </c>
      <c r="C88" t="s">
        <v>134</v>
      </c>
      <c r="D88">
        <v>10.7</v>
      </c>
      <c r="E88" t="s">
        <v>173</v>
      </c>
    </row>
    <row r="89" spans="1:5" x14ac:dyDescent="0.45">
      <c r="A89">
        <v>2018</v>
      </c>
      <c r="B89" t="s">
        <v>165</v>
      </c>
      <c r="C89" t="s">
        <v>135</v>
      </c>
      <c r="D89">
        <v>19.690000000000001</v>
      </c>
      <c r="E89" t="s">
        <v>173</v>
      </c>
    </row>
    <row r="90" spans="1:5" x14ac:dyDescent="0.45">
      <c r="A90">
        <v>2018</v>
      </c>
      <c r="B90" t="s">
        <v>165</v>
      </c>
      <c r="C90" t="s">
        <v>136</v>
      </c>
      <c r="D90">
        <v>15.41</v>
      </c>
      <c r="E90" t="s">
        <v>173</v>
      </c>
    </row>
    <row r="91" spans="1:5" x14ac:dyDescent="0.45">
      <c r="A91">
        <v>2018</v>
      </c>
      <c r="B91" t="s">
        <v>165</v>
      </c>
      <c r="C91" t="s">
        <v>137</v>
      </c>
      <c r="D91">
        <v>12.68</v>
      </c>
      <c r="E91" t="s">
        <v>173</v>
      </c>
    </row>
    <row r="92" spans="1:5" x14ac:dyDescent="0.45">
      <c r="A92">
        <v>2018</v>
      </c>
      <c r="B92" t="s">
        <v>165</v>
      </c>
      <c r="C92" t="s">
        <v>138</v>
      </c>
      <c r="D92">
        <v>11.85</v>
      </c>
      <c r="E92" t="s">
        <v>173</v>
      </c>
    </row>
    <row r="93" spans="1:5" x14ac:dyDescent="0.45">
      <c r="A93">
        <v>2018</v>
      </c>
      <c r="B93" t="s">
        <v>165</v>
      </c>
      <c r="C93" t="s">
        <v>139</v>
      </c>
      <c r="D93">
        <v>18.52</v>
      </c>
      <c r="E93" t="s">
        <v>173</v>
      </c>
    </row>
    <row r="94" spans="1:5" x14ac:dyDescent="0.45">
      <c r="A94">
        <v>2018</v>
      </c>
      <c r="B94" t="s">
        <v>165</v>
      </c>
      <c r="C94" t="s">
        <v>140</v>
      </c>
      <c r="D94">
        <v>12.56</v>
      </c>
      <c r="E94" t="s">
        <v>173</v>
      </c>
    </row>
    <row r="95" spans="1:5" x14ac:dyDescent="0.45">
      <c r="A95">
        <v>2018</v>
      </c>
      <c r="B95" t="s">
        <v>165</v>
      </c>
      <c r="C95" t="s">
        <v>141</v>
      </c>
      <c r="D95">
        <v>10.3</v>
      </c>
      <c r="E95" t="s">
        <v>173</v>
      </c>
    </row>
    <row r="96" spans="1:5" x14ac:dyDescent="0.45">
      <c r="A96">
        <v>2018</v>
      </c>
      <c r="B96" t="s">
        <v>165</v>
      </c>
      <c r="C96" t="s">
        <v>142</v>
      </c>
      <c r="D96">
        <v>10.98</v>
      </c>
      <c r="E96" t="s">
        <v>173</v>
      </c>
    </row>
    <row r="97" spans="1:5" x14ac:dyDescent="0.45">
      <c r="A97">
        <v>2018</v>
      </c>
      <c r="B97" t="s">
        <v>165</v>
      </c>
      <c r="C97" t="s">
        <v>143</v>
      </c>
      <c r="D97">
        <v>13.89</v>
      </c>
      <c r="E97" t="s">
        <v>173</v>
      </c>
    </row>
    <row r="98" spans="1:5" x14ac:dyDescent="0.45">
      <c r="A98">
        <v>2018</v>
      </c>
      <c r="B98" t="s">
        <v>165</v>
      </c>
      <c r="C98" t="s">
        <v>144</v>
      </c>
      <c r="D98">
        <v>20.55</v>
      </c>
      <c r="E98" t="s">
        <v>173</v>
      </c>
    </row>
    <row r="99" spans="1:5" x14ac:dyDescent="0.45">
      <c r="A99">
        <v>2018</v>
      </c>
      <c r="B99" t="s">
        <v>165</v>
      </c>
      <c r="C99" t="s">
        <v>145</v>
      </c>
      <c r="D99">
        <v>12.44</v>
      </c>
      <c r="E99" t="s">
        <v>173</v>
      </c>
    </row>
    <row r="100" spans="1:5" x14ac:dyDescent="0.45">
      <c r="A100">
        <v>2018</v>
      </c>
      <c r="B100" t="s">
        <v>165</v>
      </c>
      <c r="C100" t="s">
        <v>146</v>
      </c>
      <c r="D100">
        <v>11.59</v>
      </c>
      <c r="E100" t="s">
        <v>173</v>
      </c>
    </row>
    <row r="101" spans="1:5" x14ac:dyDescent="0.45">
      <c r="A101">
        <v>2018</v>
      </c>
      <c r="B101" t="s">
        <v>165</v>
      </c>
      <c r="C101" t="s">
        <v>147</v>
      </c>
      <c r="D101">
        <v>10.71</v>
      </c>
      <c r="E101" t="s">
        <v>173</v>
      </c>
    </row>
    <row r="102" spans="1:5" x14ac:dyDescent="0.45">
      <c r="A102">
        <v>2018</v>
      </c>
      <c r="B102" t="s">
        <v>165</v>
      </c>
      <c r="C102" t="s">
        <v>148</v>
      </c>
      <c r="D102">
        <v>11.2</v>
      </c>
      <c r="E102" t="s">
        <v>173</v>
      </c>
    </row>
    <row r="103" spans="1:5" x14ac:dyDescent="0.45">
      <c r="A103">
        <v>2018</v>
      </c>
      <c r="B103" t="s">
        <v>165</v>
      </c>
      <c r="C103" t="s">
        <v>149</v>
      </c>
      <c r="D103">
        <v>10.41</v>
      </c>
      <c r="E103" t="s">
        <v>173</v>
      </c>
    </row>
    <row r="104" spans="1:5" x14ac:dyDescent="0.45">
      <c r="A104">
        <v>2018</v>
      </c>
      <c r="B104" t="s">
        <v>165</v>
      </c>
      <c r="C104" t="s">
        <v>150</v>
      </c>
      <c r="D104">
        <v>11.73</v>
      </c>
      <c r="E104" t="s">
        <v>173</v>
      </c>
    </row>
    <row r="105" spans="1:5" x14ac:dyDescent="0.45">
      <c r="A105">
        <v>2018</v>
      </c>
      <c r="B105" t="s">
        <v>165</v>
      </c>
      <c r="C105" t="s">
        <v>151</v>
      </c>
      <c r="D105">
        <v>18.02</v>
      </c>
      <c r="E105" t="s">
        <v>173</v>
      </c>
    </row>
    <row r="106" spans="1:5" x14ac:dyDescent="0.45">
      <c r="A106">
        <v>2018</v>
      </c>
      <c r="B106" t="s">
        <v>165</v>
      </c>
      <c r="C106" t="s">
        <v>152</v>
      </c>
      <c r="D106">
        <v>9.75</v>
      </c>
      <c r="E106" t="s">
        <v>173</v>
      </c>
    </row>
    <row r="107" spans="1:5" x14ac:dyDescent="0.45">
      <c r="A107">
        <v>2018</v>
      </c>
      <c r="B107" t="s">
        <v>165</v>
      </c>
      <c r="C107" t="s">
        <v>153</v>
      </c>
      <c r="D107">
        <v>14.02</v>
      </c>
      <c r="E107" t="s">
        <v>173</v>
      </c>
    </row>
    <row r="108" spans="1:5" x14ac:dyDescent="0.45">
      <c r="A108">
        <v>2018</v>
      </c>
      <c r="B108" t="s">
        <v>165</v>
      </c>
      <c r="C108" t="s">
        <v>154</v>
      </c>
      <c r="D108">
        <v>11.18</v>
      </c>
      <c r="E108" t="s">
        <v>173</v>
      </c>
    </row>
    <row r="109" spans="1:5" x14ac:dyDescent="0.45">
      <c r="A109">
        <v>2018</v>
      </c>
      <c r="B109" t="s">
        <v>165</v>
      </c>
      <c r="C109" t="s">
        <v>155</v>
      </c>
      <c r="D109">
        <v>11.29</v>
      </c>
      <c r="E109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5F61-AFA7-4ED8-95F9-75CA1E037CB2}">
  <dimension ref="A1:F53"/>
  <sheetViews>
    <sheetView workbookViewId="0">
      <selection activeCell="G25" sqref="G25"/>
    </sheetView>
  </sheetViews>
  <sheetFormatPr defaultRowHeight="14.25" x14ac:dyDescent="0.45"/>
  <cols>
    <col min="1" max="3" width="13.33203125" customWidth="1"/>
    <col min="4" max="4" width="19.9296875" customWidth="1"/>
    <col min="5" max="5" width="16.33203125" customWidth="1"/>
  </cols>
  <sheetData>
    <row r="1" spans="1:6" ht="26.65" x14ac:dyDescent="0.45">
      <c r="A1" s="1" t="s">
        <v>0</v>
      </c>
      <c r="B1" s="1" t="s">
        <v>157</v>
      </c>
      <c r="C1" s="1" t="s">
        <v>163</v>
      </c>
      <c r="D1" s="1" t="s">
        <v>162</v>
      </c>
      <c r="E1" s="2" t="s">
        <v>1</v>
      </c>
      <c r="F1" s="1" t="s">
        <v>168</v>
      </c>
    </row>
    <row r="2" spans="1:6" x14ac:dyDescent="0.45">
      <c r="A2" s="3" t="s">
        <v>2</v>
      </c>
      <c r="B2" s="6">
        <v>2018</v>
      </c>
      <c r="C2" s="6" t="s">
        <v>164</v>
      </c>
      <c r="D2" s="6" t="s">
        <v>156</v>
      </c>
      <c r="E2" s="4">
        <v>10.5</v>
      </c>
      <c r="F2">
        <f>E2* (1/1000) * (1/1039) * (3412/1)</f>
        <v>3.448123195380174E-2</v>
      </c>
    </row>
    <row r="3" spans="1:6" x14ac:dyDescent="0.45">
      <c r="A3" s="3" t="s">
        <v>3</v>
      </c>
      <c r="B3" s="6">
        <v>2018</v>
      </c>
      <c r="C3" s="6" t="s">
        <v>164</v>
      </c>
      <c r="D3" t="s">
        <v>4</v>
      </c>
      <c r="E3" s="4">
        <v>15.22</v>
      </c>
      <c r="F3">
        <f t="shared" ref="F3:F53" si="0">E3* (1/1000) * (1/1039) * (3412/1)</f>
        <v>4.9981366698748801E-2</v>
      </c>
    </row>
    <row r="4" spans="1:6" x14ac:dyDescent="0.45">
      <c r="A4" s="3" t="s">
        <v>5</v>
      </c>
      <c r="B4" s="6">
        <v>2018</v>
      </c>
      <c r="C4" s="6" t="s">
        <v>164</v>
      </c>
      <c r="D4" t="s">
        <v>6</v>
      </c>
      <c r="E4" s="4">
        <v>10.99</v>
      </c>
      <c r="F4">
        <f t="shared" si="0"/>
        <v>3.6090356111645815E-2</v>
      </c>
    </row>
    <row r="5" spans="1:6" x14ac:dyDescent="0.45">
      <c r="A5" s="3" t="s">
        <v>7</v>
      </c>
      <c r="B5" s="6">
        <v>2018</v>
      </c>
      <c r="C5" s="6" t="s">
        <v>164</v>
      </c>
      <c r="D5" t="s">
        <v>8</v>
      </c>
      <c r="E5" s="4">
        <v>15.35</v>
      </c>
      <c r="F5">
        <f t="shared" si="0"/>
        <v>5.0408277189605395E-2</v>
      </c>
    </row>
    <row r="6" spans="1:6" x14ac:dyDescent="0.45">
      <c r="A6" s="3" t="s">
        <v>9</v>
      </c>
      <c r="B6" s="6">
        <v>2018</v>
      </c>
      <c r="C6" s="6" t="s">
        <v>164</v>
      </c>
      <c r="D6" t="s">
        <v>10</v>
      </c>
      <c r="E6" s="4">
        <v>11.77</v>
      </c>
      <c r="F6">
        <f t="shared" si="0"/>
        <v>3.8651819056785372E-2</v>
      </c>
    </row>
    <row r="7" spans="1:6" x14ac:dyDescent="0.45">
      <c r="A7" s="3" t="s">
        <v>11</v>
      </c>
      <c r="B7" s="6">
        <v>2018</v>
      </c>
      <c r="C7" s="6" t="s">
        <v>164</v>
      </c>
      <c r="D7" t="s">
        <v>12</v>
      </c>
      <c r="E7" s="4">
        <v>12.3</v>
      </c>
      <c r="F7">
        <f t="shared" si="0"/>
        <v>4.0392300288739177E-2</v>
      </c>
    </row>
    <row r="8" spans="1:6" x14ac:dyDescent="0.45">
      <c r="A8" s="3" t="s">
        <v>13</v>
      </c>
      <c r="B8" s="6">
        <v>2018</v>
      </c>
      <c r="C8" s="6" t="s">
        <v>164</v>
      </c>
      <c r="D8" t="s">
        <v>14</v>
      </c>
      <c r="E8" s="4">
        <v>7.74</v>
      </c>
      <c r="F8">
        <f t="shared" si="0"/>
        <v>2.5417593840230995E-2</v>
      </c>
    </row>
    <row r="9" spans="1:6" x14ac:dyDescent="0.45">
      <c r="A9" s="3" t="s">
        <v>15</v>
      </c>
      <c r="B9" s="6">
        <v>2018</v>
      </c>
      <c r="C9" s="6" t="s">
        <v>164</v>
      </c>
      <c r="D9" t="s">
        <v>16</v>
      </c>
      <c r="E9" s="4">
        <v>13.92</v>
      </c>
      <c r="F9">
        <f t="shared" si="0"/>
        <v>4.5712261790182875E-2</v>
      </c>
    </row>
    <row r="10" spans="1:6" x14ac:dyDescent="0.45">
      <c r="A10" s="3" t="s">
        <v>17</v>
      </c>
      <c r="B10" s="6">
        <v>2018</v>
      </c>
      <c r="C10" s="6" t="s">
        <v>164</v>
      </c>
      <c r="D10" t="s">
        <v>18</v>
      </c>
      <c r="E10" s="4">
        <v>12.6</v>
      </c>
      <c r="F10">
        <f t="shared" si="0"/>
        <v>4.1377478344562083E-2</v>
      </c>
    </row>
    <row r="11" spans="1:6" ht="26.65" x14ac:dyDescent="0.45">
      <c r="A11" s="3" t="s">
        <v>19</v>
      </c>
      <c r="B11" s="6">
        <v>2018</v>
      </c>
      <c r="C11" s="6" t="s">
        <v>164</v>
      </c>
      <c r="D11" s="5" t="s">
        <v>20</v>
      </c>
      <c r="E11" s="4">
        <v>11.78</v>
      </c>
      <c r="F11">
        <f t="shared" si="0"/>
        <v>3.8684658325312794E-2</v>
      </c>
    </row>
    <row r="12" spans="1:6" x14ac:dyDescent="0.45">
      <c r="A12" s="3" t="s">
        <v>21</v>
      </c>
      <c r="B12" s="6">
        <v>2018</v>
      </c>
      <c r="C12" s="6" t="s">
        <v>164</v>
      </c>
      <c r="D12" t="s">
        <v>22</v>
      </c>
      <c r="E12" s="4">
        <v>21.34</v>
      </c>
      <c r="F12">
        <f t="shared" si="0"/>
        <v>7.0078999037536102E-2</v>
      </c>
    </row>
    <row r="13" spans="1:6" x14ac:dyDescent="0.45">
      <c r="A13" s="3" t="s">
        <v>23</v>
      </c>
      <c r="B13" s="6">
        <v>2018</v>
      </c>
      <c r="C13" s="6" t="s">
        <v>164</v>
      </c>
      <c r="D13" t="s">
        <v>24</v>
      </c>
      <c r="E13" s="4">
        <v>13.98</v>
      </c>
      <c r="F13">
        <f t="shared" si="0"/>
        <v>4.5909297401347457E-2</v>
      </c>
    </row>
    <row r="14" spans="1:6" x14ac:dyDescent="0.45">
      <c r="A14" s="3" t="s">
        <v>25</v>
      </c>
      <c r="B14" s="6">
        <v>2018</v>
      </c>
      <c r="C14" s="6" t="s">
        <v>164</v>
      </c>
      <c r="D14" t="s">
        <v>26</v>
      </c>
      <c r="E14" s="4">
        <v>43.48</v>
      </c>
      <c r="F14">
        <f t="shared" si="0"/>
        <v>0.14278513955726663</v>
      </c>
    </row>
    <row r="15" spans="1:6" x14ac:dyDescent="0.45">
      <c r="A15" s="3" t="s">
        <v>27</v>
      </c>
      <c r="B15" s="6">
        <v>2018</v>
      </c>
      <c r="C15" s="6" t="s">
        <v>164</v>
      </c>
      <c r="D15" t="s">
        <v>28</v>
      </c>
      <c r="E15" s="4">
        <v>7.11</v>
      </c>
      <c r="F15">
        <f t="shared" si="0"/>
        <v>2.3348719923002893E-2</v>
      </c>
    </row>
    <row r="16" spans="1:6" x14ac:dyDescent="0.45">
      <c r="A16" s="3" t="s">
        <v>29</v>
      </c>
      <c r="B16" s="6">
        <v>2018</v>
      </c>
      <c r="C16" s="6" t="s">
        <v>164</v>
      </c>
      <c r="D16" t="s">
        <v>30</v>
      </c>
      <c r="E16" s="4">
        <v>8.15</v>
      </c>
      <c r="F16">
        <f t="shared" si="0"/>
        <v>2.6764003849855632E-2</v>
      </c>
    </row>
    <row r="17" spans="1:6" x14ac:dyDescent="0.45">
      <c r="A17" s="3" t="s">
        <v>31</v>
      </c>
      <c r="B17" s="6">
        <v>2018</v>
      </c>
      <c r="C17" s="6" t="s">
        <v>164</v>
      </c>
      <c r="D17" t="s">
        <v>32</v>
      </c>
      <c r="E17" s="4">
        <v>8.7200000000000006</v>
      </c>
      <c r="F17">
        <f t="shared" si="0"/>
        <v>2.8635842155919154E-2</v>
      </c>
    </row>
    <row r="18" spans="1:6" x14ac:dyDescent="0.45">
      <c r="A18" s="3" t="s">
        <v>33</v>
      </c>
      <c r="B18" s="6">
        <v>2018</v>
      </c>
      <c r="C18" s="6" t="s">
        <v>164</v>
      </c>
      <c r="D18" t="s">
        <v>34</v>
      </c>
      <c r="E18" s="4">
        <v>8.94</v>
      </c>
      <c r="F18">
        <f t="shared" si="0"/>
        <v>2.9358306063522618E-2</v>
      </c>
    </row>
    <row r="19" spans="1:6" x14ac:dyDescent="0.45">
      <c r="A19" s="3" t="s">
        <v>35</v>
      </c>
      <c r="B19" s="6">
        <v>2018</v>
      </c>
      <c r="C19" s="6" t="s">
        <v>164</v>
      </c>
      <c r="D19" t="s">
        <v>36</v>
      </c>
      <c r="E19" s="4">
        <v>10.18</v>
      </c>
      <c r="F19">
        <f t="shared" si="0"/>
        <v>3.343037536092397E-2</v>
      </c>
    </row>
    <row r="20" spans="1:6" x14ac:dyDescent="0.45">
      <c r="A20" s="3" t="s">
        <v>37</v>
      </c>
      <c r="B20" s="6">
        <v>2018</v>
      </c>
      <c r="C20" s="6" t="s">
        <v>164</v>
      </c>
      <c r="D20" t="s">
        <v>38</v>
      </c>
      <c r="E20" s="4">
        <v>10.56</v>
      </c>
      <c r="F20">
        <f t="shared" si="0"/>
        <v>3.4678267564966316E-2</v>
      </c>
    </row>
    <row r="21" spans="1:6" x14ac:dyDescent="0.45">
      <c r="A21" s="3" t="s">
        <v>39</v>
      </c>
      <c r="B21" s="6">
        <v>2018</v>
      </c>
      <c r="C21" s="6" t="s">
        <v>164</v>
      </c>
      <c r="D21" t="s">
        <v>40</v>
      </c>
      <c r="E21" s="4">
        <v>11.65</v>
      </c>
      <c r="F21">
        <f t="shared" si="0"/>
        <v>3.8257747834456207E-2</v>
      </c>
    </row>
    <row r="22" spans="1:6" x14ac:dyDescent="0.45">
      <c r="A22" s="3" t="s">
        <v>41</v>
      </c>
      <c r="B22" s="6">
        <v>2018</v>
      </c>
      <c r="C22" s="6" t="s">
        <v>164</v>
      </c>
      <c r="D22" t="s">
        <v>42</v>
      </c>
      <c r="E22" s="4">
        <v>16.32</v>
      </c>
      <c r="F22">
        <f t="shared" si="0"/>
        <v>5.3593686236766129E-2</v>
      </c>
    </row>
    <row r="23" spans="1:6" x14ac:dyDescent="0.45">
      <c r="A23" s="3" t="s">
        <v>43</v>
      </c>
      <c r="B23" s="6">
        <v>2018</v>
      </c>
      <c r="C23" s="6" t="s">
        <v>164</v>
      </c>
      <c r="D23" t="s">
        <v>44</v>
      </c>
      <c r="E23" s="4">
        <v>11.79</v>
      </c>
      <c r="F23">
        <f t="shared" si="0"/>
        <v>3.871749759384023E-2</v>
      </c>
    </row>
    <row r="24" spans="1:6" ht="26.65" x14ac:dyDescent="0.45">
      <c r="A24" s="3" t="s">
        <v>45</v>
      </c>
      <c r="B24" s="6">
        <v>2018</v>
      </c>
      <c r="C24" s="6" t="s">
        <v>164</v>
      </c>
      <c r="D24" t="s">
        <v>46</v>
      </c>
      <c r="E24" s="4">
        <v>15.47</v>
      </c>
      <c r="F24">
        <f t="shared" si="0"/>
        <v>5.080234841193456E-2</v>
      </c>
    </row>
    <row r="25" spans="1:6" x14ac:dyDescent="0.45">
      <c r="A25" s="3" t="s">
        <v>47</v>
      </c>
      <c r="B25" s="6">
        <v>2018</v>
      </c>
      <c r="C25" s="6" t="s">
        <v>164</v>
      </c>
      <c r="D25" t="s">
        <v>48</v>
      </c>
      <c r="E25" s="4">
        <v>8.19</v>
      </c>
      <c r="F25">
        <f t="shared" si="0"/>
        <v>2.6895360923965349E-2</v>
      </c>
    </row>
    <row r="26" spans="1:6" x14ac:dyDescent="0.45">
      <c r="A26" s="3" t="s">
        <v>49</v>
      </c>
      <c r="B26" s="6">
        <v>2018</v>
      </c>
      <c r="C26" s="6" t="s">
        <v>164</v>
      </c>
      <c r="D26" t="s">
        <v>50</v>
      </c>
      <c r="E26" s="4">
        <v>8.69</v>
      </c>
      <c r="F26">
        <f t="shared" si="0"/>
        <v>2.853732435033686E-2</v>
      </c>
    </row>
    <row r="27" spans="1:6" x14ac:dyDescent="0.45">
      <c r="A27" s="3" t="s">
        <v>51</v>
      </c>
      <c r="B27" s="6">
        <v>2018</v>
      </c>
      <c r="C27" s="6" t="s">
        <v>164</v>
      </c>
      <c r="D27" t="s">
        <v>52</v>
      </c>
      <c r="E27" s="4">
        <v>10.44</v>
      </c>
      <c r="F27">
        <f t="shared" si="0"/>
        <v>3.4284196342637151E-2</v>
      </c>
    </row>
    <row r="28" spans="1:6" x14ac:dyDescent="0.45">
      <c r="A28" s="3" t="s">
        <v>53</v>
      </c>
      <c r="B28" s="6">
        <v>2018</v>
      </c>
      <c r="C28" s="6" t="s">
        <v>164</v>
      </c>
      <c r="D28" t="s">
        <v>54</v>
      </c>
      <c r="E28" s="4">
        <v>10.37</v>
      </c>
      <c r="F28">
        <f t="shared" si="0"/>
        <v>3.4054321462945139E-2</v>
      </c>
    </row>
    <row r="29" spans="1:6" x14ac:dyDescent="0.45">
      <c r="A29" s="3" t="s">
        <v>55</v>
      </c>
      <c r="B29" s="6">
        <v>2018</v>
      </c>
      <c r="C29" s="6" t="s">
        <v>164</v>
      </c>
      <c r="D29" t="s">
        <v>56</v>
      </c>
      <c r="E29" s="4">
        <v>7.32</v>
      </c>
      <c r="F29">
        <f t="shared" si="0"/>
        <v>2.4038344562078921E-2</v>
      </c>
    </row>
    <row r="30" spans="1:6" x14ac:dyDescent="0.45">
      <c r="A30" s="3" t="s">
        <v>57</v>
      </c>
      <c r="B30" s="6">
        <v>2018</v>
      </c>
      <c r="C30" s="6" t="s">
        <v>164</v>
      </c>
      <c r="D30" t="s">
        <v>58</v>
      </c>
      <c r="E30" s="4">
        <v>8.5399999999999991</v>
      </c>
      <c r="F30">
        <f t="shared" si="0"/>
        <v>2.8044735322425407E-2</v>
      </c>
    </row>
    <row r="31" spans="1:6" x14ac:dyDescent="0.45">
      <c r="A31" s="3" t="s">
        <v>59</v>
      </c>
      <c r="B31" s="6">
        <v>2018</v>
      </c>
      <c r="C31" s="6" t="s">
        <v>164</v>
      </c>
      <c r="D31" t="s">
        <v>60</v>
      </c>
      <c r="E31" s="4">
        <v>9.24</v>
      </c>
      <c r="F31">
        <f t="shared" si="0"/>
        <v>3.0343484119345527E-2</v>
      </c>
    </row>
    <row r="32" spans="1:6" ht="26.65" x14ac:dyDescent="0.45">
      <c r="A32" s="3" t="s">
        <v>61</v>
      </c>
      <c r="B32" s="6">
        <v>2018</v>
      </c>
      <c r="C32" s="6" t="s">
        <v>164</v>
      </c>
      <c r="D32" t="s">
        <v>62</v>
      </c>
      <c r="E32" s="4">
        <v>15.35</v>
      </c>
      <c r="F32">
        <f t="shared" si="0"/>
        <v>5.0408277189605395E-2</v>
      </c>
    </row>
    <row r="33" spans="1:6" x14ac:dyDescent="0.45">
      <c r="A33" s="3" t="s">
        <v>63</v>
      </c>
      <c r="B33" s="6">
        <v>2018</v>
      </c>
      <c r="C33" s="6" t="s">
        <v>164</v>
      </c>
      <c r="D33" t="s">
        <v>64</v>
      </c>
      <c r="E33" s="4">
        <v>9.09</v>
      </c>
      <c r="F33">
        <f t="shared" si="0"/>
        <v>2.9850895091434074E-2</v>
      </c>
    </row>
    <row r="34" spans="1:6" x14ac:dyDescent="0.45">
      <c r="A34" s="3" t="s">
        <v>65</v>
      </c>
      <c r="B34" s="6">
        <v>2018</v>
      </c>
      <c r="C34" s="6" t="s">
        <v>164</v>
      </c>
      <c r="D34" t="s">
        <v>66</v>
      </c>
      <c r="E34" s="4">
        <v>7.89</v>
      </c>
      <c r="F34">
        <f t="shared" si="0"/>
        <v>2.5910182868142444E-2</v>
      </c>
    </row>
    <row r="35" spans="1:6" x14ac:dyDescent="0.45">
      <c r="A35" s="3" t="s">
        <v>67</v>
      </c>
      <c r="B35" s="6">
        <v>2018</v>
      </c>
      <c r="C35" s="6" t="s">
        <v>164</v>
      </c>
      <c r="D35" t="s">
        <v>68</v>
      </c>
      <c r="E35" s="4">
        <v>12.37</v>
      </c>
      <c r="F35">
        <f t="shared" si="0"/>
        <v>4.0622175168431182E-2</v>
      </c>
    </row>
    <row r="36" spans="1:6" ht="26.65" x14ac:dyDescent="0.45">
      <c r="A36" s="3" t="s">
        <v>69</v>
      </c>
      <c r="B36" s="6">
        <v>2018</v>
      </c>
      <c r="C36" s="6" t="s">
        <v>164</v>
      </c>
      <c r="D36" t="s">
        <v>70</v>
      </c>
      <c r="E36" s="4">
        <v>12.11</v>
      </c>
      <c r="F36">
        <f t="shared" si="0"/>
        <v>3.9768354186718001E-2</v>
      </c>
    </row>
    <row r="37" spans="1:6" x14ac:dyDescent="0.45">
      <c r="A37" s="3" t="s">
        <v>71</v>
      </c>
      <c r="B37" s="6">
        <v>2018</v>
      </c>
      <c r="C37" s="6" t="s">
        <v>164</v>
      </c>
      <c r="D37" t="s">
        <v>72</v>
      </c>
      <c r="E37" s="4">
        <v>7.2</v>
      </c>
      <c r="F37">
        <f t="shared" si="0"/>
        <v>2.364427333974976E-2</v>
      </c>
    </row>
    <row r="38" spans="1:6" x14ac:dyDescent="0.45">
      <c r="A38" s="3" t="s">
        <v>73</v>
      </c>
      <c r="B38" s="6">
        <v>2018</v>
      </c>
      <c r="C38" s="6" t="s">
        <v>164</v>
      </c>
      <c r="D38" t="s">
        <v>74</v>
      </c>
      <c r="E38" s="4">
        <v>9.1</v>
      </c>
      <c r="F38">
        <f t="shared" si="0"/>
        <v>2.9883734359961504E-2</v>
      </c>
    </row>
    <row r="39" spans="1:6" x14ac:dyDescent="0.45">
      <c r="A39" s="3" t="s">
        <v>75</v>
      </c>
      <c r="B39" s="6">
        <v>2018</v>
      </c>
      <c r="C39" s="6" t="s">
        <v>164</v>
      </c>
      <c r="D39" t="s">
        <v>76</v>
      </c>
      <c r="E39" s="4">
        <v>9.25</v>
      </c>
      <c r="F39">
        <f t="shared" si="0"/>
        <v>3.0376323387872956E-2</v>
      </c>
    </row>
    <row r="40" spans="1:6" x14ac:dyDescent="0.45">
      <c r="A40" s="3" t="s">
        <v>77</v>
      </c>
      <c r="B40" s="6">
        <v>2018</v>
      </c>
      <c r="C40" s="6" t="s">
        <v>164</v>
      </c>
      <c r="D40" t="s">
        <v>78</v>
      </c>
      <c r="E40" s="4">
        <v>10.65</v>
      </c>
      <c r="F40">
        <f t="shared" si="0"/>
        <v>3.4973820981713186E-2</v>
      </c>
    </row>
    <row r="41" spans="1:6" x14ac:dyDescent="0.45">
      <c r="A41" s="3" t="s">
        <v>79</v>
      </c>
      <c r="B41" s="6">
        <v>2018</v>
      </c>
      <c r="C41" s="6" t="s">
        <v>164</v>
      </c>
      <c r="D41" t="s">
        <v>80</v>
      </c>
      <c r="E41" s="4">
        <v>11.25</v>
      </c>
      <c r="F41">
        <f t="shared" si="0"/>
        <v>3.6944177093358996E-2</v>
      </c>
    </row>
    <row r="42" spans="1:6" x14ac:dyDescent="0.45">
      <c r="A42" s="3" t="s">
        <v>81</v>
      </c>
      <c r="B42" s="6">
        <v>2018</v>
      </c>
      <c r="C42" s="6" t="s">
        <v>164</v>
      </c>
      <c r="D42" t="s">
        <v>82</v>
      </c>
      <c r="E42" s="4">
        <v>15.65</v>
      </c>
      <c r="F42">
        <f t="shared" si="0"/>
        <v>5.13934552454283E-2</v>
      </c>
    </row>
    <row r="43" spans="1:6" ht="26.65" x14ac:dyDescent="0.45">
      <c r="A43" s="3" t="s">
        <v>83</v>
      </c>
      <c r="B43" s="6">
        <v>2018</v>
      </c>
      <c r="C43" s="6" t="s">
        <v>164</v>
      </c>
      <c r="D43" t="s">
        <v>84</v>
      </c>
      <c r="E43" s="4">
        <v>13.46</v>
      </c>
      <c r="F43">
        <f t="shared" si="0"/>
        <v>4.4201655437921081E-2</v>
      </c>
    </row>
    <row r="44" spans="1:6" x14ac:dyDescent="0.45">
      <c r="A44" s="3" t="s">
        <v>85</v>
      </c>
      <c r="B44" s="6">
        <v>2018</v>
      </c>
      <c r="C44" s="6" t="s">
        <v>164</v>
      </c>
      <c r="D44" t="s">
        <v>86</v>
      </c>
      <c r="E44" s="4">
        <v>7.66</v>
      </c>
      <c r="F44">
        <f t="shared" si="0"/>
        <v>2.515487969201155E-2</v>
      </c>
    </row>
    <row r="45" spans="1:6" x14ac:dyDescent="0.45">
      <c r="A45" s="3" t="s">
        <v>87</v>
      </c>
      <c r="B45" s="6">
        <v>2018</v>
      </c>
      <c r="C45" s="6" t="s">
        <v>164</v>
      </c>
      <c r="D45" t="s">
        <v>88</v>
      </c>
      <c r="E45" s="4">
        <v>9.4600000000000009</v>
      </c>
      <c r="F45">
        <f t="shared" si="0"/>
        <v>3.1065948026948995E-2</v>
      </c>
    </row>
    <row r="46" spans="1:6" x14ac:dyDescent="0.45">
      <c r="A46" s="3" t="s">
        <v>89</v>
      </c>
      <c r="B46" s="6">
        <v>2018</v>
      </c>
      <c r="C46" s="6" t="s">
        <v>164</v>
      </c>
      <c r="D46" t="s">
        <v>90</v>
      </c>
      <c r="E46" s="4">
        <v>11.42</v>
      </c>
      <c r="F46">
        <f t="shared" si="0"/>
        <v>3.7502444658325314E-2</v>
      </c>
    </row>
    <row r="47" spans="1:6" x14ac:dyDescent="0.45">
      <c r="A47" s="3" t="s">
        <v>91</v>
      </c>
      <c r="B47" s="6">
        <v>2018</v>
      </c>
      <c r="C47" s="6" t="s">
        <v>164</v>
      </c>
      <c r="D47" t="s">
        <v>92</v>
      </c>
      <c r="E47" s="4">
        <v>9.0399999999999991</v>
      </c>
      <c r="F47">
        <f t="shared" si="0"/>
        <v>2.9686698748796921E-2</v>
      </c>
    </row>
    <row r="48" spans="1:6" x14ac:dyDescent="0.45">
      <c r="A48" s="3" t="s">
        <v>93</v>
      </c>
      <c r="B48" s="6">
        <v>2018</v>
      </c>
      <c r="C48" s="6" t="s">
        <v>164</v>
      </c>
      <c r="D48" t="s">
        <v>94</v>
      </c>
      <c r="E48" s="4">
        <v>13.65</v>
      </c>
      <c r="F48">
        <f t="shared" si="0"/>
        <v>4.4825601539942257E-2</v>
      </c>
    </row>
    <row r="49" spans="1:6" x14ac:dyDescent="0.45">
      <c r="A49" s="3" t="s">
        <v>95</v>
      </c>
      <c r="B49" s="6">
        <v>2018</v>
      </c>
      <c r="C49" s="6" t="s">
        <v>164</v>
      </c>
      <c r="D49" t="s">
        <v>96</v>
      </c>
      <c r="E49" s="4">
        <v>11.71</v>
      </c>
      <c r="F49">
        <f t="shared" si="0"/>
        <v>3.8454783445620797E-2</v>
      </c>
    </row>
    <row r="50" spans="1:6" x14ac:dyDescent="0.45">
      <c r="A50" s="3" t="s">
        <v>97</v>
      </c>
      <c r="B50" s="6">
        <v>2018</v>
      </c>
      <c r="C50" s="6" t="s">
        <v>164</v>
      </c>
      <c r="D50" t="s">
        <v>98</v>
      </c>
      <c r="E50" s="4">
        <v>10.28</v>
      </c>
      <c r="F50">
        <f t="shared" si="0"/>
        <v>3.3758768046198269E-2</v>
      </c>
    </row>
    <row r="51" spans="1:6" x14ac:dyDescent="0.45">
      <c r="A51" s="3" t="s">
        <v>99</v>
      </c>
      <c r="B51" s="6">
        <v>2018</v>
      </c>
      <c r="C51" s="6" t="s">
        <v>164</v>
      </c>
      <c r="D51" t="s">
        <v>100</v>
      </c>
      <c r="E51" s="4">
        <v>9.84</v>
      </c>
      <c r="F51">
        <f t="shared" si="0"/>
        <v>3.2313840230991341E-2</v>
      </c>
    </row>
    <row r="52" spans="1:6" x14ac:dyDescent="0.45">
      <c r="A52" s="3" t="s">
        <v>101</v>
      </c>
      <c r="B52" s="6">
        <v>2018</v>
      </c>
      <c r="C52" s="6" t="s">
        <v>164</v>
      </c>
      <c r="D52" t="s">
        <v>102</v>
      </c>
      <c r="E52" s="4">
        <v>8.0399999999999991</v>
      </c>
      <c r="F52">
        <f t="shared" si="0"/>
        <v>2.6402771896053896E-2</v>
      </c>
    </row>
    <row r="53" spans="1:6" x14ac:dyDescent="0.45">
      <c r="A53" s="3" t="s">
        <v>103</v>
      </c>
      <c r="B53" s="6">
        <v>2018</v>
      </c>
      <c r="C53" s="6" t="s">
        <v>164</v>
      </c>
      <c r="D53" t="s">
        <v>104</v>
      </c>
      <c r="E53" s="4">
        <v>8.6</v>
      </c>
      <c r="F53">
        <f t="shared" si="0"/>
        <v>2.8241770933589993E-2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15A5-A3BE-4EE2-B20F-D48DFF62B823}">
  <dimension ref="A1:D55"/>
  <sheetViews>
    <sheetView topLeftCell="A16" workbookViewId="0">
      <selection activeCell="G40" sqref="G40"/>
    </sheetView>
  </sheetViews>
  <sheetFormatPr defaultRowHeight="14.25" x14ac:dyDescent="0.45"/>
  <sheetData>
    <row r="1" spans="1:4" ht="26.65" x14ac:dyDescent="0.45">
      <c r="A1" s="7" t="s">
        <v>105</v>
      </c>
      <c r="B1" s="16" t="s">
        <v>163</v>
      </c>
      <c r="C1" s="1" t="s">
        <v>162</v>
      </c>
      <c r="D1" s="8" t="s">
        <v>106</v>
      </c>
    </row>
    <row r="2" spans="1:4" x14ac:dyDescent="0.45">
      <c r="A2" s="12">
        <v>2018</v>
      </c>
      <c r="B2" s="17" t="s">
        <v>165</v>
      </c>
      <c r="C2" s="13" t="s">
        <v>156</v>
      </c>
      <c r="D2" s="14">
        <v>12.87</v>
      </c>
    </row>
    <row r="3" spans="1:4" x14ac:dyDescent="0.45">
      <c r="A3" s="9">
        <v>2018</v>
      </c>
      <c r="B3" s="17" t="s">
        <v>165</v>
      </c>
      <c r="C3" s="10" t="s">
        <v>107</v>
      </c>
      <c r="D3" s="11">
        <v>21.94</v>
      </c>
    </row>
    <row r="4" spans="1:4" x14ac:dyDescent="0.45">
      <c r="A4" s="9">
        <v>2018</v>
      </c>
      <c r="B4" s="17" t="s">
        <v>165</v>
      </c>
      <c r="C4" s="10" t="s">
        <v>4</v>
      </c>
      <c r="D4" s="11">
        <v>12.18</v>
      </c>
    </row>
    <row r="5" spans="1:4" x14ac:dyDescent="0.45">
      <c r="A5" s="9">
        <v>2018</v>
      </c>
      <c r="B5" s="17" t="s">
        <v>165</v>
      </c>
      <c r="C5" s="10" t="s">
        <v>108</v>
      </c>
      <c r="D5" s="11">
        <v>9.81</v>
      </c>
    </row>
    <row r="6" spans="1:4" x14ac:dyDescent="0.45">
      <c r="A6" s="9">
        <v>2018</v>
      </c>
      <c r="B6" s="17" t="s">
        <v>165</v>
      </c>
      <c r="C6" s="10" t="s">
        <v>109</v>
      </c>
      <c r="D6" s="11">
        <v>12.77</v>
      </c>
    </row>
    <row r="7" spans="1:4" x14ac:dyDescent="0.45">
      <c r="A7" s="9">
        <v>2018</v>
      </c>
      <c r="B7" s="17" t="s">
        <v>165</v>
      </c>
      <c r="C7" s="10" t="s">
        <v>110</v>
      </c>
      <c r="D7" s="11">
        <v>18.84</v>
      </c>
    </row>
    <row r="8" spans="1:4" x14ac:dyDescent="0.45">
      <c r="A8" s="9">
        <v>2018</v>
      </c>
      <c r="B8" s="17" t="s">
        <v>165</v>
      </c>
      <c r="C8" s="10" t="s">
        <v>111</v>
      </c>
      <c r="D8" s="11">
        <v>12.15</v>
      </c>
    </row>
    <row r="9" spans="1:4" x14ac:dyDescent="0.45">
      <c r="A9" s="9">
        <v>2018</v>
      </c>
      <c r="B9" s="17" t="s">
        <v>165</v>
      </c>
      <c r="C9" s="10" t="s">
        <v>112</v>
      </c>
      <c r="D9" s="11">
        <v>21.2</v>
      </c>
    </row>
    <row r="10" spans="1:4" x14ac:dyDescent="0.45">
      <c r="A10" s="9">
        <v>2018</v>
      </c>
      <c r="B10" s="17" t="s">
        <v>165</v>
      </c>
      <c r="C10" s="10" t="s">
        <v>20</v>
      </c>
      <c r="D10" s="11">
        <v>12.84</v>
      </c>
    </row>
    <row r="11" spans="1:4" x14ac:dyDescent="0.45">
      <c r="A11" s="9">
        <v>2018</v>
      </c>
      <c r="B11" s="17" t="s">
        <v>165</v>
      </c>
      <c r="C11" s="10" t="s">
        <v>113</v>
      </c>
      <c r="D11" s="11">
        <v>12.53</v>
      </c>
    </row>
    <row r="12" spans="1:4" x14ac:dyDescent="0.45">
      <c r="A12" s="9">
        <v>2018</v>
      </c>
      <c r="B12" s="17" t="s">
        <v>165</v>
      </c>
      <c r="C12" s="10" t="s">
        <v>114</v>
      </c>
      <c r="D12" s="11">
        <v>11.54</v>
      </c>
    </row>
    <row r="13" spans="1:4" x14ac:dyDescent="0.45">
      <c r="A13" s="9">
        <v>2018</v>
      </c>
      <c r="B13" s="17" t="s">
        <v>165</v>
      </c>
      <c r="C13" s="10" t="s">
        <v>115</v>
      </c>
      <c r="D13" s="11">
        <v>11.47</v>
      </c>
    </row>
    <row r="14" spans="1:4" x14ac:dyDescent="0.45">
      <c r="A14" s="9">
        <v>2018</v>
      </c>
      <c r="B14" s="17" t="s">
        <v>165</v>
      </c>
      <c r="C14" s="10" t="s">
        <v>116</v>
      </c>
      <c r="D14" s="11">
        <v>32.47</v>
      </c>
    </row>
    <row r="15" spans="1:4" x14ac:dyDescent="0.45">
      <c r="A15" s="9">
        <v>2018</v>
      </c>
      <c r="B15" s="17" t="s">
        <v>165</v>
      </c>
      <c r="C15" s="10" t="s">
        <v>117</v>
      </c>
      <c r="D15" s="11">
        <v>12.24</v>
      </c>
    </row>
    <row r="16" spans="1:4" x14ac:dyDescent="0.45">
      <c r="A16" s="9">
        <v>2018</v>
      </c>
      <c r="B16" s="17" t="s">
        <v>165</v>
      </c>
      <c r="C16" s="10" t="s">
        <v>118</v>
      </c>
      <c r="D16" s="11">
        <v>10.15</v>
      </c>
    </row>
    <row r="17" spans="1:4" x14ac:dyDescent="0.45">
      <c r="A17" s="9">
        <v>2018</v>
      </c>
      <c r="B17" s="17" t="s">
        <v>165</v>
      </c>
      <c r="C17" s="10" t="s">
        <v>119</v>
      </c>
      <c r="D17" s="11">
        <v>12.77</v>
      </c>
    </row>
    <row r="18" spans="1:4" x14ac:dyDescent="0.45">
      <c r="A18" s="9">
        <v>2018</v>
      </c>
      <c r="B18" s="17" t="s">
        <v>165</v>
      </c>
      <c r="C18" s="10" t="s">
        <v>120</v>
      </c>
      <c r="D18" s="11">
        <v>12.26</v>
      </c>
    </row>
    <row r="19" spans="1:4" x14ac:dyDescent="0.45">
      <c r="A19" s="9">
        <v>2018</v>
      </c>
      <c r="B19" s="17" t="s">
        <v>165</v>
      </c>
      <c r="C19" s="10" t="s">
        <v>121</v>
      </c>
      <c r="D19" s="11">
        <v>13.35</v>
      </c>
    </row>
    <row r="20" spans="1:4" x14ac:dyDescent="0.45">
      <c r="A20" s="9">
        <v>2018</v>
      </c>
      <c r="B20" s="17" t="s">
        <v>165</v>
      </c>
      <c r="C20" s="10" t="s">
        <v>122</v>
      </c>
      <c r="D20" s="11">
        <v>10.6</v>
      </c>
    </row>
    <row r="21" spans="1:4" x14ac:dyDescent="0.45">
      <c r="A21" s="9">
        <v>2018</v>
      </c>
      <c r="B21" s="17" t="s">
        <v>165</v>
      </c>
      <c r="C21" s="10" t="s">
        <v>123</v>
      </c>
      <c r="D21" s="11">
        <v>9.59</v>
      </c>
    </row>
    <row r="22" spans="1:4" x14ac:dyDescent="0.45">
      <c r="A22" s="9">
        <v>2018</v>
      </c>
      <c r="B22" s="17" t="s">
        <v>165</v>
      </c>
      <c r="C22" s="10" t="s">
        <v>124</v>
      </c>
      <c r="D22" s="11">
        <v>21.61</v>
      </c>
    </row>
    <row r="23" spans="1:4" x14ac:dyDescent="0.45">
      <c r="A23" s="9">
        <v>2018</v>
      </c>
      <c r="B23" s="17" t="s">
        <v>165</v>
      </c>
      <c r="C23" s="10" t="s">
        <v>125</v>
      </c>
      <c r="D23" s="11">
        <v>13.3</v>
      </c>
    </row>
    <row r="24" spans="1:4" x14ac:dyDescent="0.45">
      <c r="A24" s="9">
        <v>2018</v>
      </c>
      <c r="B24" s="17" t="s">
        <v>165</v>
      </c>
      <c r="C24" s="10" t="s">
        <v>126</v>
      </c>
      <c r="D24" s="11">
        <v>16.84</v>
      </c>
    </row>
    <row r="25" spans="1:4" x14ac:dyDescent="0.45">
      <c r="A25" s="9">
        <v>2018</v>
      </c>
      <c r="B25" s="17" t="s">
        <v>165</v>
      </c>
      <c r="C25" s="10" t="s">
        <v>127</v>
      </c>
      <c r="D25" s="11">
        <v>15.45</v>
      </c>
    </row>
    <row r="26" spans="1:4" x14ac:dyDescent="0.45">
      <c r="A26" s="9">
        <v>2018</v>
      </c>
      <c r="B26" s="17" t="s">
        <v>165</v>
      </c>
      <c r="C26" s="10" t="s">
        <v>128</v>
      </c>
      <c r="D26" s="11">
        <v>13.14</v>
      </c>
    </row>
    <row r="27" spans="1:4" x14ac:dyDescent="0.45">
      <c r="A27" s="9">
        <v>2018</v>
      </c>
      <c r="B27" s="17" t="s">
        <v>165</v>
      </c>
      <c r="C27" s="10" t="s">
        <v>129</v>
      </c>
      <c r="D27" s="11">
        <v>11.34</v>
      </c>
    </row>
    <row r="28" spans="1:4" x14ac:dyDescent="0.45">
      <c r="A28" s="9">
        <v>2018</v>
      </c>
      <c r="B28" s="17" t="s">
        <v>165</v>
      </c>
      <c r="C28" s="10" t="s">
        <v>130</v>
      </c>
      <c r="D28" s="11">
        <v>11.12</v>
      </c>
    </row>
    <row r="29" spans="1:4" x14ac:dyDescent="0.45">
      <c r="A29" s="9">
        <v>2018</v>
      </c>
      <c r="B29" s="17" t="s">
        <v>165</v>
      </c>
      <c r="C29" s="10" t="s">
        <v>131</v>
      </c>
      <c r="D29" s="11">
        <v>10.96</v>
      </c>
    </row>
    <row r="30" spans="1:4" x14ac:dyDescent="0.45">
      <c r="A30" s="9">
        <v>2018</v>
      </c>
      <c r="B30" s="17" t="s">
        <v>165</v>
      </c>
      <c r="C30" s="10" t="s">
        <v>132</v>
      </c>
      <c r="D30" s="11">
        <v>11.09</v>
      </c>
    </row>
    <row r="31" spans="1:4" x14ac:dyDescent="0.45">
      <c r="A31" s="9">
        <v>2018</v>
      </c>
      <c r="B31" s="17" t="s">
        <v>165</v>
      </c>
      <c r="C31" s="10" t="s">
        <v>133</v>
      </c>
      <c r="D31" s="11">
        <v>10.25</v>
      </c>
    </row>
    <row r="32" spans="1:4" x14ac:dyDescent="0.45">
      <c r="A32" s="9">
        <v>2018</v>
      </c>
      <c r="B32" s="17" t="s">
        <v>165</v>
      </c>
      <c r="C32" s="10" t="s">
        <v>134</v>
      </c>
      <c r="D32" s="11">
        <v>10.7</v>
      </c>
    </row>
    <row r="33" spans="1:4" x14ac:dyDescent="0.45">
      <c r="A33" s="9">
        <v>2018</v>
      </c>
      <c r="B33" s="17" t="s">
        <v>165</v>
      </c>
      <c r="C33" s="10" t="s">
        <v>135</v>
      </c>
      <c r="D33" s="11">
        <v>19.690000000000001</v>
      </c>
    </row>
    <row r="34" spans="1:4" x14ac:dyDescent="0.45">
      <c r="A34" s="9">
        <v>2018</v>
      </c>
      <c r="B34" s="17" t="s">
        <v>165</v>
      </c>
      <c r="C34" s="10" t="s">
        <v>136</v>
      </c>
      <c r="D34" s="11">
        <v>15.41</v>
      </c>
    </row>
    <row r="35" spans="1:4" x14ac:dyDescent="0.45">
      <c r="A35" s="9">
        <v>2018</v>
      </c>
      <c r="B35" s="17" t="s">
        <v>165</v>
      </c>
      <c r="C35" s="10" t="s">
        <v>137</v>
      </c>
      <c r="D35" s="11">
        <v>12.68</v>
      </c>
    </row>
    <row r="36" spans="1:4" x14ac:dyDescent="0.45">
      <c r="A36" s="9">
        <v>2018</v>
      </c>
      <c r="B36" s="17" t="s">
        <v>165</v>
      </c>
      <c r="C36" s="10" t="s">
        <v>138</v>
      </c>
      <c r="D36" s="11">
        <v>11.85</v>
      </c>
    </row>
    <row r="37" spans="1:4" x14ac:dyDescent="0.45">
      <c r="A37" s="9">
        <v>2018</v>
      </c>
      <c r="B37" s="17" t="s">
        <v>165</v>
      </c>
      <c r="C37" s="10" t="s">
        <v>139</v>
      </c>
      <c r="D37" s="11">
        <v>18.52</v>
      </c>
    </row>
    <row r="38" spans="1:4" x14ac:dyDescent="0.45">
      <c r="A38" s="9">
        <v>2018</v>
      </c>
      <c r="B38" s="17" t="s">
        <v>165</v>
      </c>
      <c r="C38" s="10" t="s">
        <v>140</v>
      </c>
      <c r="D38" s="11">
        <v>12.56</v>
      </c>
    </row>
    <row r="39" spans="1:4" x14ac:dyDescent="0.45">
      <c r="A39" s="9">
        <v>2018</v>
      </c>
      <c r="B39" s="17" t="s">
        <v>165</v>
      </c>
      <c r="C39" s="10" t="s">
        <v>141</v>
      </c>
      <c r="D39" s="11">
        <v>10.3</v>
      </c>
    </row>
    <row r="40" spans="1:4" x14ac:dyDescent="0.45">
      <c r="A40" s="9">
        <v>2018</v>
      </c>
      <c r="B40" s="17" t="s">
        <v>165</v>
      </c>
      <c r="C40" s="10" t="s">
        <v>142</v>
      </c>
      <c r="D40" s="11">
        <v>10.98</v>
      </c>
    </row>
    <row r="41" spans="1:4" x14ac:dyDescent="0.45">
      <c r="A41" s="9">
        <v>2018</v>
      </c>
      <c r="B41" s="17" t="s">
        <v>165</v>
      </c>
      <c r="C41" s="10" t="s">
        <v>143</v>
      </c>
      <c r="D41" s="11">
        <v>13.89</v>
      </c>
    </row>
    <row r="42" spans="1:4" x14ac:dyDescent="0.45">
      <c r="A42" s="9">
        <v>2018</v>
      </c>
      <c r="B42" s="17" t="s">
        <v>165</v>
      </c>
      <c r="C42" s="10" t="s">
        <v>144</v>
      </c>
      <c r="D42" s="11">
        <v>20.55</v>
      </c>
    </row>
    <row r="43" spans="1:4" x14ac:dyDescent="0.45">
      <c r="A43" s="9">
        <v>2018</v>
      </c>
      <c r="B43" s="17" t="s">
        <v>165</v>
      </c>
      <c r="C43" s="10" t="s">
        <v>145</v>
      </c>
      <c r="D43" s="11">
        <v>12.44</v>
      </c>
    </row>
    <row r="44" spans="1:4" x14ac:dyDescent="0.45">
      <c r="A44" s="9">
        <v>2018</v>
      </c>
      <c r="B44" s="17" t="s">
        <v>165</v>
      </c>
      <c r="C44" s="10" t="s">
        <v>146</v>
      </c>
      <c r="D44" s="11">
        <v>11.59</v>
      </c>
    </row>
    <row r="45" spans="1:4" x14ac:dyDescent="0.45">
      <c r="A45" s="9">
        <v>2018</v>
      </c>
      <c r="B45" s="17" t="s">
        <v>165</v>
      </c>
      <c r="C45" s="10" t="s">
        <v>147</v>
      </c>
      <c r="D45" s="11">
        <v>10.71</v>
      </c>
    </row>
    <row r="46" spans="1:4" x14ac:dyDescent="0.45">
      <c r="A46" s="9">
        <v>2018</v>
      </c>
      <c r="B46" s="17" t="s">
        <v>165</v>
      </c>
      <c r="C46" s="10" t="s">
        <v>148</v>
      </c>
      <c r="D46" s="11">
        <v>11.2</v>
      </c>
    </row>
    <row r="47" spans="1:4" x14ac:dyDescent="0.45">
      <c r="A47" s="9">
        <v>2018</v>
      </c>
      <c r="B47" s="17" t="s">
        <v>165</v>
      </c>
      <c r="C47" s="10" t="s">
        <v>149</v>
      </c>
      <c r="D47" s="11">
        <v>10.41</v>
      </c>
    </row>
    <row r="48" spans="1:4" x14ac:dyDescent="0.45">
      <c r="A48" s="9">
        <v>2018</v>
      </c>
      <c r="B48" s="17" t="s">
        <v>165</v>
      </c>
      <c r="C48" s="10" t="s">
        <v>150</v>
      </c>
      <c r="D48" s="11">
        <v>11.73</v>
      </c>
    </row>
    <row r="49" spans="1:4" x14ac:dyDescent="0.45">
      <c r="A49" s="9">
        <v>2018</v>
      </c>
      <c r="B49" s="17" t="s">
        <v>165</v>
      </c>
      <c r="C49" s="10" t="s">
        <v>151</v>
      </c>
      <c r="D49" s="11">
        <v>18.02</v>
      </c>
    </row>
    <row r="50" spans="1:4" x14ac:dyDescent="0.45">
      <c r="A50" s="9">
        <v>2018</v>
      </c>
      <c r="B50" s="17" t="s">
        <v>165</v>
      </c>
      <c r="C50" s="10" t="s">
        <v>152</v>
      </c>
      <c r="D50" s="11">
        <v>9.75</v>
      </c>
    </row>
    <row r="51" spans="1:4" x14ac:dyDescent="0.45">
      <c r="A51" s="9">
        <v>2018</v>
      </c>
      <c r="B51" s="17" t="s">
        <v>165</v>
      </c>
      <c r="C51" s="10" t="s">
        <v>153</v>
      </c>
      <c r="D51" s="11">
        <v>14.02</v>
      </c>
    </row>
    <row r="52" spans="1:4" x14ac:dyDescent="0.45">
      <c r="A52" s="9">
        <v>2018</v>
      </c>
      <c r="B52" s="17" t="s">
        <v>165</v>
      </c>
      <c r="C52" s="10" t="s">
        <v>154</v>
      </c>
      <c r="D52" s="11">
        <v>11.18</v>
      </c>
    </row>
    <row r="53" spans="1:4" x14ac:dyDescent="0.45">
      <c r="A53" s="9">
        <v>2018</v>
      </c>
      <c r="B53" s="17" t="s">
        <v>165</v>
      </c>
      <c r="C53" s="10" t="s">
        <v>155</v>
      </c>
      <c r="D53" s="11">
        <v>11.29</v>
      </c>
    </row>
    <row r="55" spans="1:4" x14ac:dyDescent="0.45">
      <c r="A55" s="15"/>
      <c r="B55" s="15"/>
      <c r="C55" s="15"/>
      <c r="D5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2DAA-B239-4C36-A033-75AA6D8134B0}">
  <dimension ref="A1:E5"/>
  <sheetViews>
    <sheetView workbookViewId="0">
      <selection activeCell="D30" sqref="D30"/>
    </sheetView>
  </sheetViews>
  <sheetFormatPr defaultRowHeight="14.25" x14ac:dyDescent="0.45"/>
  <sheetData>
    <row r="1" spans="1:5" ht="26.65" x14ac:dyDescent="0.45">
      <c r="A1" s="1" t="s">
        <v>157</v>
      </c>
      <c r="B1" s="1" t="s">
        <v>163</v>
      </c>
      <c r="C1" s="1" t="s">
        <v>162</v>
      </c>
      <c r="D1" s="2" t="s">
        <v>158</v>
      </c>
      <c r="E1" s="1" t="s">
        <v>168</v>
      </c>
    </row>
    <row r="2" spans="1:5" x14ac:dyDescent="0.45">
      <c r="A2" s="6">
        <v>2018</v>
      </c>
      <c r="B2" s="6" t="s">
        <v>167</v>
      </c>
      <c r="C2" s="6" t="s">
        <v>2</v>
      </c>
      <c r="D2" s="4">
        <v>3.07</v>
      </c>
      <c r="E2">
        <f>D2 * (1/138500) * (3412/1)</f>
        <v>7.5630613718411552E-2</v>
      </c>
    </row>
    <row r="3" spans="1:5" x14ac:dyDescent="0.45">
      <c r="A3" s="6"/>
      <c r="B3" s="6"/>
      <c r="D3" s="4"/>
    </row>
    <row r="4" spans="1:5" x14ac:dyDescent="0.45">
      <c r="A4" s="6"/>
      <c r="B4" s="6"/>
      <c r="D4" s="4"/>
    </row>
    <row r="5" spans="1:5" x14ac:dyDescent="0.45">
      <c r="A5" s="6"/>
      <c r="B5" s="6"/>
      <c r="D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728-4409-4258-B811-DC93F6B0EEF2}">
  <dimension ref="A1:E5"/>
  <sheetViews>
    <sheetView workbookViewId="0">
      <selection activeCell="E28" sqref="E28"/>
    </sheetView>
  </sheetViews>
  <sheetFormatPr defaultRowHeight="14.25" x14ac:dyDescent="0.45"/>
  <cols>
    <col min="3" max="3" width="12.1328125" customWidth="1"/>
  </cols>
  <sheetData>
    <row r="1" spans="1:5" ht="26.65" x14ac:dyDescent="0.45">
      <c r="A1" s="1" t="s">
        <v>157</v>
      </c>
      <c r="B1" s="1" t="s">
        <v>163</v>
      </c>
      <c r="C1" s="1" t="s">
        <v>162</v>
      </c>
      <c r="D1" s="2" t="s">
        <v>158</v>
      </c>
      <c r="E1" s="1" t="s">
        <v>168</v>
      </c>
    </row>
    <row r="2" spans="1:5" x14ac:dyDescent="0.45">
      <c r="A2" s="6">
        <v>2018</v>
      </c>
      <c r="B2" s="6" t="s">
        <v>166</v>
      </c>
      <c r="C2" s="6" t="s">
        <v>159</v>
      </c>
      <c r="D2" s="4">
        <v>3.19</v>
      </c>
      <c r="E2">
        <f>D2 * (1/91452) * (3412/1)</f>
        <v>0.11901631456939159</v>
      </c>
    </row>
    <row r="3" spans="1:5" x14ac:dyDescent="0.45">
      <c r="A3" s="6">
        <v>2018</v>
      </c>
      <c r="B3" s="6" t="s">
        <v>166</v>
      </c>
      <c r="C3" t="s">
        <v>160</v>
      </c>
      <c r="D3" s="4">
        <v>1.72</v>
      </c>
      <c r="E3">
        <f t="shared" ref="E3:E4" si="0">D3 * (1/91452) * (3412/1)</f>
        <v>6.4171805974718971E-2</v>
      </c>
    </row>
    <row r="4" spans="1:5" x14ac:dyDescent="0.45">
      <c r="A4" s="6">
        <v>2018</v>
      </c>
      <c r="B4" s="6" t="s">
        <v>166</v>
      </c>
      <c r="C4" t="s">
        <v>161</v>
      </c>
      <c r="D4" s="4">
        <v>2.63</v>
      </c>
      <c r="E4">
        <f t="shared" si="0"/>
        <v>9.8123168438087729E-2</v>
      </c>
    </row>
    <row r="5" spans="1:5" x14ac:dyDescent="0.45">
      <c r="A5" s="6"/>
      <c r="B5" s="6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fuel_prices</vt:lpstr>
      <vt:lpstr>eia_res_ng_dollars_per_cf</vt:lpstr>
      <vt:lpstr>eia_res_electric_cents_per_kWh</vt:lpstr>
      <vt:lpstr>eia_wf01_fuelOil_dollar_per_gal</vt:lpstr>
      <vt:lpstr>eia_wf01_propane_dollar_per_gal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2023-05-30T20:57:54Z</dcterms:created>
  <dcterms:modified xsi:type="dcterms:W3CDTF">2023-06-01T01:56:53Z</dcterms:modified>
</cp:coreProperties>
</file>