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n/Desktop/REASON/acfrs_data/output/"/>
    </mc:Choice>
  </mc:AlternateContent>
  <xr:revisionPtr revIDLastSave="0" documentId="13_ncr:1_{A3153335-50CF-B14F-AC0C-A45342059C74}" xr6:coauthVersionLast="47" xr6:coauthVersionMax="47" xr10:uidLastSave="{00000000-0000-0000-0000-000000000000}"/>
  <bookViews>
    <workbookView xWindow="9780" yWindow="720" windowWidth="33880" windowHeight="13340" activeTab="5" xr2:uid="{00000000-000D-0000-FFFF-FFFF00000000}"/>
  </bookViews>
  <sheets>
    <sheet name="AZ aggregate by government type" sheetId="1" r:id="rId1"/>
    <sheet name="AZ State" sheetId="2" r:id="rId2"/>
    <sheet name="AZ counties" sheetId="3" r:id="rId3"/>
    <sheet name="AZ municipalities" sheetId="4" r:id="rId4"/>
    <sheet name="AZ School districts" sheetId="5" r:id="rId5"/>
    <sheet name="Total vs collec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B16" i="1"/>
  <c r="E15" i="1"/>
  <c r="C15" i="1"/>
  <c r="B15" i="1"/>
  <c r="D15" i="1" s="1"/>
  <c r="F15" i="1" s="1"/>
  <c r="E14" i="1"/>
  <c r="C14" i="1"/>
  <c r="C16" i="1" s="1"/>
  <c r="B14" i="1"/>
  <c r="D14" i="1" s="1"/>
  <c r="F14" i="1" s="1"/>
  <c r="E13" i="1"/>
  <c r="C13" i="1"/>
  <c r="B13" i="1"/>
  <c r="D13" i="1" s="1"/>
  <c r="E12" i="1"/>
  <c r="D12" i="1"/>
  <c r="F12" i="1" s="1"/>
  <c r="C12" i="1"/>
  <c r="B12" i="1"/>
  <c r="D16" i="1" l="1"/>
  <c r="F16" i="1" s="1"/>
  <c r="F13" i="1"/>
</calcChain>
</file>

<file path=xl/sharedStrings.xml><?xml version="1.0" encoding="utf-8"?>
<sst xmlns="http://schemas.openxmlformats.org/spreadsheetml/2006/main" count="1400" uniqueCount="621">
  <si>
    <t>category</t>
  </si>
  <si>
    <t>sum_net_pension_liability</t>
  </si>
  <si>
    <t>sum_net_opeb_liability</t>
  </si>
  <si>
    <t>sum_net_pension_assets</t>
  </si>
  <si>
    <t>sum_net_opeb_assets</t>
  </si>
  <si>
    <t>sum_total_liabilities</t>
  </si>
  <si>
    <t>sum_total_assets</t>
  </si>
  <si>
    <t>county</t>
  </si>
  <si>
    <t>municipality</t>
  </si>
  <si>
    <t>school district</t>
  </si>
  <si>
    <t>state</t>
  </si>
  <si>
    <t>state.abb</t>
  </si>
  <si>
    <t>state.name</t>
  </si>
  <si>
    <t>id</t>
  </si>
  <si>
    <t>year</t>
  </si>
  <si>
    <t>name</t>
  </si>
  <si>
    <t>net_pension_liability</t>
  </si>
  <si>
    <t>total_liabilities</t>
  </si>
  <si>
    <t>net_pension_assets</t>
  </si>
  <si>
    <t>net_opeb_liability</t>
  </si>
  <si>
    <t>net_opeb_assets</t>
  </si>
  <si>
    <t>total_assets</t>
  </si>
  <si>
    <t>population</t>
  </si>
  <si>
    <t>AZ</t>
  </si>
  <si>
    <t>Arizona</t>
  </si>
  <si>
    <t>arizona</t>
  </si>
  <si>
    <t>maricopa county</t>
  </si>
  <si>
    <t>pima county</t>
  </si>
  <si>
    <t>yavapai county</t>
  </si>
  <si>
    <t>pinal county</t>
  </si>
  <si>
    <t>mohave county</t>
  </si>
  <si>
    <t>cochise county</t>
  </si>
  <si>
    <t>coconino county</t>
  </si>
  <si>
    <t>yuma county</t>
  </si>
  <si>
    <t>navajo county</t>
  </si>
  <si>
    <t>gila county</t>
  </si>
  <si>
    <t>santa cruz county</t>
  </si>
  <si>
    <t>graham county</t>
  </si>
  <si>
    <t>greenlee county</t>
  </si>
  <si>
    <t>la paz county</t>
  </si>
  <si>
    <t>phoenix</t>
  </si>
  <si>
    <t>tucson</t>
  </si>
  <si>
    <t>mesa</t>
  </si>
  <si>
    <t>tempe</t>
  </si>
  <si>
    <t>glendale</t>
  </si>
  <si>
    <t>scottsdale</t>
  </si>
  <si>
    <t>chandler</t>
  </si>
  <si>
    <t>peoria</t>
  </si>
  <si>
    <t>yuma</t>
  </si>
  <si>
    <t>lake havasu</t>
  </si>
  <si>
    <t>surprise</t>
  </si>
  <si>
    <t>gilbert</t>
  </si>
  <si>
    <t>casa grande</t>
  </si>
  <si>
    <t>avondale</t>
  </si>
  <si>
    <t>sierra vista</t>
  </si>
  <si>
    <t>goodyear</t>
  </si>
  <si>
    <t>flagstaff</t>
  </si>
  <si>
    <t>buckeye</t>
  </si>
  <si>
    <t>apache junction</t>
  </si>
  <si>
    <t>nogales</t>
  </si>
  <si>
    <t>oro valley</t>
  </si>
  <si>
    <t>kingman</t>
  </si>
  <si>
    <t>prescott</t>
  </si>
  <si>
    <t>marana</t>
  </si>
  <si>
    <t>bullhead</t>
  </si>
  <si>
    <t>payson</t>
  </si>
  <si>
    <t>bisbee</t>
  </si>
  <si>
    <t>queen creek</t>
  </si>
  <si>
    <t>safford</t>
  </si>
  <si>
    <t>el mirage</t>
  </si>
  <si>
    <t>maricopa</t>
  </si>
  <si>
    <t>tolleson</t>
  </si>
  <si>
    <t>south tucson</t>
  </si>
  <si>
    <t>sedona</t>
  </si>
  <si>
    <t>eloy</t>
  </si>
  <si>
    <t>cottonwood</t>
  </si>
  <si>
    <t>san luis</t>
  </si>
  <si>
    <t>holbrook</t>
  </si>
  <si>
    <t>pinetop-lakeside</t>
  </si>
  <si>
    <t>somerton</t>
  </si>
  <si>
    <t>sahuarita</t>
  </si>
  <si>
    <t>show low</t>
  </si>
  <si>
    <t>florence</t>
  </si>
  <si>
    <t>winslow</t>
  </si>
  <si>
    <t>prescott valley</t>
  </si>
  <si>
    <t>coolidge</t>
  </si>
  <si>
    <t>page</t>
  </si>
  <si>
    <t>chino valley</t>
  </si>
  <si>
    <t>paradise valley</t>
  </si>
  <si>
    <t>camp verde</t>
  </si>
  <si>
    <t>douglas</t>
  </si>
  <si>
    <t>willcox</t>
  </si>
  <si>
    <t>thatcher</t>
  </si>
  <si>
    <t>snowflake</t>
  </si>
  <si>
    <t>williams</t>
  </si>
  <si>
    <t>wickenburg</t>
  </si>
  <si>
    <t>litchfield park</t>
  </si>
  <si>
    <t>clarkdale</t>
  </si>
  <si>
    <t>guadalupe</t>
  </si>
  <si>
    <t>youngtown</t>
  </si>
  <si>
    <t>gila bend</t>
  </si>
  <si>
    <t>wellton</t>
  </si>
  <si>
    <t>patagonia</t>
  </si>
  <si>
    <t>quartzsite</t>
  </si>
  <si>
    <t>fountain hills</t>
  </si>
  <si>
    <t>benson</t>
  </si>
  <si>
    <t>miami</t>
  </si>
  <si>
    <t>ncesID</t>
  </si>
  <si>
    <t>30554</t>
  </si>
  <si>
    <t>mesa unified school district no. 4</t>
  </si>
  <si>
    <t>0404970</t>
  </si>
  <si>
    <t>30597</t>
  </si>
  <si>
    <t>tucson unified school district no. 1</t>
  </si>
  <si>
    <t>0408800</t>
  </si>
  <si>
    <t>30542</t>
  </si>
  <si>
    <t>chandler unified school district no. 80</t>
  </si>
  <si>
    <t>0401870</t>
  </si>
  <si>
    <t>45751</t>
  </si>
  <si>
    <t>gilbert unified school district no. 41</t>
  </si>
  <si>
    <t>0403400</t>
  </si>
  <si>
    <t>30561</t>
  </si>
  <si>
    <t>phoenix union high school district no. 210</t>
  </si>
  <si>
    <t>0406330</t>
  </si>
  <si>
    <t>30572</t>
  </si>
  <si>
    <t>deer valley unified school district no. 97</t>
  </si>
  <si>
    <t>0407750</t>
  </si>
  <si>
    <t>30559</t>
  </si>
  <si>
    <t>peoria unified school district no. 11</t>
  </si>
  <si>
    <t>0406250</t>
  </si>
  <si>
    <t>30565</t>
  </si>
  <si>
    <t>paradise valley unified school district no. 69</t>
  </si>
  <si>
    <t>0405930</t>
  </si>
  <si>
    <t>30564</t>
  </si>
  <si>
    <t>scottsdale unified school district no. 48</t>
  </si>
  <si>
    <t>0407570</t>
  </si>
  <si>
    <t>30570</t>
  </si>
  <si>
    <t>washington elementary school district no. 6</t>
  </si>
  <si>
    <t>0409060</t>
  </si>
  <si>
    <t>44818</t>
  </si>
  <si>
    <t>dysart unified school district no. 89</t>
  </si>
  <si>
    <t>0402690</t>
  </si>
  <si>
    <t>30540</t>
  </si>
  <si>
    <t>cartwright elementary school district no. 83</t>
  </si>
  <si>
    <t>0401680</t>
  </si>
  <si>
    <t>1027353</t>
  </si>
  <si>
    <t>glendale union high school district no. 205</t>
  </si>
  <si>
    <t>0403450</t>
  </si>
  <si>
    <t>30548</t>
  </si>
  <si>
    <t>kyrene elementary school district no. 28</t>
  </si>
  <si>
    <t>0404230</t>
  </si>
  <si>
    <t>43227</t>
  </si>
  <si>
    <t>vail unified school district no. 20</t>
  </si>
  <si>
    <t>0408850</t>
  </si>
  <si>
    <t>30567</t>
  </si>
  <si>
    <t>tempe union high school district no. 213</t>
  </si>
  <si>
    <t>0408340</t>
  </si>
  <si>
    <t>30566</t>
  </si>
  <si>
    <t>tempe elementary school district no. 3</t>
  </si>
  <si>
    <t>0408310</t>
  </si>
  <si>
    <t>30595</t>
  </si>
  <si>
    <t>sunnyside unified school district no. 12</t>
  </si>
  <si>
    <t>0408170</t>
  </si>
  <si>
    <t>1027342</t>
  </si>
  <si>
    <t>amphitheater unified school district no. 10</t>
  </si>
  <si>
    <t>0400680</t>
  </si>
  <si>
    <t>30593</t>
  </si>
  <si>
    <t>marana unified school district no. 6</t>
  </si>
  <si>
    <t>0404630</t>
  </si>
  <si>
    <t>30569</t>
  </si>
  <si>
    <t>tolleson union high school district no. 214</t>
  </si>
  <si>
    <t>0408520</t>
  </si>
  <si>
    <t>49547</t>
  </si>
  <si>
    <t>higley unified school district no. 60</t>
  </si>
  <si>
    <t>0403780</t>
  </si>
  <si>
    <t>30535</t>
  </si>
  <si>
    <t>alhambra elementary school district no. 68</t>
  </si>
  <si>
    <t>0400600</t>
  </si>
  <si>
    <t>30551</t>
  </si>
  <si>
    <t>litchfield elementary school district no. 79</t>
  </si>
  <si>
    <t>0404380</t>
  </si>
  <si>
    <t>30545</t>
  </si>
  <si>
    <t>glendale elementary school district no. 40</t>
  </si>
  <si>
    <t>0403420</t>
  </si>
  <si>
    <t>30525</t>
  </si>
  <si>
    <t>flagstaff unified school district no. 1</t>
  </si>
  <si>
    <t>0402860</t>
  </si>
  <si>
    <t>30563</t>
  </si>
  <si>
    <t>roosevelt elementary school district no. 66</t>
  </si>
  <si>
    <t>0407080</t>
  </si>
  <si>
    <t>30614</t>
  </si>
  <si>
    <t>yuma union high school district no. 70</t>
  </si>
  <si>
    <t>0409630</t>
  </si>
  <si>
    <t>30562</t>
  </si>
  <si>
    <t>queen creek unified school district no. 95</t>
  </si>
  <si>
    <t>0406810</t>
  </si>
  <si>
    <t>91042</t>
  </si>
  <si>
    <t>florence unified school district no. 1</t>
  </si>
  <si>
    <t>0402920</t>
  </si>
  <si>
    <t>1027335</t>
  </si>
  <si>
    <t>agua fria union high school district no. 216</t>
  </si>
  <si>
    <t>0400450</t>
  </si>
  <si>
    <t>30560</t>
  </si>
  <si>
    <t>phoenix elementary school district no. 1</t>
  </si>
  <si>
    <t>0406300</t>
  </si>
  <si>
    <t>30613</t>
  </si>
  <si>
    <t>yuma elementary school district no. 1</t>
  </si>
  <si>
    <t>0409600</t>
  </si>
  <si>
    <t>30558</t>
  </si>
  <si>
    <t>pendergast elementary school district no. 92</t>
  </si>
  <si>
    <t>0406210</t>
  </si>
  <si>
    <t>30549</t>
  </si>
  <si>
    <t>laveen elementary school district no. 59</t>
  </si>
  <si>
    <t>0404290</t>
  </si>
  <si>
    <t>30602</t>
  </si>
  <si>
    <t>maricopa unified school district no. 20</t>
  </si>
  <si>
    <t>0404720</t>
  </si>
  <si>
    <t>30576</t>
  </si>
  <si>
    <t>kingman unified school district no. 20</t>
  </si>
  <si>
    <t>0400295</t>
  </si>
  <si>
    <t>30547</t>
  </si>
  <si>
    <t>isaac elementary school district no. 5</t>
  </si>
  <si>
    <t>0403960</t>
  </si>
  <si>
    <t>30594</t>
  </si>
  <si>
    <t>sahuarita unified school district no. 30</t>
  </si>
  <si>
    <t>0407300</t>
  </si>
  <si>
    <t>45551</t>
  </si>
  <si>
    <t>casa grande elementary school district no. 4</t>
  </si>
  <si>
    <t>0401710</t>
  </si>
  <si>
    <t>30553</t>
  </si>
  <si>
    <t>madison elementary school district no. 38</t>
  </si>
  <si>
    <t>0404500</t>
  </si>
  <si>
    <t>42671</t>
  </si>
  <si>
    <t>creighton elementary school district no. 14</t>
  </si>
  <si>
    <t>0402430</t>
  </si>
  <si>
    <t>30536</t>
  </si>
  <si>
    <t>avondale elementary school district no. 44</t>
  </si>
  <si>
    <t>0400960</t>
  </si>
  <si>
    <t>30552</t>
  </si>
  <si>
    <t>littleton elementary school district no. 65</t>
  </si>
  <si>
    <t>0404440</t>
  </si>
  <si>
    <t>30591</t>
  </si>
  <si>
    <t>flowing wells unified school district no. 8</t>
  </si>
  <si>
    <t>0403010</t>
  </si>
  <si>
    <t>30608</t>
  </si>
  <si>
    <t>humboldt unified school district no. 22</t>
  </si>
  <si>
    <t>0403870</t>
  </si>
  <si>
    <t>1027344</t>
  </si>
  <si>
    <t>buckeye elementary school district no. 33</t>
  </si>
  <si>
    <t>0401380</t>
  </si>
  <si>
    <t>30511</t>
  </si>
  <si>
    <t>chinle unified school district no. 24</t>
  </si>
  <si>
    <t>0401940</t>
  </si>
  <si>
    <t>30605</t>
  </si>
  <si>
    <t>nogales unified school district no. 1</t>
  </si>
  <si>
    <t>0405530</t>
  </si>
  <si>
    <t>30541</t>
  </si>
  <si>
    <t>cave creek unified school district no. 93</t>
  </si>
  <si>
    <t>0400001</t>
  </si>
  <si>
    <t>30590</t>
  </si>
  <si>
    <t>catalina foothills unified school district no. 16</t>
  </si>
  <si>
    <t>0401760</t>
  </si>
  <si>
    <t>30610</t>
  </si>
  <si>
    <t>crane elementary school district no. 13</t>
  </si>
  <si>
    <t>0402400</t>
  </si>
  <si>
    <t>1035664</t>
  </si>
  <si>
    <t>sierra vista unified school district no. 68</t>
  </si>
  <si>
    <t>0401460</t>
  </si>
  <si>
    <t>1027345</t>
  </si>
  <si>
    <t>buckeye union high school district no. 201</t>
  </si>
  <si>
    <t>0401410</t>
  </si>
  <si>
    <t>30578</t>
  </si>
  <si>
    <t>lake havasu unified school district no. 1</t>
  </si>
  <si>
    <t>0404280</t>
  </si>
  <si>
    <t>30611</t>
  </si>
  <si>
    <t>gadsden elementary school district no. 32</t>
  </si>
  <si>
    <t>0403240</t>
  </si>
  <si>
    <t>91043</t>
  </si>
  <si>
    <t>j. o. combs unified school district no. 44</t>
  </si>
  <si>
    <t>0403990</t>
  </si>
  <si>
    <t>30543</t>
  </si>
  <si>
    <t>fowler elementary school district no. 45</t>
  </si>
  <si>
    <t>0403060</t>
  </si>
  <si>
    <t>30609</t>
  </si>
  <si>
    <t>prescott unified school district no. 1</t>
  </si>
  <si>
    <t>0406730</t>
  </si>
  <si>
    <t>30557</t>
  </si>
  <si>
    <t>osborn elementary school district no. 8</t>
  </si>
  <si>
    <t>0405670</t>
  </si>
  <si>
    <t>30581</t>
  </si>
  <si>
    <t>kayenta unified school district no. 27</t>
  </si>
  <si>
    <t>0404060</t>
  </si>
  <si>
    <t>30550</t>
  </si>
  <si>
    <t>liberty elementary school district no. 25</t>
  </si>
  <si>
    <t>0404320</t>
  </si>
  <si>
    <t>30521</t>
  </si>
  <si>
    <t>douglas unified school district no. 27</t>
  </si>
  <si>
    <t>0402530</t>
  </si>
  <si>
    <t>30600</t>
  </si>
  <si>
    <t>casa grande union high school district no. 82</t>
  </si>
  <si>
    <t>0401740</t>
  </si>
  <si>
    <t>30599</t>
  </si>
  <si>
    <t>apache junction unified school district no. 43</t>
  </si>
  <si>
    <t>0400790</t>
  </si>
  <si>
    <t>30604</t>
  </si>
  <si>
    <t>santa cruz valley unified school district no. 35</t>
  </si>
  <si>
    <t>0407520</t>
  </si>
  <si>
    <t>30568</t>
  </si>
  <si>
    <t>tolleson elementary school district no. 17</t>
  </si>
  <si>
    <t>0408490</t>
  </si>
  <si>
    <t>30517</t>
  </si>
  <si>
    <t>window rock unified school district no. 8</t>
  </si>
  <si>
    <t>0409430</t>
  </si>
  <si>
    <t>30533</t>
  </si>
  <si>
    <t>safford unified school district no. 1</t>
  </si>
  <si>
    <t>0407240</t>
  </si>
  <si>
    <t>30612</t>
  </si>
  <si>
    <t>somerton elementary school district no. 11</t>
  </si>
  <si>
    <t>0407890</t>
  </si>
  <si>
    <t>45714</t>
  </si>
  <si>
    <t>page unified school district no. 8</t>
  </si>
  <si>
    <t>0405820</t>
  </si>
  <si>
    <t>30586</t>
  </si>
  <si>
    <t>whiteriver unified school district no. 20</t>
  </si>
  <si>
    <t>0409160</t>
  </si>
  <si>
    <t>1027340</t>
  </si>
  <si>
    <t>balsz elementary school district no. 31</t>
  </si>
  <si>
    <t>0401050</t>
  </si>
  <si>
    <t>30580</t>
  </si>
  <si>
    <t>holbrook unified school district no. 3</t>
  </si>
  <si>
    <t>0403820</t>
  </si>
  <si>
    <t>30530</t>
  </si>
  <si>
    <t>payson unified school district no. 10</t>
  </si>
  <si>
    <t>0406070</t>
  </si>
  <si>
    <t>30601</t>
  </si>
  <si>
    <t>coolidge unified school district no. 21</t>
  </si>
  <si>
    <t>0402320</t>
  </si>
  <si>
    <t>49709</t>
  </si>
  <si>
    <t>saddle mountain unified school district no. 90</t>
  </si>
  <si>
    <t>0407170</t>
  </si>
  <si>
    <t>30531</t>
  </si>
  <si>
    <t>san carlos unified school district no. 20</t>
  </si>
  <si>
    <t>0406960</t>
  </si>
  <si>
    <t>30575</t>
  </si>
  <si>
    <t>bullhead city elementary school district no. 15</t>
  </si>
  <si>
    <t>0401500</t>
  </si>
  <si>
    <t>30616</t>
  </si>
  <si>
    <t>parker unified school district no. 27</t>
  </si>
  <si>
    <t>0405980</t>
  </si>
  <si>
    <t>43081</t>
  </si>
  <si>
    <t>tuba city unified school district no. 15</t>
  </si>
  <si>
    <t>0408680</t>
  </si>
  <si>
    <t>30606</t>
  </si>
  <si>
    <t>chino valley unified school district no. 51</t>
  </si>
  <si>
    <t>0400003</t>
  </si>
  <si>
    <t>30585</t>
  </si>
  <si>
    <t>snowflake unified school district no. 5</t>
  </si>
  <si>
    <t>0407820</t>
  </si>
  <si>
    <t>30584</t>
  </si>
  <si>
    <t>show low unified school district no. 10</t>
  </si>
  <si>
    <t>0407700</t>
  </si>
  <si>
    <t>30587</t>
  </si>
  <si>
    <t>winslow unified school district no. 1</t>
  </si>
  <si>
    <t>0409460</t>
  </si>
  <si>
    <t>223743</t>
  </si>
  <si>
    <t>tanque verde unified school district no. 13</t>
  </si>
  <si>
    <t>0408280</t>
  </si>
  <si>
    <t>30512</t>
  </si>
  <si>
    <t>ganado unified school district no. 20</t>
  </si>
  <si>
    <t>0403290</t>
  </si>
  <si>
    <t>30583</t>
  </si>
  <si>
    <t>blue ridge unified school district no. 32</t>
  </si>
  <si>
    <t>0406580</t>
  </si>
  <si>
    <t>30607</t>
  </si>
  <si>
    <t>cottonwood-oak creek elementary school district no. 6</t>
  </si>
  <si>
    <t>0402370</t>
  </si>
  <si>
    <t>30592</t>
  </si>
  <si>
    <t>baboquivari unified school district no. 40</t>
  </si>
  <si>
    <t>0403950</t>
  </si>
  <si>
    <t>43388</t>
  </si>
  <si>
    <t>pinon unified school district no. 4</t>
  </si>
  <si>
    <t>0400023</t>
  </si>
  <si>
    <t>93596</t>
  </si>
  <si>
    <t>morenci unified school district no. 18</t>
  </si>
  <si>
    <t>0405320</t>
  </si>
  <si>
    <t>103934</t>
  </si>
  <si>
    <t>camp verde unified school district no. 28</t>
  </si>
  <si>
    <t>0401600</t>
  </si>
  <si>
    <t>44847</t>
  </si>
  <si>
    <t>union elementary school district no. 62</t>
  </si>
  <si>
    <t>0408820</t>
  </si>
  <si>
    <t>40369</t>
  </si>
  <si>
    <t>colorado river union high school district no. 2</t>
  </si>
  <si>
    <t>0400082</t>
  </si>
  <si>
    <t>30529</t>
  </si>
  <si>
    <t>globe unified school district no. 1</t>
  </si>
  <si>
    <t>0403500</t>
  </si>
  <si>
    <t>30534</t>
  </si>
  <si>
    <t>thatcher unified school district no. 4</t>
  </si>
  <si>
    <t>0408410</t>
  </si>
  <si>
    <t>45923</t>
  </si>
  <si>
    <t>benson unified school district no. 9</t>
  </si>
  <si>
    <t>0400212</t>
  </si>
  <si>
    <t>44798</t>
  </si>
  <si>
    <t>wilson elementary school district no. 7</t>
  </si>
  <si>
    <t>0409390</t>
  </si>
  <si>
    <t>30555</t>
  </si>
  <si>
    <t>murphy elementary school district no. 21</t>
  </si>
  <si>
    <t>0405400</t>
  </si>
  <si>
    <t>30571</t>
  </si>
  <si>
    <t>wickenburg unified school district no. 9</t>
  </si>
  <si>
    <t>0409190</t>
  </si>
  <si>
    <t>64755</t>
  </si>
  <si>
    <t>fountain hills unified school district no. 98</t>
  </si>
  <si>
    <t>0403040</t>
  </si>
  <si>
    <t>30516</t>
  </si>
  <si>
    <t>round valley unified school district no. 10</t>
  </si>
  <si>
    <t>0407130</t>
  </si>
  <si>
    <t>44601</t>
  </si>
  <si>
    <t>fort huachuca accommodation school district no. 00</t>
  </si>
  <si>
    <t>0403150</t>
  </si>
  <si>
    <t>46759</t>
  </si>
  <si>
    <t>mingus union high school district no. 4</t>
  </si>
  <si>
    <t>0405070</t>
  </si>
  <si>
    <t>49972</t>
  </si>
  <si>
    <t>riverside elementary school district no. 2</t>
  </si>
  <si>
    <t>0407020</t>
  </si>
  <si>
    <t>30556</t>
  </si>
  <si>
    <t>nadaburg unified school district no. 81</t>
  </si>
  <si>
    <t>0405460</t>
  </si>
  <si>
    <t>30532</t>
  </si>
  <si>
    <t>fort thomas unified school district no. 7</t>
  </si>
  <si>
    <t>0403200</t>
  </si>
  <si>
    <t>30522</t>
  </si>
  <si>
    <t>palominas elementary school district no. 49</t>
  </si>
  <si>
    <t>0405880</t>
  </si>
  <si>
    <t>45552</t>
  </si>
  <si>
    <t>mohave valley elementary school district no. 16</t>
  </si>
  <si>
    <t>0405190</t>
  </si>
  <si>
    <t>30515</t>
  </si>
  <si>
    <t>st. johns unified school district no. 1</t>
  </si>
  <si>
    <t>0408080</t>
  </si>
  <si>
    <t>30524</t>
  </si>
  <si>
    <t>willcox unified school district no. 13</t>
  </si>
  <si>
    <t>0409250</t>
  </si>
  <si>
    <t>30514</t>
  </si>
  <si>
    <t>sanders unified school district no. 18</t>
  </si>
  <si>
    <t>0406740</t>
  </si>
  <si>
    <t>30603</t>
  </si>
  <si>
    <t>sacaton elementary school district no. 18</t>
  </si>
  <si>
    <t>0407200</t>
  </si>
  <si>
    <t>171213</t>
  </si>
  <si>
    <t>toltec elementary school district no. 22</t>
  </si>
  <si>
    <t>0408550</t>
  </si>
  <si>
    <t>44196</t>
  </si>
  <si>
    <t>miami area unified school district no. 40</t>
  </si>
  <si>
    <t>0405030</t>
  </si>
  <si>
    <t>30523</t>
  </si>
  <si>
    <t>tombstone unified school district no. 1</t>
  </si>
  <si>
    <t>0408600</t>
  </si>
  <si>
    <t>188514</t>
  </si>
  <si>
    <t>pima unified school district no. 6</t>
  </si>
  <si>
    <t>0406440</t>
  </si>
  <si>
    <t>30518</t>
  </si>
  <si>
    <t>red mesa unified school district no. 27</t>
  </si>
  <si>
    <t>0406870</t>
  </si>
  <si>
    <t>91041</t>
  </si>
  <si>
    <t>eloy elementary school district no. 11</t>
  </si>
  <si>
    <t>0402790</t>
  </si>
  <si>
    <t>44600</t>
  </si>
  <si>
    <t>sedona-oak creek joint unified school district no. 9</t>
  </si>
  <si>
    <t>0409733</t>
  </si>
  <si>
    <t>30527</t>
  </si>
  <si>
    <t>williams unified school district no. 2</t>
  </si>
  <si>
    <t>0409310</t>
  </si>
  <si>
    <t>30519</t>
  </si>
  <si>
    <t>bisbee unified school district no. 2</t>
  </si>
  <si>
    <t>0401180</t>
  </si>
  <si>
    <t>91044</t>
  </si>
  <si>
    <t>mammoth-san manuel unified school district no. 8</t>
  </si>
  <si>
    <t>0404570</t>
  </si>
  <si>
    <t>48835</t>
  </si>
  <si>
    <t>mayer unified school district no. 43</t>
  </si>
  <si>
    <t>0404820</t>
  </si>
  <si>
    <t>1240439</t>
  </si>
  <si>
    <t>colorado city unified school district no. 14</t>
  </si>
  <si>
    <t>0400021</t>
  </si>
  <si>
    <t>1240426</t>
  </si>
  <si>
    <t>continental elementary school district no. 39</t>
  </si>
  <si>
    <t>0402250</t>
  </si>
  <si>
    <t>30596</t>
  </si>
  <si>
    <t>altar valley elementary school district no. 51</t>
  </si>
  <si>
    <t>0404770</t>
  </si>
  <si>
    <t>64756</t>
  </si>
  <si>
    <t>heber-overgaard unified school district no. 6</t>
  </si>
  <si>
    <t>0400026</t>
  </si>
  <si>
    <t>1266980</t>
  </si>
  <si>
    <t>grand canyon unified school district no. 4</t>
  </si>
  <si>
    <t>0403550</t>
  </si>
  <si>
    <t>224546</t>
  </si>
  <si>
    <t>palo verde elementary school district no. 49</t>
  </si>
  <si>
    <t>0405850</t>
  </si>
  <si>
    <t>1239873</t>
  </si>
  <si>
    <t>oracle elementary school district no. 2</t>
  </si>
  <si>
    <t>0405640</t>
  </si>
  <si>
    <t>548114</t>
  </si>
  <si>
    <t>joseph city unified school district no. 2</t>
  </si>
  <si>
    <t>0404010</t>
  </si>
  <si>
    <t>40651</t>
  </si>
  <si>
    <t>maricopa county regional school district no. 509</t>
  </si>
  <si>
    <t>0403860</t>
  </si>
  <si>
    <t>1240859</t>
  </si>
  <si>
    <t>hayden-winkelman unified school district no. 41</t>
  </si>
  <si>
    <t>0403730</t>
  </si>
  <si>
    <t>91045</t>
  </si>
  <si>
    <t>stanfield elementary school district no. 24</t>
  </si>
  <si>
    <t>0408130</t>
  </si>
  <si>
    <t>398397</t>
  </si>
  <si>
    <t>littlefield unified school district no. 9</t>
  </si>
  <si>
    <t>0404410</t>
  </si>
  <si>
    <t>223741</t>
  </si>
  <si>
    <t>ray unified school district no. 3</t>
  </si>
  <si>
    <t>0406850</t>
  </si>
  <si>
    <t>1268817</t>
  </si>
  <si>
    <t>santa cruz valley union high school district no. 840</t>
  </si>
  <si>
    <t>0407530</t>
  </si>
  <si>
    <t>399092</t>
  </si>
  <si>
    <t>st. david unified school district no. 21</t>
  </si>
  <si>
    <t>0408020</t>
  </si>
  <si>
    <t>398381</t>
  </si>
  <si>
    <t>duncan unified school district no. 2</t>
  </si>
  <si>
    <t>0402600</t>
  </si>
  <si>
    <t>1237739</t>
  </si>
  <si>
    <t>superior unified school district no. 15</t>
  </si>
  <si>
    <t>0408230</t>
  </si>
  <si>
    <t>1240438</t>
  </si>
  <si>
    <t>red rock elementary school district no. 5</t>
  </si>
  <si>
    <t>0406900</t>
  </si>
  <si>
    <t>30544</t>
  </si>
  <si>
    <t>gila bend unified school district no. 24</t>
  </si>
  <si>
    <t>0403310</t>
  </si>
  <si>
    <t>98817</t>
  </si>
  <si>
    <t>ajo unified school district no. 15</t>
  </si>
  <si>
    <t>0400520</t>
  </si>
  <si>
    <t>1240355</t>
  </si>
  <si>
    <t>arlington elementary school district no. 47</t>
  </si>
  <si>
    <t>0400840</t>
  </si>
  <si>
    <t>223720</t>
  </si>
  <si>
    <t>beaver creek elementary school district no. 26</t>
  </si>
  <si>
    <t>0401080</t>
  </si>
  <si>
    <t>400460</t>
  </si>
  <si>
    <t>antelope union high school district no. 50</t>
  </si>
  <si>
    <t>0400720</t>
  </si>
  <si>
    <t>1027336</t>
  </si>
  <si>
    <t>concho elementary school district no. 6</t>
  </si>
  <si>
    <t>0402190</t>
  </si>
  <si>
    <t>30582</t>
  </si>
  <si>
    <t>cedar unified school district no. 25</t>
  </si>
  <si>
    <t>0401810</t>
  </si>
  <si>
    <t>1240427</t>
  </si>
  <si>
    <t>santa cruz elementary school district no. 28</t>
  </si>
  <si>
    <t>0407500</t>
  </si>
  <si>
    <t>30513</t>
  </si>
  <si>
    <t>mcnary elementary school district no. 23</t>
  </si>
  <si>
    <t>0404860</t>
  </si>
  <si>
    <t>1265338</t>
  </si>
  <si>
    <t>naco elementary school district no. 23</t>
  </si>
  <si>
    <t>0405430</t>
  </si>
  <si>
    <t>1265363</t>
  </si>
  <si>
    <t>canon elementary school district no. 50</t>
  </si>
  <si>
    <t>0401650</t>
  </si>
  <si>
    <t>1240359</t>
  </si>
  <si>
    <t>wellton elementary school district no. 24</t>
  </si>
  <si>
    <t>0409090</t>
  </si>
  <si>
    <t>1266651</t>
  </si>
  <si>
    <t>wenden elementary school district no. 19</t>
  </si>
  <si>
    <t>0409120</t>
  </si>
  <si>
    <t>1265737</t>
  </si>
  <si>
    <t>aguila elementary school district no. 63</t>
  </si>
  <si>
    <t>0400480</t>
  </si>
  <si>
    <t>1265312</t>
  </si>
  <si>
    <t>salome consolidated elementary school district no. 30</t>
  </si>
  <si>
    <t>0400005</t>
  </si>
  <si>
    <t>45860</t>
  </si>
  <si>
    <t>chilchinbeto community school, inc.</t>
  </si>
  <si>
    <t>5900052</t>
  </si>
  <si>
    <t>45983</t>
  </si>
  <si>
    <t>gila crossing community school</t>
  </si>
  <si>
    <t>5900192</t>
  </si>
  <si>
    <t>40530</t>
  </si>
  <si>
    <t>hotevilla bacavi community school</t>
  </si>
  <si>
    <t>5900131</t>
  </si>
  <si>
    <t>55545</t>
  </si>
  <si>
    <t>many farms community school, inc.</t>
  </si>
  <si>
    <t>5900148</t>
  </si>
  <si>
    <t>type_of_government</t>
  </si>
  <si>
    <t>total_population</t>
  </si>
  <si>
    <t>collected_population</t>
  </si>
  <si>
    <t>total_count</t>
  </si>
  <si>
    <t>collected_count</t>
  </si>
  <si>
    <t>pct_collected_population</t>
  </si>
  <si>
    <t>pct_collected_count</t>
  </si>
  <si>
    <t>100%</t>
  </si>
  <si>
    <t>99.08%</t>
  </si>
  <si>
    <t>93.33%</t>
  </si>
  <si>
    <t>98.94%</t>
  </si>
  <si>
    <t>73.63%</t>
  </si>
  <si>
    <t>99.32%</t>
  </si>
  <si>
    <t>65.32%</t>
  </si>
  <si>
    <t>Net Pension Liability (FY22)</t>
  </si>
  <si>
    <t>Net OPEB Liability (FY22)</t>
  </si>
  <si>
    <t>Net Pension + OPEB Liability (FY22)</t>
  </si>
  <si>
    <t>Total Liabilities (FY22)</t>
  </si>
  <si>
    <t>Retirement Share of Total Liabilities</t>
  </si>
  <si>
    <t>% of population captured</t>
  </si>
  <si>
    <t>State</t>
  </si>
  <si>
    <t>Counties</t>
  </si>
  <si>
    <t>Municipalities</t>
  </si>
  <si>
    <t>School Districts</t>
  </si>
  <si>
    <t>Total</t>
  </si>
  <si>
    <t>Arizona Public Employers</t>
  </si>
  <si>
    <t>Source: Annual comprehensive financial reports for Arizona governmental units, fiscal year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</si>
</sst>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1" applyNumberFormat="1" applyFont="1"/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2" borderId="1" xfId="0" applyFill="1" applyBorder="1"/>
    <xf numFmtId="166" fontId="0" fillId="2" borderId="1" xfId="2" applyNumberFormat="1" applyFont="1" applyFill="1" applyBorder="1"/>
    <xf numFmtId="167" fontId="0" fillId="2" borderId="1" xfId="3" applyNumberFormat="1" applyFont="1" applyFill="1" applyBorder="1"/>
    <xf numFmtId="0" fontId="1" fillId="2" borderId="1" xfId="0" applyFont="1" applyFill="1" applyBorder="1"/>
    <xf numFmtId="166" fontId="1" fillId="2" borderId="1" xfId="2" applyNumberFormat="1" applyFont="1" applyFill="1" applyBorder="1"/>
    <xf numFmtId="167" fontId="1" fillId="2" borderId="1" xfId="3" applyNumberFormat="1" applyFont="1" applyFill="1" applyBorder="1"/>
    <xf numFmtId="0" fontId="0" fillId="2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29.33203125" customWidth="1"/>
    <col min="2" max="2" width="28" customWidth="1"/>
    <col min="3" max="3" width="16.33203125" bestFit="1" customWidth="1"/>
    <col min="4" max="4" width="28.1640625" customWidth="1"/>
    <col min="5" max="5" width="31.33203125" customWidth="1"/>
    <col min="6" max="7" width="17.332031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s="2">
        <v>3088652979</v>
      </c>
      <c r="C2" s="2">
        <v>289250</v>
      </c>
      <c r="D2" s="2">
        <v>56576590</v>
      </c>
      <c r="E2" s="2">
        <v>120810431</v>
      </c>
      <c r="F2" s="2">
        <v>7733569261</v>
      </c>
      <c r="G2" s="2">
        <v>16924866474</v>
      </c>
    </row>
    <row r="3" spans="1:7" x14ac:dyDescent="0.2">
      <c r="A3" t="s">
        <v>8</v>
      </c>
      <c r="B3" s="2">
        <v>9539497062</v>
      </c>
      <c r="C3" s="2">
        <v>1628468390</v>
      </c>
      <c r="D3" s="2">
        <v>64907270</v>
      </c>
      <c r="E3" s="2">
        <v>120052384</v>
      </c>
      <c r="F3" s="2">
        <v>35418147283</v>
      </c>
      <c r="G3" s="2">
        <v>72432648950</v>
      </c>
    </row>
    <row r="4" spans="1:7" x14ac:dyDescent="0.2">
      <c r="A4" t="s">
        <v>9</v>
      </c>
      <c r="B4" s="2">
        <v>5941717767</v>
      </c>
      <c r="C4" s="2">
        <v>199344798</v>
      </c>
      <c r="D4" s="2">
        <v>0</v>
      </c>
      <c r="E4" s="2">
        <v>56987030</v>
      </c>
      <c r="F4" s="2">
        <v>14370824977</v>
      </c>
      <c r="G4" s="2">
        <v>23004930629</v>
      </c>
    </row>
    <row r="5" spans="1:7" x14ac:dyDescent="0.2">
      <c r="A5" t="s">
        <v>10</v>
      </c>
      <c r="B5" s="2">
        <v>4005498000</v>
      </c>
      <c r="C5" s="2">
        <v>1158418000</v>
      </c>
      <c r="D5" s="2">
        <v>0</v>
      </c>
      <c r="E5" s="2">
        <v>123957000</v>
      </c>
      <c r="F5" s="2">
        <v>24785156000</v>
      </c>
      <c r="G5" s="2">
        <v>71928237000</v>
      </c>
    </row>
    <row r="11" spans="1:7" ht="48" x14ac:dyDescent="0.2">
      <c r="A11" s="3" t="s">
        <v>619</v>
      </c>
      <c r="B11" s="3" t="s">
        <v>608</v>
      </c>
      <c r="C11" s="3" t="s">
        <v>609</v>
      </c>
      <c r="D11" s="3" t="s">
        <v>610</v>
      </c>
      <c r="E11" s="3" t="s">
        <v>611</v>
      </c>
      <c r="F11" s="3" t="s">
        <v>612</v>
      </c>
      <c r="G11" s="4" t="s">
        <v>613</v>
      </c>
    </row>
    <row r="12" spans="1:7" x14ac:dyDescent="0.2">
      <c r="A12" s="5" t="s">
        <v>614</v>
      </c>
      <c r="B12" s="6">
        <f>B5-D5</f>
        <v>4005498000</v>
      </c>
      <c r="C12" s="6">
        <f>C5-E5</f>
        <v>1034461000</v>
      </c>
      <c r="D12" s="6">
        <f t="shared" ref="D12" si="0">B12+C12</f>
        <v>5039959000</v>
      </c>
      <c r="E12" s="6">
        <f>F5</f>
        <v>24785156000</v>
      </c>
      <c r="F12" s="7">
        <f t="shared" ref="F12" si="1">D12/E12</f>
        <v>0.20334586556566359</v>
      </c>
      <c r="G12" s="13" t="s">
        <v>601</v>
      </c>
    </row>
    <row r="13" spans="1:7" x14ac:dyDescent="0.2">
      <c r="A13" s="5" t="s">
        <v>615</v>
      </c>
      <c r="B13" s="6">
        <f t="shared" ref="B13:C15" si="2">B2-D2</f>
        <v>3032076389</v>
      </c>
      <c r="C13" s="6">
        <f t="shared" si="2"/>
        <v>-120521181</v>
      </c>
      <c r="D13" s="6">
        <f>B13+C13</f>
        <v>2911555208</v>
      </c>
      <c r="E13" s="6">
        <f>F2</f>
        <v>7733569261</v>
      </c>
      <c r="F13" s="7">
        <f>D13/E13</f>
        <v>0.37648272223833645</v>
      </c>
      <c r="G13" s="13" t="s">
        <v>602</v>
      </c>
    </row>
    <row r="14" spans="1:7" x14ac:dyDescent="0.2">
      <c r="A14" s="5" t="s">
        <v>616</v>
      </c>
      <c r="B14" s="6">
        <f t="shared" si="2"/>
        <v>9474589792</v>
      </c>
      <c r="C14" s="6">
        <f t="shared" si="2"/>
        <v>1508416006</v>
      </c>
      <c r="D14" s="6">
        <f>B14+C14</f>
        <v>10983005798</v>
      </c>
      <c r="E14" s="6">
        <f>F3</f>
        <v>35418147283</v>
      </c>
      <c r="F14" s="7">
        <f>D14/E14</f>
        <v>0.31009543526495026</v>
      </c>
      <c r="G14" s="13" t="s">
        <v>604</v>
      </c>
    </row>
    <row r="15" spans="1:7" x14ac:dyDescent="0.2">
      <c r="A15" s="5" t="s">
        <v>617</v>
      </c>
      <c r="B15" s="6">
        <f t="shared" si="2"/>
        <v>5941717767</v>
      </c>
      <c r="C15" s="6">
        <f t="shared" si="2"/>
        <v>142357768</v>
      </c>
      <c r="D15" s="6">
        <f>B15+C15</f>
        <v>6084075535</v>
      </c>
      <c r="E15" s="6">
        <f>F4</f>
        <v>14370824977</v>
      </c>
      <c r="F15" s="7">
        <f>D15/E15</f>
        <v>0.42336299723483856</v>
      </c>
      <c r="G15" s="13" t="s">
        <v>606</v>
      </c>
    </row>
    <row r="16" spans="1:7" x14ac:dyDescent="0.2">
      <c r="A16" s="8" t="s">
        <v>618</v>
      </c>
      <c r="B16" s="9">
        <f>SUM(B12:B15)</f>
        <v>22453881948</v>
      </c>
      <c r="C16" s="9">
        <f t="shared" ref="C16:E16" si="3">SUM(C12:C15)</f>
        <v>2564713593</v>
      </c>
      <c r="D16" s="9">
        <f t="shared" si="3"/>
        <v>25018595541</v>
      </c>
      <c r="E16" s="9">
        <f t="shared" si="3"/>
        <v>82307697521</v>
      </c>
      <c r="F16" s="10">
        <f>D16/E16</f>
        <v>0.30396422563778741</v>
      </c>
    </row>
    <row r="17" spans="1:6" x14ac:dyDescent="0.2">
      <c r="A17" s="11" t="s">
        <v>620</v>
      </c>
      <c r="B17" s="11"/>
      <c r="C17" s="11"/>
      <c r="D17" s="11"/>
      <c r="E17" s="11"/>
      <c r="F1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">
      <c r="A2" t="s">
        <v>23</v>
      </c>
      <c r="B2" t="s">
        <v>24</v>
      </c>
      <c r="C2">
        <v>40623</v>
      </c>
      <c r="D2">
        <v>2022</v>
      </c>
      <c r="E2" t="s">
        <v>25</v>
      </c>
      <c r="F2" t="s">
        <v>10</v>
      </c>
      <c r="G2">
        <v>4005498000</v>
      </c>
      <c r="H2">
        <v>24785156000</v>
      </c>
      <c r="I2">
        <v>0</v>
      </c>
      <c r="J2">
        <v>1158418000</v>
      </c>
      <c r="K2">
        <v>123957000</v>
      </c>
      <c r="L2">
        <v>71928237000</v>
      </c>
      <c r="M2">
        <v>7151507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">
      <c r="A2" t="s">
        <v>23</v>
      </c>
      <c r="B2" t="s">
        <v>24</v>
      </c>
      <c r="C2">
        <v>31617</v>
      </c>
      <c r="D2">
        <v>2022</v>
      </c>
      <c r="E2" t="s">
        <v>26</v>
      </c>
      <c r="F2" t="s">
        <v>7</v>
      </c>
      <c r="G2">
        <v>1626366174</v>
      </c>
      <c r="H2">
        <v>3610787387</v>
      </c>
      <c r="I2">
        <v>0</v>
      </c>
      <c r="J2">
        <v>0</v>
      </c>
      <c r="K2">
        <v>49909693</v>
      </c>
      <c r="L2">
        <v>8144014585</v>
      </c>
      <c r="M2">
        <v>4420574</v>
      </c>
    </row>
    <row r="3" spans="1:13" x14ac:dyDescent="0.2">
      <c r="A3" t="s">
        <v>23</v>
      </c>
      <c r="B3" t="s">
        <v>24</v>
      </c>
      <c r="C3">
        <v>31619</v>
      </c>
      <c r="D3">
        <v>2022</v>
      </c>
      <c r="E3" t="s">
        <v>27</v>
      </c>
      <c r="F3" t="s">
        <v>7</v>
      </c>
      <c r="G3">
        <v>656632000</v>
      </c>
      <c r="H3">
        <v>2225697000</v>
      </c>
      <c r="I3">
        <v>0</v>
      </c>
      <c r="J3">
        <v>0</v>
      </c>
      <c r="K3">
        <v>19452000</v>
      </c>
      <c r="L3">
        <v>4435380000</v>
      </c>
      <c r="M3">
        <v>1043434</v>
      </c>
    </row>
    <row r="4" spans="1:13" x14ac:dyDescent="0.2">
      <c r="A4" t="s">
        <v>23</v>
      </c>
      <c r="B4" t="s">
        <v>24</v>
      </c>
      <c r="C4">
        <v>1036041</v>
      </c>
      <c r="D4">
        <v>2022</v>
      </c>
      <c r="E4" t="s">
        <v>28</v>
      </c>
      <c r="F4" t="s">
        <v>7</v>
      </c>
      <c r="G4">
        <v>147628864</v>
      </c>
      <c r="H4">
        <v>297169948</v>
      </c>
      <c r="I4">
        <v>0</v>
      </c>
      <c r="L4">
        <v>539796249</v>
      </c>
      <c r="M4">
        <v>236218</v>
      </c>
    </row>
    <row r="5" spans="1:13" x14ac:dyDescent="0.2">
      <c r="A5" t="s">
        <v>23</v>
      </c>
      <c r="B5" t="s">
        <v>24</v>
      </c>
      <c r="C5">
        <v>31620</v>
      </c>
      <c r="D5">
        <v>2022</v>
      </c>
      <c r="E5" t="s">
        <v>29</v>
      </c>
      <c r="F5" t="s">
        <v>7</v>
      </c>
      <c r="G5">
        <v>129921000</v>
      </c>
      <c r="H5">
        <v>529742000</v>
      </c>
      <c r="I5">
        <v>0</v>
      </c>
      <c r="J5">
        <v>138000</v>
      </c>
      <c r="K5">
        <v>31084000</v>
      </c>
      <c r="L5">
        <v>1297141000</v>
      </c>
      <c r="M5">
        <v>425257</v>
      </c>
    </row>
    <row r="6" spans="1:13" x14ac:dyDescent="0.2">
      <c r="A6" t="s">
        <v>23</v>
      </c>
      <c r="B6" t="s">
        <v>24</v>
      </c>
      <c r="C6">
        <v>31618</v>
      </c>
      <c r="D6">
        <v>2022</v>
      </c>
      <c r="E6" t="s">
        <v>30</v>
      </c>
      <c r="F6" t="s">
        <v>7</v>
      </c>
      <c r="G6">
        <v>105816107</v>
      </c>
      <c r="H6">
        <v>177530314</v>
      </c>
      <c r="I6">
        <v>39975</v>
      </c>
      <c r="J6">
        <v>77407</v>
      </c>
      <c r="K6">
        <v>4232265</v>
      </c>
      <c r="L6">
        <v>528806883</v>
      </c>
      <c r="M6">
        <v>213269</v>
      </c>
    </row>
    <row r="7" spans="1:13" x14ac:dyDescent="0.2">
      <c r="A7" t="s">
        <v>23</v>
      </c>
      <c r="B7" t="s">
        <v>24</v>
      </c>
      <c r="C7">
        <v>31613</v>
      </c>
      <c r="D7">
        <v>2022</v>
      </c>
      <c r="E7" t="s">
        <v>31</v>
      </c>
      <c r="F7" t="s">
        <v>7</v>
      </c>
      <c r="G7">
        <v>90434641</v>
      </c>
      <c r="H7">
        <v>131354335</v>
      </c>
      <c r="I7">
        <v>0</v>
      </c>
      <c r="J7">
        <v>0</v>
      </c>
      <c r="K7">
        <v>2717510</v>
      </c>
      <c r="L7">
        <v>265786760</v>
      </c>
      <c r="M7">
        <v>125448</v>
      </c>
    </row>
    <row r="8" spans="1:13" x14ac:dyDescent="0.2">
      <c r="A8" t="s">
        <v>23</v>
      </c>
      <c r="B8" t="s">
        <v>24</v>
      </c>
      <c r="C8">
        <v>31614</v>
      </c>
      <c r="D8">
        <v>2022</v>
      </c>
      <c r="E8" t="s">
        <v>32</v>
      </c>
      <c r="F8" t="s">
        <v>7</v>
      </c>
      <c r="G8">
        <v>86636361</v>
      </c>
      <c r="H8">
        <v>142411323</v>
      </c>
      <c r="I8">
        <v>13813551</v>
      </c>
      <c r="J8">
        <v>0</v>
      </c>
      <c r="K8">
        <v>1967493</v>
      </c>
      <c r="L8">
        <v>386162029</v>
      </c>
      <c r="M8">
        <v>145100</v>
      </c>
    </row>
    <row r="9" spans="1:13" x14ac:dyDescent="0.2">
      <c r="A9" t="s">
        <v>23</v>
      </c>
      <c r="B9" t="s">
        <v>24</v>
      </c>
      <c r="C9">
        <v>1036042</v>
      </c>
      <c r="D9">
        <v>2022</v>
      </c>
      <c r="E9" t="s">
        <v>33</v>
      </c>
      <c r="F9" t="s">
        <v>7</v>
      </c>
      <c r="G9">
        <v>86301964</v>
      </c>
      <c r="H9">
        <v>218750742</v>
      </c>
      <c r="I9">
        <v>11583042</v>
      </c>
      <c r="J9">
        <v>0</v>
      </c>
      <c r="K9">
        <v>0</v>
      </c>
      <c r="L9">
        <v>642776945</v>
      </c>
      <c r="M9">
        <v>203880</v>
      </c>
    </row>
    <row r="10" spans="1:13" x14ac:dyDescent="0.2">
      <c r="A10" t="s">
        <v>23</v>
      </c>
      <c r="B10" t="s">
        <v>24</v>
      </c>
      <c r="C10">
        <v>43282</v>
      </c>
      <c r="D10">
        <v>2022</v>
      </c>
      <c r="E10" t="s">
        <v>34</v>
      </c>
      <c r="F10" t="s">
        <v>7</v>
      </c>
      <c r="G10">
        <v>55990418</v>
      </c>
      <c r="H10">
        <v>105594377</v>
      </c>
      <c r="I10">
        <v>93999</v>
      </c>
      <c r="J10">
        <v>73843</v>
      </c>
      <c r="K10">
        <v>2364073</v>
      </c>
      <c r="L10">
        <v>179950454</v>
      </c>
      <c r="M10">
        <v>106716</v>
      </c>
    </row>
    <row r="11" spans="1:13" x14ac:dyDescent="0.2">
      <c r="A11" t="s">
        <v>23</v>
      </c>
      <c r="B11" t="s">
        <v>24</v>
      </c>
      <c r="C11">
        <v>101829</v>
      </c>
      <c r="D11">
        <v>2022</v>
      </c>
      <c r="E11" t="s">
        <v>35</v>
      </c>
      <c r="F11" t="s">
        <v>7</v>
      </c>
      <c r="G11">
        <v>34203561</v>
      </c>
      <c r="H11">
        <v>83826703</v>
      </c>
      <c r="K11">
        <v>6890694</v>
      </c>
      <c r="L11">
        <v>114736413</v>
      </c>
      <c r="M11">
        <v>53273</v>
      </c>
    </row>
    <row r="12" spans="1:13" x14ac:dyDescent="0.2">
      <c r="A12" t="s">
        <v>23</v>
      </c>
      <c r="B12" t="s">
        <v>24</v>
      </c>
      <c r="C12">
        <v>31621</v>
      </c>
      <c r="D12">
        <v>2022</v>
      </c>
      <c r="E12" t="s">
        <v>36</v>
      </c>
      <c r="F12" t="s">
        <v>7</v>
      </c>
      <c r="G12">
        <v>33862001</v>
      </c>
      <c r="H12">
        <v>100266377</v>
      </c>
      <c r="I12">
        <v>1305352</v>
      </c>
      <c r="J12">
        <v>0</v>
      </c>
      <c r="K12">
        <v>0</v>
      </c>
      <c r="L12">
        <v>164213581</v>
      </c>
      <c r="M12">
        <v>47665</v>
      </c>
    </row>
    <row r="13" spans="1:13" x14ac:dyDescent="0.2">
      <c r="A13" t="s">
        <v>23</v>
      </c>
      <c r="B13" t="s">
        <v>24</v>
      </c>
      <c r="C13">
        <v>31615</v>
      </c>
      <c r="D13">
        <v>2022</v>
      </c>
      <c r="E13" t="s">
        <v>37</v>
      </c>
      <c r="F13" t="s">
        <v>7</v>
      </c>
      <c r="G13">
        <v>19614358</v>
      </c>
      <c r="H13">
        <v>50381266</v>
      </c>
      <c r="I13">
        <v>289689</v>
      </c>
      <c r="J13">
        <v>0</v>
      </c>
      <c r="K13">
        <v>0</v>
      </c>
      <c r="L13">
        <v>94820510</v>
      </c>
      <c r="M13">
        <v>38533</v>
      </c>
    </row>
    <row r="14" spans="1:13" x14ac:dyDescent="0.2">
      <c r="A14" t="s">
        <v>23</v>
      </c>
      <c r="B14" t="s">
        <v>24</v>
      </c>
      <c r="C14">
        <v>31616</v>
      </c>
      <c r="D14">
        <v>2022</v>
      </c>
      <c r="E14" t="s">
        <v>38</v>
      </c>
      <c r="F14" t="s">
        <v>7</v>
      </c>
      <c r="G14">
        <v>15245530</v>
      </c>
      <c r="H14">
        <v>19416643</v>
      </c>
      <c r="I14">
        <v>0</v>
      </c>
      <c r="J14">
        <v>0</v>
      </c>
      <c r="K14">
        <v>793918</v>
      </c>
      <c r="L14">
        <v>36795500</v>
      </c>
      <c r="M14">
        <v>9561</v>
      </c>
    </row>
    <row r="15" spans="1:13" x14ac:dyDescent="0.2">
      <c r="A15" t="s">
        <v>23</v>
      </c>
      <c r="B15" t="s">
        <v>24</v>
      </c>
      <c r="C15">
        <v>31624</v>
      </c>
      <c r="D15">
        <v>2022</v>
      </c>
      <c r="E15" t="s">
        <v>39</v>
      </c>
      <c r="F15" t="s">
        <v>7</v>
      </c>
      <c r="G15">
        <v>0</v>
      </c>
      <c r="H15">
        <v>40640846</v>
      </c>
      <c r="I15">
        <v>29450982</v>
      </c>
      <c r="J15">
        <v>0</v>
      </c>
      <c r="K15">
        <v>1398785</v>
      </c>
      <c r="L15">
        <v>94485565</v>
      </c>
      <c r="M15">
        <v>16555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8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">
      <c r="A2" t="s">
        <v>23</v>
      </c>
      <c r="B2" t="s">
        <v>24</v>
      </c>
      <c r="C2">
        <v>31636</v>
      </c>
      <c r="D2">
        <v>2022</v>
      </c>
      <c r="E2" t="s">
        <v>40</v>
      </c>
      <c r="F2" t="s">
        <v>8</v>
      </c>
      <c r="G2">
        <v>4643155000</v>
      </c>
      <c r="H2">
        <v>14245771000</v>
      </c>
      <c r="I2">
        <v>0</v>
      </c>
      <c r="J2">
        <v>178162000</v>
      </c>
      <c r="K2">
        <v>76657000</v>
      </c>
      <c r="L2">
        <v>22002784000</v>
      </c>
      <c r="M2">
        <v>1608190</v>
      </c>
    </row>
    <row r="3" spans="1:13" x14ac:dyDescent="0.2">
      <c r="A3" t="s">
        <v>23</v>
      </c>
      <c r="B3" t="s">
        <v>24</v>
      </c>
      <c r="C3">
        <v>31644</v>
      </c>
      <c r="D3">
        <v>2022</v>
      </c>
      <c r="E3" t="s">
        <v>41</v>
      </c>
      <c r="F3" t="s">
        <v>8</v>
      </c>
      <c r="G3">
        <v>1376887466</v>
      </c>
      <c r="H3">
        <v>3361849981</v>
      </c>
      <c r="I3">
        <v>0</v>
      </c>
      <c r="J3">
        <v>187936363</v>
      </c>
      <c r="K3">
        <v>0</v>
      </c>
      <c r="L3">
        <v>5765719483</v>
      </c>
      <c r="M3">
        <v>542656</v>
      </c>
    </row>
    <row r="4" spans="1:13" x14ac:dyDescent="0.2">
      <c r="A4" t="s">
        <v>23</v>
      </c>
      <c r="B4" t="s">
        <v>24</v>
      </c>
      <c r="C4">
        <v>31634</v>
      </c>
      <c r="D4">
        <v>2022</v>
      </c>
      <c r="E4" t="s">
        <v>42</v>
      </c>
      <c r="F4" t="s">
        <v>8</v>
      </c>
      <c r="G4">
        <v>840814000</v>
      </c>
      <c r="H4">
        <v>4226428000</v>
      </c>
      <c r="I4">
        <v>0</v>
      </c>
      <c r="J4">
        <v>987614000</v>
      </c>
      <c r="K4">
        <v>0</v>
      </c>
      <c r="L4">
        <v>5212620000</v>
      </c>
      <c r="M4">
        <v>504300</v>
      </c>
    </row>
    <row r="5" spans="1:13" x14ac:dyDescent="0.2">
      <c r="A5" t="s">
        <v>23</v>
      </c>
      <c r="B5" t="s">
        <v>24</v>
      </c>
      <c r="C5">
        <v>31638</v>
      </c>
      <c r="D5">
        <v>2022</v>
      </c>
      <c r="E5" t="s">
        <v>43</v>
      </c>
      <c r="F5" t="s">
        <v>8</v>
      </c>
      <c r="G5">
        <v>410652733</v>
      </c>
      <c r="H5">
        <v>1757622370</v>
      </c>
      <c r="I5">
        <v>0</v>
      </c>
      <c r="J5">
        <v>108237434</v>
      </c>
      <c r="K5">
        <v>4747812</v>
      </c>
      <c r="L5">
        <v>2539297311</v>
      </c>
      <c r="M5">
        <v>180576</v>
      </c>
    </row>
    <row r="6" spans="1:13" x14ac:dyDescent="0.2">
      <c r="A6" t="s">
        <v>23</v>
      </c>
      <c r="B6" t="s">
        <v>24</v>
      </c>
      <c r="C6">
        <v>44287</v>
      </c>
      <c r="D6">
        <v>2022</v>
      </c>
      <c r="E6" t="s">
        <v>44</v>
      </c>
      <c r="F6" t="s">
        <v>8</v>
      </c>
      <c r="G6">
        <v>339191000</v>
      </c>
      <c r="H6">
        <v>1604194000</v>
      </c>
      <c r="I6">
        <v>0</v>
      </c>
      <c r="J6">
        <v>631000</v>
      </c>
      <c r="K6">
        <v>7304000</v>
      </c>
      <c r="L6">
        <v>2551847000</v>
      </c>
      <c r="M6">
        <v>248374</v>
      </c>
    </row>
    <row r="7" spans="1:13" x14ac:dyDescent="0.2">
      <c r="A7" t="s">
        <v>23</v>
      </c>
      <c r="B7" t="s">
        <v>24</v>
      </c>
      <c r="C7">
        <v>31637</v>
      </c>
      <c r="D7">
        <v>2022</v>
      </c>
      <c r="E7" t="s">
        <v>45</v>
      </c>
      <c r="F7" t="s">
        <v>8</v>
      </c>
      <c r="G7">
        <v>309646000</v>
      </c>
      <c r="H7">
        <v>1533417000</v>
      </c>
      <c r="I7">
        <v>0</v>
      </c>
      <c r="J7">
        <v>831000</v>
      </c>
      <c r="K7">
        <v>0</v>
      </c>
      <c r="L7">
        <v>7613064000</v>
      </c>
      <c r="M7">
        <v>241339</v>
      </c>
    </row>
    <row r="8" spans="1:13" x14ac:dyDescent="0.2">
      <c r="A8" t="s">
        <v>23</v>
      </c>
      <c r="B8" t="s">
        <v>24</v>
      </c>
      <c r="C8">
        <v>31633</v>
      </c>
      <c r="D8">
        <v>2022</v>
      </c>
      <c r="E8" t="s">
        <v>46</v>
      </c>
      <c r="F8" t="s">
        <v>8</v>
      </c>
      <c r="G8">
        <v>212540490</v>
      </c>
      <c r="H8">
        <v>937633085</v>
      </c>
      <c r="I8">
        <v>0</v>
      </c>
      <c r="J8">
        <v>81921795</v>
      </c>
      <c r="K8">
        <v>0</v>
      </c>
      <c r="L8">
        <v>2479609065</v>
      </c>
      <c r="M8">
        <v>276010</v>
      </c>
    </row>
    <row r="9" spans="1:13" x14ac:dyDescent="0.2">
      <c r="A9" t="s">
        <v>23</v>
      </c>
      <c r="B9" t="s">
        <v>24</v>
      </c>
      <c r="C9">
        <v>31635</v>
      </c>
      <c r="D9">
        <v>2022</v>
      </c>
      <c r="E9" t="s">
        <v>47</v>
      </c>
      <c r="F9" t="s">
        <v>8</v>
      </c>
      <c r="G9">
        <v>153595918</v>
      </c>
      <c r="H9">
        <v>603214805</v>
      </c>
      <c r="I9">
        <v>0</v>
      </c>
      <c r="J9">
        <v>106822</v>
      </c>
      <c r="K9">
        <v>3716776</v>
      </c>
      <c r="L9">
        <v>2290741874</v>
      </c>
      <c r="M9">
        <v>190966</v>
      </c>
    </row>
    <row r="10" spans="1:13" x14ac:dyDescent="0.2">
      <c r="A10" t="s">
        <v>23</v>
      </c>
      <c r="B10" t="s">
        <v>24</v>
      </c>
      <c r="C10">
        <v>31650</v>
      </c>
      <c r="D10">
        <v>2022</v>
      </c>
      <c r="E10" t="s">
        <v>48</v>
      </c>
      <c r="F10" t="s">
        <v>8</v>
      </c>
      <c r="G10">
        <v>121963643</v>
      </c>
      <c r="H10">
        <v>559916724</v>
      </c>
      <c r="I10">
        <v>0</v>
      </c>
      <c r="J10">
        <v>57327</v>
      </c>
      <c r="K10">
        <v>3990769</v>
      </c>
      <c r="L10">
        <v>925759695</v>
      </c>
      <c r="M10">
        <v>96147</v>
      </c>
    </row>
    <row r="11" spans="1:13" x14ac:dyDescent="0.2">
      <c r="A11" t="s">
        <v>23</v>
      </c>
      <c r="B11" t="s">
        <v>24</v>
      </c>
      <c r="C11">
        <v>110889</v>
      </c>
      <c r="D11">
        <v>2022</v>
      </c>
      <c r="E11" t="s">
        <v>49</v>
      </c>
      <c r="F11" t="s">
        <v>8</v>
      </c>
      <c r="G11">
        <v>87512382</v>
      </c>
      <c r="H11">
        <v>343739075</v>
      </c>
      <c r="I11">
        <v>0</v>
      </c>
      <c r="J11">
        <v>13260977</v>
      </c>
      <c r="K11">
        <v>1631229</v>
      </c>
      <c r="L11">
        <v>676504655</v>
      </c>
      <c r="M11">
        <v>57134</v>
      </c>
    </row>
    <row r="12" spans="1:13" x14ac:dyDescent="0.2">
      <c r="A12" t="s">
        <v>23</v>
      </c>
      <c r="B12" t="s">
        <v>24</v>
      </c>
      <c r="C12">
        <v>31639</v>
      </c>
      <c r="D12">
        <v>2022</v>
      </c>
      <c r="E12" t="s">
        <v>50</v>
      </c>
      <c r="F12" t="s">
        <v>8</v>
      </c>
      <c r="G12">
        <v>85607086</v>
      </c>
      <c r="H12">
        <v>256142702</v>
      </c>
      <c r="J12">
        <v>78871</v>
      </c>
      <c r="K12">
        <v>2660696</v>
      </c>
      <c r="L12">
        <v>1434765529</v>
      </c>
      <c r="M12">
        <v>143158</v>
      </c>
    </row>
    <row r="13" spans="1:13" x14ac:dyDescent="0.2">
      <c r="A13" t="s">
        <v>23</v>
      </c>
      <c r="B13" t="s">
        <v>24</v>
      </c>
      <c r="C13">
        <v>96335</v>
      </c>
      <c r="D13">
        <v>2022</v>
      </c>
      <c r="E13" t="s">
        <v>51</v>
      </c>
      <c r="F13" t="s">
        <v>8</v>
      </c>
      <c r="G13">
        <v>76388740</v>
      </c>
      <c r="H13">
        <v>1222205765</v>
      </c>
      <c r="I13">
        <v>592705</v>
      </c>
      <c r="J13">
        <v>1069922</v>
      </c>
      <c r="K13">
        <v>0</v>
      </c>
      <c r="L13">
        <v>3386628620</v>
      </c>
      <c r="M13">
        <v>267932</v>
      </c>
    </row>
    <row r="14" spans="1:13" x14ac:dyDescent="0.2">
      <c r="A14" t="s">
        <v>23</v>
      </c>
      <c r="B14" t="s">
        <v>24</v>
      </c>
      <c r="C14">
        <v>90267</v>
      </c>
      <c r="D14">
        <v>2022</v>
      </c>
      <c r="E14" t="s">
        <v>52</v>
      </c>
      <c r="F14" t="s">
        <v>8</v>
      </c>
      <c r="G14">
        <v>67678936</v>
      </c>
      <c r="H14">
        <v>223677359</v>
      </c>
      <c r="L14">
        <v>488627758</v>
      </c>
      <c r="M14">
        <v>53660</v>
      </c>
    </row>
    <row r="15" spans="1:13" x14ac:dyDescent="0.2">
      <c r="A15" t="s">
        <v>23</v>
      </c>
      <c r="B15" t="s">
        <v>24</v>
      </c>
      <c r="C15">
        <v>31632</v>
      </c>
      <c r="D15">
        <v>2022</v>
      </c>
      <c r="E15" t="s">
        <v>53</v>
      </c>
      <c r="F15" t="s">
        <v>8</v>
      </c>
      <c r="G15">
        <v>60407665</v>
      </c>
      <c r="H15">
        <v>205452356</v>
      </c>
      <c r="I15">
        <v>0</v>
      </c>
      <c r="J15">
        <v>56395</v>
      </c>
      <c r="K15">
        <v>1878213</v>
      </c>
      <c r="L15">
        <v>1573577529</v>
      </c>
      <c r="M15">
        <v>89345</v>
      </c>
    </row>
    <row r="16" spans="1:13" x14ac:dyDescent="0.2">
      <c r="A16" t="s">
        <v>23</v>
      </c>
      <c r="B16" t="s">
        <v>24</v>
      </c>
      <c r="C16">
        <v>31626</v>
      </c>
      <c r="D16">
        <v>2022</v>
      </c>
      <c r="E16" t="s">
        <v>54</v>
      </c>
      <c r="F16" t="s">
        <v>8</v>
      </c>
      <c r="G16">
        <v>50074484</v>
      </c>
      <c r="H16">
        <v>113170643</v>
      </c>
      <c r="I16">
        <v>0</v>
      </c>
      <c r="J16">
        <v>15611084</v>
      </c>
      <c r="K16">
        <v>549813</v>
      </c>
      <c r="L16">
        <v>223227284</v>
      </c>
      <c r="M16">
        <v>45321</v>
      </c>
    </row>
    <row r="17" spans="1:13" x14ac:dyDescent="0.2">
      <c r="A17" t="s">
        <v>23</v>
      </c>
      <c r="B17" t="s">
        <v>24</v>
      </c>
      <c r="C17">
        <v>66950</v>
      </c>
      <c r="D17">
        <v>2022</v>
      </c>
      <c r="E17" t="s">
        <v>55</v>
      </c>
      <c r="F17" t="s">
        <v>8</v>
      </c>
      <c r="G17">
        <v>43170898</v>
      </c>
      <c r="H17">
        <v>609036468</v>
      </c>
      <c r="I17">
        <v>0</v>
      </c>
      <c r="J17">
        <v>58752</v>
      </c>
      <c r="K17">
        <v>2073334</v>
      </c>
      <c r="L17">
        <v>1722813064</v>
      </c>
      <c r="M17">
        <v>95288</v>
      </c>
    </row>
    <row r="18" spans="1:13" x14ac:dyDescent="0.2">
      <c r="A18" t="s">
        <v>23</v>
      </c>
      <c r="B18" t="s">
        <v>24</v>
      </c>
      <c r="C18">
        <v>31628</v>
      </c>
      <c r="D18">
        <v>2022</v>
      </c>
      <c r="E18" t="s">
        <v>56</v>
      </c>
      <c r="F18" t="s">
        <v>8</v>
      </c>
      <c r="G18">
        <v>39840973</v>
      </c>
      <c r="H18">
        <v>322377009</v>
      </c>
      <c r="I18">
        <v>33419521</v>
      </c>
      <c r="J18">
        <v>11066707</v>
      </c>
      <c r="K18">
        <v>1945199</v>
      </c>
      <c r="L18">
        <v>1116480610</v>
      </c>
      <c r="M18">
        <v>76847</v>
      </c>
    </row>
    <row r="19" spans="1:13" x14ac:dyDescent="0.2">
      <c r="A19" t="s">
        <v>23</v>
      </c>
      <c r="B19" t="s">
        <v>24</v>
      </c>
      <c r="C19">
        <v>48770</v>
      </c>
      <c r="D19">
        <v>2022</v>
      </c>
      <c r="E19" t="s">
        <v>57</v>
      </c>
      <c r="F19" t="s">
        <v>8</v>
      </c>
      <c r="G19">
        <v>39224805</v>
      </c>
      <c r="H19">
        <v>416623477</v>
      </c>
      <c r="I19">
        <v>0</v>
      </c>
      <c r="J19">
        <v>0</v>
      </c>
      <c r="K19">
        <v>0</v>
      </c>
      <c r="L19">
        <v>1192593366</v>
      </c>
      <c r="M19">
        <v>91535</v>
      </c>
    </row>
    <row r="20" spans="1:13" x14ac:dyDescent="0.2">
      <c r="A20" t="s">
        <v>23</v>
      </c>
      <c r="B20" t="s">
        <v>24</v>
      </c>
      <c r="C20">
        <v>47734</v>
      </c>
      <c r="D20">
        <v>2022</v>
      </c>
      <c r="E20" t="s">
        <v>58</v>
      </c>
      <c r="F20" t="s">
        <v>8</v>
      </c>
      <c r="G20">
        <v>38374303</v>
      </c>
      <c r="H20">
        <v>68630555</v>
      </c>
      <c r="I20">
        <v>908722</v>
      </c>
      <c r="J20">
        <v>0</v>
      </c>
      <c r="K20">
        <v>0</v>
      </c>
      <c r="L20">
        <v>150180674</v>
      </c>
      <c r="M20">
        <v>38512</v>
      </c>
    </row>
    <row r="21" spans="1:13" x14ac:dyDescent="0.2">
      <c r="A21" t="s">
        <v>23</v>
      </c>
      <c r="B21" t="s">
        <v>24</v>
      </c>
      <c r="C21">
        <v>1266485</v>
      </c>
      <c r="D21">
        <v>2022</v>
      </c>
      <c r="E21" t="s">
        <v>59</v>
      </c>
      <c r="F21" t="s">
        <v>8</v>
      </c>
      <c r="G21">
        <v>37835776</v>
      </c>
      <c r="H21">
        <v>111459034</v>
      </c>
      <c r="I21">
        <v>0</v>
      </c>
      <c r="J21">
        <v>16911661</v>
      </c>
      <c r="K21">
        <v>565400</v>
      </c>
      <c r="L21">
        <v>202282844</v>
      </c>
      <c r="M21">
        <v>19759</v>
      </c>
    </row>
    <row r="22" spans="1:13" x14ac:dyDescent="0.2">
      <c r="A22" t="s">
        <v>23</v>
      </c>
      <c r="B22" t="s">
        <v>24</v>
      </c>
      <c r="C22">
        <v>66962</v>
      </c>
      <c r="D22">
        <v>2022</v>
      </c>
      <c r="E22" t="s">
        <v>60</v>
      </c>
      <c r="F22" t="s">
        <v>8</v>
      </c>
      <c r="G22">
        <v>37268878</v>
      </c>
      <c r="H22">
        <v>127620530</v>
      </c>
      <c r="I22">
        <v>0</v>
      </c>
      <c r="J22">
        <v>0</v>
      </c>
      <c r="K22">
        <v>0</v>
      </c>
      <c r="L22">
        <v>420863224</v>
      </c>
      <c r="M22">
        <v>47071</v>
      </c>
    </row>
    <row r="23" spans="1:13" x14ac:dyDescent="0.2">
      <c r="A23" t="s">
        <v>23</v>
      </c>
      <c r="B23" t="s">
        <v>24</v>
      </c>
      <c r="C23">
        <v>43416</v>
      </c>
      <c r="D23">
        <v>2022</v>
      </c>
      <c r="E23" t="s">
        <v>61</v>
      </c>
      <c r="F23" t="s">
        <v>8</v>
      </c>
      <c r="G23">
        <v>37077308</v>
      </c>
      <c r="H23">
        <v>111581628</v>
      </c>
      <c r="I23">
        <v>0</v>
      </c>
      <c r="J23">
        <v>3530322</v>
      </c>
      <c r="K23">
        <v>1079008</v>
      </c>
      <c r="L23">
        <v>331588400</v>
      </c>
      <c r="M23">
        <v>32690</v>
      </c>
    </row>
    <row r="24" spans="1:13" x14ac:dyDescent="0.2">
      <c r="A24" t="s">
        <v>23</v>
      </c>
      <c r="B24" t="s">
        <v>24</v>
      </c>
      <c r="C24">
        <v>31646</v>
      </c>
      <c r="D24">
        <v>2022</v>
      </c>
      <c r="E24" t="s">
        <v>62</v>
      </c>
      <c r="F24" t="s">
        <v>8</v>
      </c>
      <c r="G24">
        <v>36081564</v>
      </c>
      <c r="H24">
        <v>158774117</v>
      </c>
      <c r="I24">
        <v>0</v>
      </c>
      <c r="J24">
        <v>235138</v>
      </c>
      <c r="K24">
        <v>1366985</v>
      </c>
      <c r="L24">
        <v>747279159</v>
      </c>
      <c r="M24">
        <v>45907</v>
      </c>
    </row>
    <row r="25" spans="1:13" x14ac:dyDescent="0.2">
      <c r="A25" t="s">
        <v>23</v>
      </c>
      <c r="B25" t="s">
        <v>24</v>
      </c>
      <c r="C25">
        <v>64751</v>
      </c>
      <c r="D25">
        <v>2022</v>
      </c>
      <c r="E25" t="s">
        <v>63</v>
      </c>
      <c r="F25" t="s">
        <v>8</v>
      </c>
      <c r="G25">
        <v>34529027</v>
      </c>
      <c r="H25">
        <v>162234391</v>
      </c>
      <c r="I25">
        <v>0</v>
      </c>
      <c r="J25">
        <v>0</v>
      </c>
      <c r="K25">
        <v>0</v>
      </c>
      <c r="L25">
        <v>648278413</v>
      </c>
      <c r="M25">
        <v>51897</v>
      </c>
    </row>
    <row r="26" spans="1:13" x14ac:dyDescent="0.2">
      <c r="A26" t="s">
        <v>23</v>
      </c>
      <c r="B26" t="s">
        <v>24</v>
      </c>
      <c r="C26">
        <v>31640</v>
      </c>
      <c r="D26">
        <v>2022</v>
      </c>
      <c r="E26" t="s">
        <v>64</v>
      </c>
      <c r="F26" t="s">
        <v>8</v>
      </c>
      <c r="G26">
        <v>27046207</v>
      </c>
      <c r="H26">
        <v>184570178</v>
      </c>
      <c r="I26">
        <v>0</v>
      </c>
      <c r="J26">
        <v>0</v>
      </c>
      <c r="K26">
        <v>515165</v>
      </c>
      <c r="L26">
        <v>322851936</v>
      </c>
      <c r="M26">
        <v>41353</v>
      </c>
    </row>
    <row r="27" spans="1:13" x14ac:dyDescent="0.2">
      <c r="A27" t="s">
        <v>23</v>
      </c>
      <c r="B27" t="s">
        <v>24</v>
      </c>
      <c r="C27">
        <v>31631</v>
      </c>
      <c r="D27">
        <v>2022</v>
      </c>
      <c r="E27" t="s">
        <v>65</v>
      </c>
      <c r="F27" t="s">
        <v>8</v>
      </c>
      <c r="G27">
        <v>25764249</v>
      </c>
      <c r="H27">
        <v>85262078</v>
      </c>
      <c r="I27">
        <v>0</v>
      </c>
      <c r="J27">
        <v>20735812</v>
      </c>
      <c r="K27">
        <v>0</v>
      </c>
      <c r="L27">
        <v>216403222</v>
      </c>
      <c r="M27">
        <v>16353</v>
      </c>
    </row>
    <row r="28" spans="1:13" x14ac:dyDescent="0.2">
      <c r="A28" t="s">
        <v>23</v>
      </c>
      <c r="B28" t="s">
        <v>24</v>
      </c>
      <c r="C28">
        <v>110870</v>
      </c>
      <c r="D28">
        <v>2022</v>
      </c>
      <c r="E28" t="s">
        <v>66</v>
      </c>
      <c r="F28" t="s">
        <v>8</v>
      </c>
      <c r="G28">
        <v>23460212</v>
      </c>
      <c r="H28">
        <v>54488188</v>
      </c>
      <c r="I28">
        <v>211625</v>
      </c>
      <c r="L28">
        <v>40518072</v>
      </c>
      <c r="M28">
        <v>4926</v>
      </c>
    </row>
    <row r="29" spans="1:13" x14ac:dyDescent="0.2">
      <c r="A29" t="s">
        <v>23</v>
      </c>
      <c r="B29" t="s">
        <v>24</v>
      </c>
      <c r="C29">
        <v>66967</v>
      </c>
      <c r="D29">
        <v>2022</v>
      </c>
      <c r="E29" t="s">
        <v>67</v>
      </c>
      <c r="F29" t="s">
        <v>8</v>
      </c>
      <c r="G29">
        <v>22211105</v>
      </c>
      <c r="H29">
        <v>607490551</v>
      </c>
      <c r="I29">
        <v>3392893</v>
      </c>
      <c r="J29">
        <v>0</v>
      </c>
      <c r="K29">
        <v>0</v>
      </c>
      <c r="L29">
        <v>1400367331</v>
      </c>
      <c r="M29">
        <v>59516</v>
      </c>
    </row>
    <row r="30" spans="1:13" x14ac:dyDescent="0.2">
      <c r="A30" t="s">
        <v>23</v>
      </c>
      <c r="B30" t="s">
        <v>24</v>
      </c>
      <c r="C30">
        <v>66969</v>
      </c>
      <c r="D30">
        <v>2022</v>
      </c>
      <c r="E30" t="s">
        <v>68</v>
      </c>
      <c r="F30" t="s">
        <v>8</v>
      </c>
      <c r="G30">
        <v>20259117</v>
      </c>
      <c r="H30">
        <v>59883513</v>
      </c>
      <c r="I30">
        <v>0</v>
      </c>
      <c r="J30">
        <v>0</v>
      </c>
      <c r="K30">
        <v>0</v>
      </c>
      <c r="L30">
        <v>188487905</v>
      </c>
      <c r="M30">
        <v>10126</v>
      </c>
    </row>
    <row r="31" spans="1:13" x14ac:dyDescent="0.2">
      <c r="A31" t="s">
        <v>23</v>
      </c>
      <c r="B31" t="s">
        <v>24</v>
      </c>
      <c r="C31">
        <v>64748</v>
      </c>
      <c r="D31">
        <v>2022</v>
      </c>
      <c r="E31" t="s">
        <v>69</v>
      </c>
      <c r="F31" t="s">
        <v>8</v>
      </c>
      <c r="G31">
        <v>16533030</v>
      </c>
      <c r="H31">
        <v>58607600</v>
      </c>
      <c r="I31">
        <v>0</v>
      </c>
      <c r="J31">
        <v>0</v>
      </c>
      <c r="K31">
        <v>531033</v>
      </c>
      <c r="L31">
        <v>237632326</v>
      </c>
      <c r="M31">
        <v>35798</v>
      </c>
    </row>
    <row r="32" spans="1:13" x14ac:dyDescent="0.2">
      <c r="A32" t="s">
        <v>23</v>
      </c>
      <c r="B32" t="s">
        <v>24</v>
      </c>
      <c r="C32">
        <v>65753</v>
      </c>
      <c r="D32">
        <v>2022</v>
      </c>
      <c r="E32" t="s">
        <v>70</v>
      </c>
      <c r="F32" t="s">
        <v>8</v>
      </c>
      <c r="G32">
        <v>15024002</v>
      </c>
      <c r="H32">
        <v>64639379</v>
      </c>
      <c r="I32">
        <v>504288</v>
      </c>
      <c r="J32">
        <v>0</v>
      </c>
      <c r="K32">
        <v>0</v>
      </c>
      <c r="L32">
        <v>391618765</v>
      </c>
      <c r="M32">
        <v>58143</v>
      </c>
    </row>
    <row r="33" spans="1:13" x14ac:dyDescent="0.2">
      <c r="A33" t="s">
        <v>23</v>
      </c>
      <c r="B33" t="s">
        <v>24</v>
      </c>
      <c r="C33">
        <v>110882</v>
      </c>
      <c r="D33">
        <v>2022</v>
      </c>
      <c r="E33" t="s">
        <v>71</v>
      </c>
      <c r="F33" t="s">
        <v>8</v>
      </c>
      <c r="G33">
        <v>15014764</v>
      </c>
      <c r="H33">
        <v>53183429</v>
      </c>
      <c r="I33">
        <v>0</v>
      </c>
      <c r="J33">
        <v>0</v>
      </c>
      <c r="K33">
        <v>0</v>
      </c>
      <c r="L33">
        <v>259640668</v>
      </c>
      <c r="M33">
        <v>7217</v>
      </c>
    </row>
    <row r="34" spans="1:13" x14ac:dyDescent="0.2">
      <c r="A34" t="s">
        <v>23</v>
      </c>
      <c r="B34" t="s">
        <v>24</v>
      </c>
      <c r="C34">
        <v>31643</v>
      </c>
      <c r="D34">
        <v>2022</v>
      </c>
      <c r="E34" t="s">
        <v>72</v>
      </c>
      <c r="F34" t="s">
        <v>8</v>
      </c>
      <c r="G34">
        <v>14546762</v>
      </c>
      <c r="H34">
        <v>22508444</v>
      </c>
      <c r="I34">
        <v>0</v>
      </c>
      <c r="J34">
        <v>0</v>
      </c>
      <c r="K34">
        <v>0</v>
      </c>
      <c r="L34">
        <v>22642974</v>
      </c>
      <c r="M34">
        <v>4612</v>
      </c>
    </row>
    <row r="35" spans="1:13" x14ac:dyDescent="0.2">
      <c r="A35" t="s">
        <v>23</v>
      </c>
      <c r="B35" t="s">
        <v>24</v>
      </c>
      <c r="C35">
        <v>66971</v>
      </c>
      <c r="D35">
        <v>2022</v>
      </c>
      <c r="E35" t="s">
        <v>73</v>
      </c>
      <c r="F35" t="s">
        <v>8</v>
      </c>
      <c r="G35">
        <v>11493150</v>
      </c>
      <c r="H35">
        <v>78275715</v>
      </c>
      <c r="I35">
        <v>14438</v>
      </c>
      <c r="J35">
        <v>12491</v>
      </c>
      <c r="K35">
        <v>373102</v>
      </c>
      <c r="L35">
        <v>289570863</v>
      </c>
      <c r="M35">
        <v>9680</v>
      </c>
    </row>
    <row r="36" spans="1:13" x14ac:dyDescent="0.2">
      <c r="A36" t="s">
        <v>23</v>
      </c>
      <c r="B36" t="s">
        <v>24</v>
      </c>
      <c r="C36">
        <v>43495</v>
      </c>
      <c r="D36">
        <v>2022</v>
      </c>
      <c r="E36" t="s">
        <v>74</v>
      </c>
      <c r="F36" t="s">
        <v>8</v>
      </c>
      <c r="G36">
        <v>10375858</v>
      </c>
      <c r="H36">
        <v>36750342</v>
      </c>
      <c r="L36">
        <v>108507194</v>
      </c>
      <c r="M36">
        <v>15628</v>
      </c>
    </row>
    <row r="37" spans="1:13" x14ac:dyDescent="0.2">
      <c r="A37" t="s">
        <v>23</v>
      </c>
      <c r="B37" t="s">
        <v>24</v>
      </c>
      <c r="C37">
        <v>31647</v>
      </c>
      <c r="D37">
        <v>2022</v>
      </c>
      <c r="E37" t="s">
        <v>75</v>
      </c>
      <c r="F37" t="s">
        <v>8</v>
      </c>
      <c r="G37">
        <v>9778458</v>
      </c>
      <c r="H37">
        <v>70913552</v>
      </c>
      <c r="I37">
        <v>3851648</v>
      </c>
      <c r="J37">
        <v>26838</v>
      </c>
      <c r="K37">
        <v>566979</v>
      </c>
      <c r="L37">
        <v>166696533</v>
      </c>
      <c r="M37">
        <v>12099</v>
      </c>
    </row>
    <row r="38" spans="1:13" x14ac:dyDescent="0.2">
      <c r="A38" t="s">
        <v>23</v>
      </c>
      <c r="B38" t="s">
        <v>24</v>
      </c>
      <c r="C38">
        <v>64754</v>
      </c>
      <c r="D38">
        <v>2022</v>
      </c>
      <c r="E38" t="s">
        <v>76</v>
      </c>
      <c r="F38" t="s">
        <v>8</v>
      </c>
      <c r="G38">
        <v>9756785</v>
      </c>
      <c r="H38">
        <v>74325366</v>
      </c>
      <c r="I38">
        <v>4582640</v>
      </c>
      <c r="J38">
        <v>0</v>
      </c>
      <c r="K38">
        <v>0</v>
      </c>
      <c r="L38">
        <v>205292609</v>
      </c>
      <c r="M38">
        <v>35284</v>
      </c>
    </row>
    <row r="39" spans="1:13" x14ac:dyDescent="0.2">
      <c r="A39" t="s">
        <v>23</v>
      </c>
      <c r="B39" t="s">
        <v>24</v>
      </c>
      <c r="C39">
        <v>110890</v>
      </c>
      <c r="D39">
        <v>2022</v>
      </c>
      <c r="E39" t="s">
        <v>77</v>
      </c>
      <c r="F39" t="s">
        <v>8</v>
      </c>
      <c r="G39">
        <v>8421243</v>
      </c>
      <c r="H39">
        <v>9060630</v>
      </c>
      <c r="I39">
        <v>0</v>
      </c>
      <c r="J39">
        <v>3003</v>
      </c>
      <c r="K39">
        <v>277803</v>
      </c>
      <c r="L39">
        <v>22595782</v>
      </c>
      <c r="M39">
        <v>4845</v>
      </c>
    </row>
    <row r="40" spans="1:13" x14ac:dyDescent="0.2">
      <c r="A40" t="s">
        <v>23</v>
      </c>
      <c r="B40" t="s">
        <v>24</v>
      </c>
      <c r="C40">
        <v>110891</v>
      </c>
      <c r="D40">
        <v>2022</v>
      </c>
      <c r="E40" t="s">
        <v>78</v>
      </c>
      <c r="F40" t="s">
        <v>8</v>
      </c>
      <c r="G40">
        <v>8155772</v>
      </c>
      <c r="H40">
        <v>22472636</v>
      </c>
      <c r="I40">
        <v>0</v>
      </c>
      <c r="J40">
        <v>80875</v>
      </c>
      <c r="K40">
        <v>84433</v>
      </c>
      <c r="L40">
        <v>23455097</v>
      </c>
      <c r="M40">
        <v>4024</v>
      </c>
    </row>
    <row r="41" spans="1:13" x14ac:dyDescent="0.2">
      <c r="A41" t="s">
        <v>23</v>
      </c>
      <c r="B41" t="s">
        <v>24</v>
      </c>
      <c r="C41">
        <v>31649</v>
      </c>
      <c r="D41">
        <v>2022</v>
      </c>
      <c r="E41" t="s">
        <v>79</v>
      </c>
      <c r="F41" t="s">
        <v>8</v>
      </c>
      <c r="G41">
        <v>8151655</v>
      </c>
      <c r="H41">
        <v>32779531</v>
      </c>
      <c r="I41">
        <v>0</v>
      </c>
      <c r="J41">
        <v>5728</v>
      </c>
      <c r="K41">
        <v>469443</v>
      </c>
      <c r="L41">
        <v>71048727</v>
      </c>
      <c r="M41">
        <v>14198</v>
      </c>
    </row>
    <row r="42" spans="1:13" x14ac:dyDescent="0.2">
      <c r="A42" t="s">
        <v>23</v>
      </c>
      <c r="B42" t="s">
        <v>24</v>
      </c>
      <c r="C42">
        <v>65828</v>
      </c>
      <c r="D42">
        <v>2022</v>
      </c>
      <c r="E42" t="s">
        <v>80</v>
      </c>
      <c r="F42" t="s">
        <v>8</v>
      </c>
      <c r="G42">
        <v>8044051</v>
      </c>
      <c r="H42">
        <v>80430071</v>
      </c>
      <c r="I42">
        <v>2841203</v>
      </c>
      <c r="J42">
        <v>0</v>
      </c>
      <c r="K42">
        <v>336940</v>
      </c>
      <c r="L42">
        <v>239146771</v>
      </c>
      <c r="M42">
        <v>34099</v>
      </c>
    </row>
    <row r="43" spans="1:13" x14ac:dyDescent="0.2">
      <c r="A43" t="s">
        <v>23</v>
      </c>
      <c r="B43" t="s">
        <v>24</v>
      </c>
      <c r="C43">
        <v>64750</v>
      </c>
      <c r="D43">
        <v>2022</v>
      </c>
      <c r="E43" t="s">
        <v>81</v>
      </c>
      <c r="F43" t="s">
        <v>8</v>
      </c>
      <c r="G43">
        <v>7657619</v>
      </c>
      <c r="H43">
        <v>24606255</v>
      </c>
      <c r="I43">
        <v>0</v>
      </c>
      <c r="J43">
        <v>0</v>
      </c>
      <c r="K43">
        <v>451739</v>
      </c>
      <c r="L43">
        <v>182629471</v>
      </c>
      <c r="M43">
        <v>11730</v>
      </c>
    </row>
    <row r="44" spans="1:13" x14ac:dyDescent="0.2">
      <c r="A44" t="s">
        <v>23</v>
      </c>
      <c r="B44" t="s">
        <v>24</v>
      </c>
      <c r="C44">
        <v>64752</v>
      </c>
      <c r="D44">
        <v>2022</v>
      </c>
      <c r="E44" t="s">
        <v>82</v>
      </c>
      <c r="F44" t="s">
        <v>8</v>
      </c>
      <c r="G44">
        <v>7615250</v>
      </c>
      <c r="H44">
        <v>40703508</v>
      </c>
      <c r="I44">
        <v>1163864</v>
      </c>
      <c r="L44">
        <v>224643700</v>
      </c>
      <c r="M44">
        <v>26761</v>
      </c>
    </row>
    <row r="45" spans="1:13" x14ac:dyDescent="0.2">
      <c r="A45" t="s">
        <v>23</v>
      </c>
      <c r="B45" t="s">
        <v>24</v>
      </c>
      <c r="C45">
        <v>31642</v>
      </c>
      <c r="D45">
        <v>2022</v>
      </c>
      <c r="E45" t="s">
        <v>83</v>
      </c>
      <c r="F45" t="s">
        <v>8</v>
      </c>
      <c r="G45">
        <v>7423389</v>
      </c>
      <c r="H45">
        <v>23252663</v>
      </c>
      <c r="I45">
        <v>5387294</v>
      </c>
      <c r="J45">
        <v>0</v>
      </c>
      <c r="K45">
        <v>783168</v>
      </c>
      <c r="L45">
        <v>80399328</v>
      </c>
      <c r="M45">
        <v>9005</v>
      </c>
    </row>
    <row r="46" spans="1:13" x14ac:dyDescent="0.2">
      <c r="A46" t="s">
        <v>23</v>
      </c>
      <c r="B46" t="s">
        <v>24</v>
      </c>
      <c r="C46">
        <v>31648</v>
      </c>
      <c r="D46">
        <v>2022</v>
      </c>
      <c r="E46" t="s">
        <v>84</v>
      </c>
      <c r="F46" t="s">
        <v>8</v>
      </c>
      <c r="G46">
        <v>7204201</v>
      </c>
      <c r="H46">
        <v>78532133</v>
      </c>
      <c r="I46">
        <v>0</v>
      </c>
      <c r="J46">
        <v>0</v>
      </c>
      <c r="K46">
        <v>194642</v>
      </c>
      <c r="L46">
        <v>425246843</v>
      </c>
      <c r="M46">
        <v>46761</v>
      </c>
    </row>
    <row r="47" spans="1:13" x14ac:dyDescent="0.2">
      <c r="A47" t="s">
        <v>23</v>
      </c>
      <c r="B47" t="s">
        <v>24</v>
      </c>
      <c r="C47">
        <v>44392</v>
      </c>
      <c r="D47">
        <v>2022</v>
      </c>
      <c r="E47" t="s">
        <v>85</v>
      </c>
      <c r="F47" t="s">
        <v>8</v>
      </c>
      <c r="G47">
        <v>7064182</v>
      </c>
      <c r="H47">
        <v>16976700</v>
      </c>
      <c r="I47">
        <v>573775</v>
      </c>
      <c r="J47">
        <v>7817</v>
      </c>
      <c r="K47">
        <v>380636</v>
      </c>
      <c r="L47">
        <v>123330315</v>
      </c>
      <c r="M47">
        <v>13259</v>
      </c>
    </row>
    <row r="48" spans="1:13" x14ac:dyDescent="0.2">
      <c r="A48" t="s">
        <v>23</v>
      </c>
      <c r="B48" t="s">
        <v>24</v>
      </c>
      <c r="C48">
        <v>31630</v>
      </c>
      <c r="D48">
        <v>2022</v>
      </c>
      <c r="E48" t="s">
        <v>86</v>
      </c>
      <c r="F48" t="s">
        <v>8</v>
      </c>
      <c r="G48">
        <v>7048058</v>
      </c>
      <c r="H48">
        <v>15231553</v>
      </c>
      <c r="I48">
        <v>0</v>
      </c>
      <c r="J48">
        <v>11190</v>
      </c>
      <c r="K48">
        <v>2468778</v>
      </c>
      <c r="L48">
        <v>199061431</v>
      </c>
      <c r="M48">
        <v>7438</v>
      </c>
    </row>
    <row r="49" spans="1:13" x14ac:dyDescent="0.2">
      <c r="A49" t="s">
        <v>23</v>
      </c>
      <c r="B49" t="s">
        <v>24</v>
      </c>
      <c r="C49">
        <v>66943</v>
      </c>
      <c r="D49">
        <v>2022</v>
      </c>
      <c r="E49" t="s">
        <v>87</v>
      </c>
      <c r="F49" t="s">
        <v>8</v>
      </c>
      <c r="G49">
        <v>6609666</v>
      </c>
      <c r="H49">
        <v>36849404</v>
      </c>
      <c r="I49">
        <v>0</v>
      </c>
      <c r="J49">
        <v>0</v>
      </c>
      <c r="K49">
        <v>0</v>
      </c>
      <c r="L49">
        <v>75912593</v>
      </c>
      <c r="M49">
        <v>13018</v>
      </c>
    </row>
    <row r="50" spans="1:13" x14ac:dyDescent="0.2">
      <c r="A50" t="s">
        <v>23</v>
      </c>
      <c r="B50" t="s">
        <v>24</v>
      </c>
      <c r="C50">
        <v>66964</v>
      </c>
      <c r="D50">
        <v>2022</v>
      </c>
      <c r="E50" t="s">
        <v>88</v>
      </c>
      <c r="F50" t="s">
        <v>8</v>
      </c>
      <c r="G50">
        <v>6423929</v>
      </c>
      <c r="H50">
        <v>22485733</v>
      </c>
      <c r="I50">
        <v>87775</v>
      </c>
      <c r="J50">
        <v>10010</v>
      </c>
      <c r="K50">
        <v>280920</v>
      </c>
      <c r="L50">
        <v>217488710</v>
      </c>
      <c r="M50">
        <v>12663</v>
      </c>
    </row>
    <row r="51" spans="1:13" x14ac:dyDescent="0.2">
      <c r="A51" t="s">
        <v>23</v>
      </c>
      <c r="B51" t="s">
        <v>24</v>
      </c>
      <c r="C51">
        <v>64753</v>
      </c>
      <c r="D51">
        <v>2022</v>
      </c>
      <c r="E51" t="s">
        <v>89</v>
      </c>
      <c r="F51" t="s">
        <v>8</v>
      </c>
      <c r="G51">
        <v>6281951</v>
      </c>
      <c r="H51">
        <v>36053684</v>
      </c>
      <c r="I51">
        <v>0</v>
      </c>
      <c r="J51">
        <v>6542</v>
      </c>
      <c r="K51">
        <v>241995</v>
      </c>
      <c r="L51">
        <v>71419309</v>
      </c>
      <c r="M51">
        <v>12155</v>
      </c>
    </row>
    <row r="52" spans="1:13" x14ac:dyDescent="0.2">
      <c r="A52" t="s">
        <v>23</v>
      </c>
      <c r="B52" t="s">
        <v>24</v>
      </c>
      <c r="C52">
        <v>31625</v>
      </c>
      <c r="D52">
        <v>2022</v>
      </c>
      <c r="E52" t="s">
        <v>90</v>
      </c>
      <c r="F52" t="s">
        <v>8</v>
      </c>
      <c r="G52">
        <v>6171649</v>
      </c>
      <c r="H52">
        <v>62630510</v>
      </c>
      <c r="I52">
        <v>4701792</v>
      </c>
      <c r="J52">
        <v>9677</v>
      </c>
      <c r="K52">
        <v>919776</v>
      </c>
      <c r="L52">
        <v>103597048</v>
      </c>
      <c r="M52">
        <v>16531</v>
      </c>
    </row>
    <row r="53" spans="1:13" x14ac:dyDescent="0.2">
      <c r="A53" t="s">
        <v>23</v>
      </c>
      <c r="B53" t="s">
        <v>24</v>
      </c>
      <c r="C53">
        <v>31627</v>
      </c>
      <c r="D53">
        <v>2022</v>
      </c>
      <c r="E53" t="s">
        <v>91</v>
      </c>
      <c r="F53" t="s">
        <v>8</v>
      </c>
      <c r="G53">
        <v>5936828</v>
      </c>
      <c r="H53">
        <v>19255494</v>
      </c>
      <c r="I53">
        <v>187743</v>
      </c>
      <c r="L53">
        <v>40162811</v>
      </c>
      <c r="M53">
        <v>3217</v>
      </c>
    </row>
    <row r="54" spans="1:13" x14ac:dyDescent="0.2">
      <c r="A54" t="s">
        <v>23</v>
      </c>
      <c r="B54" t="s">
        <v>24</v>
      </c>
      <c r="C54">
        <v>110879</v>
      </c>
      <c r="D54">
        <v>2022</v>
      </c>
      <c r="E54" t="s">
        <v>92</v>
      </c>
      <c r="F54" t="s">
        <v>8</v>
      </c>
      <c r="G54">
        <v>4521304</v>
      </c>
      <c r="H54">
        <v>6768145</v>
      </c>
      <c r="I54">
        <v>0</v>
      </c>
      <c r="J54">
        <v>153369</v>
      </c>
      <c r="K54">
        <v>255610</v>
      </c>
      <c r="L54">
        <v>37021017</v>
      </c>
      <c r="M54">
        <v>5285</v>
      </c>
    </row>
    <row r="55" spans="1:13" x14ac:dyDescent="0.2">
      <c r="A55" t="s">
        <v>23</v>
      </c>
      <c r="B55" t="s">
        <v>24</v>
      </c>
      <c r="C55">
        <v>223749</v>
      </c>
      <c r="D55">
        <v>2022</v>
      </c>
      <c r="E55" t="s">
        <v>93</v>
      </c>
      <c r="F55" t="s">
        <v>8</v>
      </c>
      <c r="G55">
        <v>4421516</v>
      </c>
      <c r="H55">
        <v>10438284</v>
      </c>
      <c r="I55">
        <v>173474</v>
      </c>
      <c r="J55">
        <v>0</v>
      </c>
      <c r="K55">
        <v>0</v>
      </c>
      <c r="L55">
        <v>35504518</v>
      </c>
      <c r="M55">
        <v>6103</v>
      </c>
    </row>
    <row r="56" spans="1:13" x14ac:dyDescent="0.2">
      <c r="A56" t="s">
        <v>23</v>
      </c>
      <c r="B56" t="s">
        <v>24</v>
      </c>
      <c r="C56">
        <v>31629</v>
      </c>
      <c r="D56">
        <v>2022</v>
      </c>
      <c r="E56" t="s">
        <v>94</v>
      </c>
      <c r="F56" t="s">
        <v>8</v>
      </c>
      <c r="G56">
        <v>3947332</v>
      </c>
      <c r="H56">
        <v>30987633</v>
      </c>
      <c r="I56">
        <v>0</v>
      </c>
      <c r="J56">
        <v>0</v>
      </c>
      <c r="K56">
        <v>167880</v>
      </c>
      <c r="L56">
        <v>96777427</v>
      </c>
      <c r="M56">
        <v>3204</v>
      </c>
    </row>
    <row r="57" spans="1:13" x14ac:dyDescent="0.2">
      <c r="A57" t="s">
        <v>23</v>
      </c>
      <c r="B57" t="s">
        <v>24</v>
      </c>
      <c r="C57">
        <v>64749</v>
      </c>
      <c r="D57">
        <v>2022</v>
      </c>
      <c r="E57" t="s">
        <v>95</v>
      </c>
      <c r="F57" t="s">
        <v>8</v>
      </c>
      <c r="G57">
        <v>3721123</v>
      </c>
      <c r="H57">
        <v>17768320</v>
      </c>
      <c r="I57">
        <v>1314943</v>
      </c>
      <c r="J57">
        <v>0</v>
      </c>
      <c r="K57">
        <v>0</v>
      </c>
      <c r="L57">
        <v>145898484</v>
      </c>
      <c r="M57">
        <v>7456</v>
      </c>
    </row>
    <row r="58" spans="1:13" x14ac:dyDescent="0.2">
      <c r="A58" t="s">
        <v>23</v>
      </c>
      <c r="B58" t="s">
        <v>24</v>
      </c>
      <c r="C58">
        <v>110885</v>
      </c>
      <c r="D58">
        <v>2022</v>
      </c>
      <c r="E58" t="s">
        <v>96</v>
      </c>
      <c r="F58" t="s">
        <v>8</v>
      </c>
      <c r="G58">
        <v>2910412</v>
      </c>
      <c r="H58">
        <v>26590340</v>
      </c>
      <c r="I58">
        <v>0</v>
      </c>
      <c r="J58">
        <v>4576</v>
      </c>
      <c r="K58">
        <v>108453</v>
      </c>
      <c r="L58">
        <v>68857972</v>
      </c>
      <c r="M58">
        <v>6849</v>
      </c>
    </row>
    <row r="59" spans="1:13" x14ac:dyDescent="0.2">
      <c r="A59" t="s">
        <v>23</v>
      </c>
      <c r="B59" t="s">
        <v>24</v>
      </c>
      <c r="C59">
        <v>56527</v>
      </c>
      <c r="D59">
        <v>2022</v>
      </c>
      <c r="E59" t="s">
        <v>97</v>
      </c>
      <c r="F59" t="s">
        <v>8</v>
      </c>
      <c r="G59">
        <v>2905992</v>
      </c>
      <c r="H59">
        <v>14678744</v>
      </c>
      <c r="J59">
        <v>3197</v>
      </c>
      <c r="K59">
        <v>200914</v>
      </c>
      <c r="L59">
        <v>36678955</v>
      </c>
      <c r="M59">
        <v>4436</v>
      </c>
    </row>
    <row r="60" spans="1:13" x14ac:dyDescent="0.2">
      <c r="A60" t="s">
        <v>23</v>
      </c>
      <c r="B60" t="s">
        <v>24</v>
      </c>
      <c r="C60">
        <v>65224</v>
      </c>
      <c r="D60">
        <v>2022</v>
      </c>
      <c r="E60" t="s">
        <v>98</v>
      </c>
      <c r="F60" t="s">
        <v>8</v>
      </c>
      <c r="G60">
        <v>2078514</v>
      </c>
      <c r="H60">
        <v>4814170</v>
      </c>
      <c r="I60">
        <v>0</v>
      </c>
      <c r="J60">
        <v>1162</v>
      </c>
      <c r="K60">
        <v>33488</v>
      </c>
      <c r="L60">
        <v>28990626</v>
      </c>
      <c r="M60">
        <v>5318</v>
      </c>
    </row>
    <row r="61" spans="1:13" x14ac:dyDescent="0.2">
      <c r="A61" t="s">
        <v>23</v>
      </c>
      <c r="B61" t="s">
        <v>24</v>
      </c>
      <c r="C61">
        <v>110886</v>
      </c>
      <c r="D61">
        <v>2022</v>
      </c>
      <c r="E61" t="s">
        <v>99</v>
      </c>
      <c r="F61" t="s">
        <v>8</v>
      </c>
      <c r="G61">
        <v>1731887</v>
      </c>
      <c r="H61">
        <v>3728350</v>
      </c>
      <c r="I61">
        <v>0</v>
      </c>
      <c r="J61">
        <v>1424</v>
      </c>
      <c r="K61">
        <v>58688</v>
      </c>
      <c r="L61">
        <v>23957251</v>
      </c>
      <c r="M61">
        <v>7055</v>
      </c>
    </row>
    <row r="62" spans="1:13" x14ac:dyDescent="0.2">
      <c r="A62" t="s">
        <v>23</v>
      </c>
      <c r="B62" t="s">
        <v>24</v>
      </c>
      <c r="C62">
        <v>110887</v>
      </c>
      <c r="D62">
        <v>2022</v>
      </c>
      <c r="E62" t="s">
        <v>100</v>
      </c>
      <c r="F62" t="s">
        <v>8</v>
      </c>
      <c r="G62">
        <v>1533167</v>
      </c>
      <c r="H62">
        <v>3482824</v>
      </c>
      <c r="K62">
        <v>57052</v>
      </c>
      <c r="L62">
        <v>23846539</v>
      </c>
      <c r="M62">
        <v>1890</v>
      </c>
    </row>
    <row r="63" spans="1:13" x14ac:dyDescent="0.2">
      <c r="A63" t="s">
        <v>23</v>
      </c>
      <c r="B63" t="s">
        <v>24</v>
      </c>
      <c r="C63">
        <v>110899</v>
      </c>
      <c r="D63">
        <v>2022</v>
      </c>
      <c r="E63" t="s">
        <v>101</v>
      </c>
      <c r="F63" t="s">
        <v>8</v>
      </c>
      <c r="G63">
        <v>1398048</v>
      </c>
      <c r="H63">
        <v>4693362</v>
      </c>
      <c r="I63">
        <v>570803</v>
      </c>
      <c r="J63">
        <v>0</v>
      </c>
      <c r="K63">
        <v>0</v>
      </c>
      <c r="L63">
        <v>13911004</v>
      </c>
      <c r="M63">
        <v>2370</v>
      </c>
    </row>
    <row r="64" spans="1:13" x14ac:dyDescent="0.2">
      <c r="A64" t="s">
        <v>23</v>
      </c>
      <c r="B64" t="s">
        <v>24</v>
      </c>
      <c r="C64">
        <v>110896</v>
      </c>
      <c r="D64">
        <v>2022</v>
      </c>
      <c r="E64" t="s">
        <v>102</v>
      </c>
      <c r="F64" t="s">
        <v>8</v>
      </c>
      <c r="G64">
        <v>1024062</v>
      </c>
      <c r="H64">
        <v>1969472</v>
      </c>
      <c r="J64">
        <v>17109</v>
      </c>
      <c r="K64">
        <v>17247</v>
      </c>
      <c r="L64">
        <v>8112670</v>
      </c>
      <c r="M64">
        <v>800</v>
      </c>
    </row>
    <row r="65" spans="1:13" x14ac:dyDescent="0.2">
      <c r="A65" t="s">
        <v>23</v>
      </c>
      <c r="B65" t="s">
        <v>24</v>
      </c>
      <c r="C65">
        <v>110900</v>
      </c>
      <c r="D65">
        <v>2022</v>
      </c>
      <c r="E65" t="s">
        <v>103</v>
      </c>
      <c r="F65" t="s">
        <v>8</v>
      </c>
      <c r="G65">
        <v>311488</v>
      </c>
      <c r="H65">
        <v>12192207</v>
      </c>
      <c r="I65">
        <v>110266</v>
      </c>
      <c r="K65">
        <v>110266</v>
      </c>
      <c r="L65">
        <v>45494009</v>
      </c>
      <c r="M65">
        <v>2413</v>
      </c>
    </row>
    <row r="66" spans="1:13" x14ac:dyDescent="0.2">
      <c r="A66" t="s">
        <v>23</v>
      </c>
      <c r="B66" t="s">
        <v>24</v>
      </c>
      <c r="C66">
        <v>66947</v>
      </c>
      <c r="D66">
        <v>2022</v>
      </c>
      <c r="E66" t="s">
        <v>104</v>
      </c>
      <c r="F66" t="s">
        <v>8</v>
      </c>
      <c r="G66">
        <v>0</v>
      </c>
      <c r="H66">
        <v>3171821</v>
      </c>
      <c r="I66">
        <v>0</v>
      </c>
      <c r="J66">
        <v>0</v>
      </c>
      <c r="K66">
        <v>0</v>
      </c>
      <c r="L66">
        <v>139403158</v>
      </c>
      <c r="M66">
        <v>23819</v>
      </c>
    </row>
    <row r="67" spans="1:13" x14ac:dyDescent="0.2">
      <c r="A67" t="s">
        <v>23</v>
      </c>
      <c r="B67" t="s">
        <v>24</v>
      </c>
      <c r="C67">
        <v>103732</v>
      </c>
      <c r="D67">
        <v>2022</v>
      </c>
      <c r="E67" t="s">
        <v>105</v>
      </c>
      <c r="F67" t="s">
        <v>8</v>
      </c>
      <c r="G67">
        <v>0</v>
      </c>
      <c r="H67">
        <v>13546767</v>
      </c>
      <c r="I67">
        <v>204512</v>
      </c>
      <c r="J67">
        <v>0</v>
      </c>
      <c r="K67">
        <v>0</v>
      </c>
      <c r="L67">
        <v>50522681</v>
      </c>
      <c r="M67">
        <v>5357</v>
      </c>
    </row>
    <row r="68" spans="1:13" x14ac:dyDescent="0.2">
      <c r="A68" t="s">
        <v>23</v>
      </c>
      <c r="B68" t="s">
        <v>24</v>
      </c>
      <c r="C68">
        <v>110874</v>
      </c>
      <c r="D68">
        <v>2022</v>
      </c>
      <c r="E68" t="s">
        <v>106</v>
      </c>
      <c r="F68" t="s">
        <v>8</v>
      </c>
      <c r="G68">
        <v>0</v>
      </c>
      <c r="H68">
        <v>8325930</v>
      </c>
      <c r="I68">
        <v>111346</v>
      </c>
      <c r="J68">
        <v>0</v>
      </c>
      <c r="L68">
        <v>30170748</v>
      </c>
      <c r="M68">
        <v>1538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3"/>
  <sheetViews>
    <sheetView workbookViewId="0"/>
  </sheetViews>
  <sheetFormatPr baseColWidth="10" defaultColWidth="8.83203125" defaultRowHeight="15" x14ac:dyDescent="0.2"/>
  <sheetData>
    <row r="1" spans="1:14" s="1" customFormat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107</v>
      </c>
      <c r="N1" s="1" t="s">
        <v>0</v>
      </c>
    </row>
    <row r="2" spans="1:14" x14ac:dyDescent="0.2">
      <c r="A2" t="s">
        <v>23</v>
      </c>
      <c r="B2" t="s">
        <v>24</v>
      </c>
      <c r="C2" t="s">
        <v>108</v>
      </c>
      <c r="D2">
        <v>2022</v>
      </c>
      <c r="E2" t="s">
        <v>109</v>
      </c>
      <c r="F2">
        <v>438021553</v>
      </c>
      <c r="G2">
        <v>933067958</v>
      </c>
      <c r="H2">
        <v>0</v>
      </c>
      <c r="I2">
        <v>0</v>
      </c>
      <c r="J2">
        <v>0</v>
      </c>
      <c r="K2">
        <v>1102147366</v>
      </c>
      <c r="L2">
        <v>58859</v>
      </c>
      <c r="M2" t="s">
        <v>110</v>
      </c>
      <c r="N2" t="s">
        <v>9</v>
      </c>
    </row>
    <row r="3" spans="1:14" x14ac:dyDescent="0.2">
      <c r="A3" t="s">
        <v>23</v>
      </c>
      <c r="B3" t="s">
        <v>24</v>
      </c>
      <c r="C3" t="s">
        <v>111</v>
      </c>
      <c r="D3">
        <v>2022</v>
      </c>
      <c r="E3" t="s">
        <v>112</v>
      </c>
      <c r="F3">
        <v>311600629</v>
      </c>
      <c r="G3">
        <v>497084620</v>
      </c>
      <c r="H3">
        <v>0</v>
      </c>
      <c r="I3">
        <v>483989</v>
      </c>
      <c r="J3">
        <v>11333046</v>
      </c>
      <c r="K3">
        <v>854295749</v>
      </c>
      <c r="L3">
        <v>42002</v>
      </c>
      <c r="M3" t="s">
        <v>113</v>
      </c>
      <c r="N3" t="s">
        <v>9</v>
      </c>
    </row>
    <row r="4" spans="1:14" x14ac:dyDescent="0.2">
      <c r="A4" t="s">
        <v>23</v>
      </c>
      <c r="B4" t="s">
        <v>24</v>
      </c>
      <c r="C4" t="s">
        <v>114</v>
      </c>
      <c r="D4">
        <v>2022</v>
      </c>
      <c r="E4" t="s">
        <v>115</v>
      </c>
      <c r="F4">
        <v>293356355</v>
      </c>
      <c r="G4">
        <v>789981570</v>
      </c>
      <c r="H4">
        <v>0</v>
      </c>
      <c r="I4">
        <v>0</v>
      </c>
      <c r="J4">
        <v>0</v>
      </c>
      <c r="K4">
        <v>1137780598</v>
      </c>
      <c r="L4">
        <v>43923</v>
      </c>
      <c r="M4" t="s">
        <v>116</v>
      </c>
      <c r="N4" t="s">
        <v>9</v>
      </c>
    </row>
    <row r="5" spans="1:14" x14ac:dyDescent="0.2">
      <c r="A5" t="s">
        <v>23</v>
      </c>
      <c r="B5" t="s">
        <v>24</v>
      </c>
      <c r="C5" t="s">
        <v>117</v>
      </c>
      <c r="D5">
        <v>2022</v>
      </c>
      <c r="E5" t="s">
        <v>118</v>
      </c>
      <c r="F5">
        <v>225355211</v>
      </c>
      <c r="G5">
        <v>445334617</v>
      </c>
      <c r="H5">
        <v>0</v>
      </c>
      <c r="I5">
        <v>0</v>
      </c>
      <c r="J5">
        <v>0</v>
      </c>
      <c r="K5">
        <v>801716579</v>
      </c>
      <c r="L5">
        <v>33775</v>
      </c>
      <c r="M5" t="s">
        <v>119</v>
      </c>
      <c r="N5" t="s">
        <v>9</v>
      </c>
    </row>
    <row r="6" spans="1:14" x14ac:dyDescent="0.2">
      <c r="A6" t="s">
        <v>23</v>
      </c>
      <c r="B6" t="s">
        <v>24</v>
      </c>
      <c r="C6" t="s">
        <v>120</v>
      </c>
      <c r="D6">
        <v>2022</v>
      </c>
      <c r="E6" t="s">
        <v>121</v>
      </c>
      <c r="F6">
        <v>213927739</v>
      </c>
      <c r="G6">
        <v>736537928</v>
      </c>
      <c r="H6">
        <v>0</v>
      </c>
      <c r="I6">
        <v>30940819</v>
      </c>
      <c r="J6">
        <v>0</v>
      </c>
      <c r="K6">
        <v>1119407141</v>
      </c>
      <c r="L6">
        <v>27890</v>
      </c>
      <c r="M6" t="s">
        <v>122</v>
      </c>
      <c r="N6" t="s">
        <v>9</v>
      </c>
    </row>
    <row r="7" spans="1:14" x14ac:dyDescent="0.2">
      <c r="A7" t="s">
        <v>23</v>
      </c>
      <c r="B7" t="s">
        <v>24</v>
      </c>
      <c r="C7" t="s">
        <v>123</v>
      </c>
      <c r="D7">
        <v>2022</v>
      </c>
      <c r="E7" t="s">
        <v>124</v>
      </c>
      <c r="F7">
        <v>210094931</v>
      </c>
      <c r="G7">
        <v>531928854</v>
      </c>
      <c r="H7">
        <v>0</v>
      </c>
      <c r="I7">
        <v>57750981</v>
      </c>
      <c r="J7">
        <v>7599473</v>
      </c>
      <c r="K7">
        <v>645028044</v>
      </c>
      <c r="L7">
        <v>33353</v>
      </c>
      <c r="M7" t="s">
        <v>125</v>
      </c>
      <c r="N7" t="s">
        <v>9</v>
      </c>
    </row>
    <row r="8" spans="1:14" x14ac:dyDescent="0.2">
      <c r="A8" t="s">
        <v>23</v>
      </c>
      <c r="B8" t="s">
        <v>24</v>
      </c>
      <c r="C8" t="s">
        <v>126</v>
      </c>
      <c r="D8">
        <v>2022</v>
      </c>
      <c r="E8" t="s">
        <v>127</v>
      </c>
      <c r="F8">
        <v>208301381</v>
      </c>
      <c r="G8">
        <v>460259080</v>
      </c>
      <c r="H8">
        <v>0</v>
      </c>
      <c r="I8">
        <v>18965585</v>
      </c>
      <c r="J8">
        <v>7596744</v>
      </c>
      <c r="K8">
        <v>581643399</v>
      </c>
      <c r="L8">
        <v>36741</v>
      </c>
      <c r="M8" t="s">
        <v>128</v>
      </c>
      <c r="N8" t="s">
        <v>9</v>
      </c>
    </row>
    <row r="9" spans="1:14" x14ac:dyDescent="0.2">
      <c r="A9" t="s">
        <v>23</v>
      </c>
      <c r="B9" t="s">
        <v>24</v>
      </c>
      <c r="C9" t="s">
        <v>129</v>
      </c>
      <c r="D9">
        <v>2022</v>
      </c>
      <c r="E9" t="s">
        <v>130</v>
      </c>
      <c r="F9">
        <v>202120534</v>
      </c>
      <c r="G9">
        <v>671460832</v>
      </c>
      <c r="H9">
        <v>0</v>
      </c>
      <c r="I9">
        <v>12252163</v>
      </c>
      <c r="J9">
        <v>0</v>
      </c>
      <c r="K9">
        <v>907577287</v>
      </c>
      <c r="L9">
        <v>28707</v>
      </c>
      <c r="M9" t="s">
        <v>131</v>
      </c>
      <c r="N9" t="s">
        <v>9</v>
      </c>
    </row>
    <row r="10" spans="1:14" x14ac:dyDescent="0.2">
      <c r="A10" t="s">
        <v>23</v>
      </c>
      <c r="B10" t="s">
        <v>24</v>
      </c>
      <c r="C10" t="s">
        <v>132</v>
      </c>
      <c r="D10">
        <v>2022</v>
      </c>
      <c r="E10" t="s">
        <v>133</v>
      </c>
      <c r="F10">
        <v>153426653</v>
      </c>
      <c r="G10">
        <v>568394998</v>
      </c>
      <c r="H10">
        <v>0</v>
      </c>
      <c r="I10">
        <v>239287</v>
      </c>
      <c r="J10">
        <v>5622333</v>
      </c>
      <c r="K10">
        <v>820017713</v>
      </c>
      <c r="L10">
        <v>21428</v>
      </c>
      <c r="M10" t="s">
        <v>134</v>
      </c>
      <c r="N10" t="s">
        <v>9</v>
      </c>
    </row>
    <row r="11" spans="1:14" x14ac:dyDescent="0.2">
      <c r="A11" t="s">
        <v>23</v>
      </c>
      <c r="B11" t="s">
        <v>24</v>
      </c>
      <c r="C11" t="s">
        <v>135</v>
      </c>
      <c r="D11">
        <v>2022</v>
      </c>
      <c r="E11" t="s">
        <v>136</v>
      </c>
      <c r="F11">
        <v>150450544</v>
      </c>
      <c r="G11">
        <v>287879253</v>
      </c>
      <c r="H11">
        <v>0</v>
      </c>
      <c r="I11">
        <v>0</v>
      </c>
      <c r="J11">
        <v>0</v>
      </c>
      <c r="K11">
        <v>435641129</v>
      </c>
      <c r="L11">
        <v>19796</v>
      </c>
      <c r="M11" t="s">
        <v>137</v>
      </c>
      <c r="N11" t="s">
        <v>9</v>
      </c>
    </row>
    <row r="12" spans="1:14" x14ac:dyDescent="0.2">
      <c r="A12" t="s">
        <v>23</v>
      </c>
      <c r="B12" t="s">
        <v>24</v>
      </c>
      <c r="C12" t="s">
        <v>138</v>
      </c>
      <c r="D12">
        <v>2022</v>
      </c>
      <c r="E12" t="s">
        <v>139</v>
      </c>
      <c r="F12">
        <v>146251142</v>
      </c>
      <c r="G12">
        <v>292390645</v>
      </c>
      <c r="H12">
        <v>0</v>
      </c>
      <c r="I12">
        <v>0</v>
      </c>
      <c r="J12">
        <v>0</v>
      </c>
      <c r="K12">
        <v>508868299</v>
      </c>
      <c r="L12">
        <v>23596</v>
      </c>
      <c r="M12" t="s">
        <v>140</v>
      </c>
      <c r="N12" t="s">
        <v>9</v>
      </c>
    </row>
    <row r="13" spans="1:14" x14ac:dyDescent="0.2">
      <c r="A13" t="s">
        <v>23</v>
      </c>
      <c r="B13" t="s">
        <v>24</v>
      </c>
      <c r="C13" t="s">
        <v>141</v>
      </c>
      <c r="D13">
        <v>2022</v>
      </c>
      <c r="E13" t="s">
        <v>142</v>
      </c>
      <c r="F13">
        <v>111075237</v>
      </c>
      <c r="G13">
        <v>230983097</v>
      </c>
      <c r="H13">
        <v>0</v>
      </c>
      <c r="I13">
        <v>0</v>
      </c>
      <c r="J13">
        <v>0</v>
      </c>
      <c r="K13">
        <v>309236789</v>
      </c>
      <c r="L13">
        <v>14826</v>
      </c>
      <c r="M13" t="s">
        <v>143</v>
      </c>
      <c r="N13" t="s">
        <v>9</v>
      </c>
    </row>
    <row r="14" spans="1:14" x14ac:dyDescent="0.2">
      <c r="A14" t="s">
        <v>23</v>
      </c>
      <c r="B14" t="s">
        <v>24</v>
      </c>
      <c r="C14" t="s">
        <v>144</v>
      </c>
      <c r="D14">
        <v>2022</v>
      </c>
      <c r="E14" t="s">
        <v>145</v>
      </c>
      <c r="F14">
        <v>107509161</v>
      </c>
      <c r="G14">
        <v>323169218</v>
      </c>
      <c r="H14">
        <v>0</v>
      </c>
      <c r="I14">
        <v>22188387</v>
      </c>
      <c r="J14">
        <v>0</v>
      </c>
      <c r="K14">
        <v>365815750</v>
      </c>
      <c r="L14">
        <v>16695</v>
      </c>
      <c r="M14" t="s">
        <v>146</v>
      </c>
      <c r="N14" t="s">
        <v>9</v>
      </c>
    </row>
    <row r="15" spans="1:14" x14ac:dyDescent="0.2">
      <c r="A15" t="s">
        <v>23</v>
      </c>
      <c r="B15" t="s">
        <v>24</v>
      </c>
      <c r="C15" t="s">
        <v>147</v>
      </c>
      <c r="D15">
        <v>2022</v>
      </c>
      <c r="E15" t="s">
        <v>148</v>
      </c>
      <c r="F15">
        <v>106469822</v>
      </c>
      <c r="G15">
        <v>366168719</v>
      </c>
      <c r="H15">
        <v>0</v>
      </c>
      <c r="I15">
        <v>0</v>
      </c>
      <c r="J15">
        <v>0</v>
      </c>
      <c r="K15">
        <v>535557133</v>
      </c>
      <c r="L15">
        <v>15128</v>
      </c>
      <c r="M15" t="s">
        <v>149</v>
      </c>
      <c r="N15" t="s">
        <v>9</v>
      </c>
    </row>
    <row r="16" spans="1:14" x14ac:dyDescent="0.2">
      <c r="A16" t="s">
        <v>23</v>
      </c>
      <c r="B16" t="s">
        <v>24</v>
      </c>
      <c r="C16" t="s">
        <v>150</v>
      </c>
      <c r="D16">
        <v>2022</v>
      </c>
      <c r="E16" t="s">
        <v>151</v>
      </c>
      <c r="F16">
        <v>91158298</v>
      </c>
      <c r="G16">
        <v>201317919</v>
      </c>
      <c r="H16">
        <v>0</v>
      </c>
      <c r="I16">
        <v>0</v>
      </c>
      <c r="J16">
        <v>0</v>
      </c>
      <c r="K16">
        <v>276841411</v>
      </c>
      <c r="L16">
        <v>14258</v>
      </c>
      <c r="M16" t="s">
        <v>152</v>
      </c>
      <c r="N16" t="s">
        <v>9</v>
      </c>
    </row>
    <row r="17" spans="1:14" x14ac:dyDescent="0.2">
      <c r="A17" t="s">
        <v>23</v>
      </c>
      <c r="B17" t="s">
        <v>24</v>
      </c>
      <c r="C17" t="s">
        <v>153</v>
      </c>
      <c r="D17">
        <v>2022</v>
      </c>
      <c r="E17" t="s">
        <v>154</v>
      </c>
      <c r="F17">
        <v>88924573</v>
      </c>
      <c r="G17">
        <v>175549576</v>
      </c>
      <c r="H17">
        <v>0</v>
      </c>
      <c r="I17">
        <v>140457</v>
      </c>
      <c r="J17">
        <v>3336889</v>
      </c>
      <c r="K17">
        <v>360409049</v>
      </c>
      <c r="L17">
        <v>12997</v>
      </c>
      <c r="M17" t="s">
        <v>155</v>
      </c>
      <c r="N17" t="s">
        <v>9</v>
      </c>
    </row>
    <row r="18" spans="1:14" x14ac:dyDescent="0.2">
      <c r="A18" t="s">
        <v>23</v>
      </c>
      <c r="B18" t="s">
        <v>24</v>
      </c>
      <c r="C18" t="s">
        <v>156</v>
      </c>
      <c r="D18">
        <v>2022</v>
      </c>
      <c r="E18" t="s">
        <v>157</v>
      </c>
      <c r="F18">
        <v>88615794</v>
      </c>
      <c r="G18">
        <v>295510418</v>
      </c>
      <c r="H18">
        <v>0</v>
      </c>
      <c r="I18">
        <v>16894446</v>
      </c>
      <c r="J18">
        <v>3291042</v>
      </c>
      <c r="K18">
        <v>362868828</v>
      </c>
      <c r="L18">
        <v>11108</v>
      </c>
      <c r="M18" t="s">
        <v>158</v>
      </c>
      <c r="N18" t="s">
        <v>9</v>
      </c>
    </row>
    <row r="19" spans="1:14" x14ac:dyDescent="0.2">
      <c r="A19" t="s">
        <v>23</v>
      </c>
      <c r="B19" t="s">
        <v>24</v>
      </c>
      <c r="C19" t="s">
        <v>159</v>
      </c>
      <c r="D19">
        <v>2022</v>
      </c>
      <c r="E19" t="s">
        <v>160</v>
      </c>
      <c r="F19">
        <v>87625071</v>
      </c>
      <c r="G19">
        <v>164517634</v>
      </c>
      <c r="H19">
        <v>0</v>
      </c>
      <c r="I19">
        <v>0</v>
      </c>
      <c r="J19">
        <v>0</v>
      </c>
      <c r="K19">
        <v>190498989</v>
      </c>
      <c r="L19">
        <v>14569</v>
      </c>
      <c r="M19" t="s">
        <v>161</v>
      </c>
      <c r="N19" t="s">
        <v>9</v>
      </c>
    </row>
    <row r="20" spans="1:14" x14ac:dyDescent="0.2">
      <c r="A20" t="s">
        <v>23</v>
      </c>
      <c r="B20" t="s">
        <v>24</v>
      </c>
      <c r="C20" t="s">
        <v>162</v>
      </c>
      <c r="D20">
        <v>2022</v>
      </c>
      <c r="E20" t="s">
        <v>163</v>
      </c>
      <c r="F20">
        <v>85976057</v>
      </c>
      <c r="G20">
        <v>173229970</v>
      </c>
      <c r="H20">
        <v>0</v>
      </c>
      <c r="I20">
        <v>0</v>
      </c>
      <c r="J20">
        <v>0</v>
      </c>
      <c r="K20">
        <v>305540363</v>
      </c>
      <c r="L20">
        <v>12396</v>
      </c>
      <c r="M20" t="s">
        <v>164</v>
      </c>
      <c r="N20" t="s">
        <v>9</v>
      </c>
    </row>
    <row r="21" spans="1:14" x14ac:dyDescent="0.2">
      <c r="A21" t="s">
        <v>23</v>
      </c>
      <c r="B21" t="s">
        <v>24</v>
      </c>
      <c r="C21" t="s">
        <v>165</v>
      </c>
      <c r="D21">
        <v>2022</v>
      </c>
      <c r="E21" t="s">
        <v>166</v>
      </c>
      <c r="F21">
        <v>83320552</v>
      </c>
      <c r="G21">
        <v>254664618</v>
      </c>
      <c r="H21">
        <v>0</v>
      </c>
      <c r="I21">
        <v>0</v>
      </c>
      <c r="J21">
        <v>0</v>
      </c>
      <c r="K21">
        <v>267029314</v>
      </c>
      <c r="L21">
        <v>12650</v>
      </c>
      <c r="M21" t="s">
        <v>167</v>
      </c>
      <c r="N21" t="s">
        <v>9</v>
      </c>
    </row>
    <row r="22" spans="1:14" x14ac:dyDescent="0.2">
      <c r="A22" t="s">
        <v>23</v>
      </c>
      <c r="B22" t="s">
        <v>24</v>
      </c>
      <c r="C22" t="s">
        <v>168</v>
      </c>
      <c r="D22">
        <v>2022</v>
      </c>
      <c r="E22" t="s">
        <v>169</v>
      </c>
      <c r="F22">
        <v>82466481</v>
      </c>
      <c r="G22">
        <v>347758812</v>
      </c>
      <c r="H22">
        <v>0</v>
      </c>
      <c r="I22">
        <v>0</v>
      </c>
      <c r="J22">
        <v>0</v>
      </c>
      <c r="K22">
        <v>648108017</v>
      </c>
      <c r="L22">
        <v>13335</v>
      </c>
      <c r="M22" t="s">
        <v>170</v>
      </c>
      <c r="N22" t="s">
        <v>9</v>
      </c>
    </row>
    <row r="23" spans="1:14" x14ac:dyDescent="0.2">
      <c r="A23" t="s">
        <v>23</v>
      </c>
      <c r="B23" t="s">
        <v>24</v>
      </c>
      <c r="C23" t="s">
        <v>171</v>
      </c>
      <c r="D23">
        <v>2022</v>
      </c>
      <c r="E23" t="s">
        <v>172</v>
      </c>
      <c r="F23">
        <v>80021210</v>
      </c>
      <c r="G23">
        <v>240362744</v>
      </c>
      <c r="H23">
        <v>0</v>
      </c>
      <c r="I23">
        <v>0</v>
      </c>
      <c r="J23">
        <v>0</v>
      </c>
      <c r="K23">
        <v>386258129</v>
      </c>
      <c r="L23">
        <v>13163</v>
      </c>
      <c r="M23" t="s">
        <v>173</v>
      </c>
      <c r="N23" t="s">
        <v>9</v>
      </c>
    </row>
    <row r="24" spans="1:14" x14ac:dyDescent="0.2">
      <c r="A24" t="s">
        <v>23</v>
      </c>
      <c r="B24" t="s">
        <v>24</v>
      </c>
      <c r="C24" t="s">
        <v>174</v>
      </c>
      <c r="D24">
        <v>2022</v>
      </c>
      <c r="E24" t="s">
        <v>175</v>
      </c>
      <c r="F24">
        <v>79286709</v>
      </c>
      <c r="G24">
        <v>143750068</v>
      </c>
      <c r="H24">
        <v>0</v>
      </c>
      <c r="I24">
        <v>0</v>
      </c>
      <c r="J24">
        <v>0</v>
      </c>
      <c r="K24">
        <v>186850636</v>
      </c>
      <c r="L24">
        <v>10256</v>
      </c>
      <c r="M24" t="s">
        <v>176</v>
      </c>
      <c r="N24" t="s">
        <v>9</v>
      </c>
    </row>
    <row r="25" spans="1:14" x14ac:dyDescent="0.2">
      <c r="A25" t="s">
        <v>23</v>
      </c>
      <c r="B25" t="s">
        <v>24</v>
      </c>
      <c r="C25" t="s">
        <v>177</v>
      </c>
      <c r="D25">
        <v>2022</v>
      </c>
      <c r="E25" t="s">
        <v>178</v>
      </c>
      <c r="F25">
        <v>68418982</v>
      </c>
      <c r="G25">
        <v>122189419</v>
      </c>
      <c r="H25">
        <v>0</v>
      </c>
      <c r="I25">
        <v>108408</v>
      </c>
      <c r="J25">
        <v>2580547</v>
      </c>
      <c r="K25">
        <v>226913260</v>
      </c>
      <c r="L25">
        <v>10936</v>
      </c>
      <c r="M25" t="s">
        <v>179</v>
      </c>
      <c r="N25" t="s">
        <v>9</v>
      </c>
    </row>
    <row r="26" spans="1:14" x14ac:dyDescent="0.2">
      <c r="A26" t="s">
        <v>23</v>
      </c>
      <c r="B26" t="s">
        <v>24</v>
      </c>
      <c r="C26" t="s">
        <v>180</v>
      </c>
      <c r="D26">
        <v>2022</v>
      </c>
      <c r="E26" t="s">
        <v>181</v>
      </c>
      <c r="F26">
        <v>67746237</v>
      </c>
      <c r="G26">
        <v>137414725</v>
      </c>
      <c r="H26">
        <v>0</v>
      </c>
      <c r="I26">
        <v>2933818</v>
      </c>
      <c r="J26">
        <v>0</v>
      </c>
      <c r="K26">
        <v>174131333</v>
      </c>
      <c r="L26">
        <v>9915</v>
      </c>
      <c r="M26" t="s">
        <v>182</v>
      </c>
      <c r="N26" t="s">
        <v>9</v>
      </c>
    </row>
    <row r="27" spans="1:14" x14ac:dyDescent="0.2">
      <c r="A27" t="s">
        <v>23</v>
      </c>
      <c r="B27" t="s">
        <v>24</v>
      </c>
      <c r="C27" t="s">
        <v>183</v>
      </c>
      <c r="D27">
        <v>2022</v>
      </c>
      <c r="E27" t="s">
        <v>184</v>
      </c>
      <c r="F27">
        <v>65657047</v>
      </c>
      <c r="G27">
        <v>186596452</v>
      </c>
      <c r="H27">
        <v>0</v>
      </c>
      <c r="I27">
        <v>11038002</v>
      </c>
      <c r="J27">
        <v>2400085</v>
      </c>
      <c r="K27">
        <v>210100282</v>
      </c>
      <c r="L27">
        <v>9106</v>
      </c>
      <c r="M27" t="s">
        <v>185</v>
      </c>
      <c r="N27" t="s">
        <v>9</v>
      </c>
    </row>
    <row r="28" spans="1:14" x14ac:dyDescent="0.2">
      <c r="A28" t="s">
        <v>23</v>
      </c>
      <c r="B28" t="s">
        <v>24</v>
      </c>
      <c r="C28" t="s">
        <v>186</v>
      </c>
      <c r="D28">
        <v>2022</v>
      </c>
      <c r="E28" t="s">
        <v>187</v>
      </c>
      <c r="F28">
        <v>65387686</v>
      </c>
      <c r="G28">
        <v>168577885</v>
      </c>
      <c r="H28">
        <v>0</v>
      </c>
      <c r="I28">
        <v>0</v>
      </c>
      <c r="J28">
        <v>0</v>
      </c>
      <c r="K28">
        <v>240704794</v>
      </c>
      <c r="L28">
        <v>7333</v>
      </c>
      <c r="M28" t="s">
        <v>188</v>
      </c>
      <c r="N28" t="s">
        <v>9</v>
      </c>
    </row>
    <row r="29" spans="1:14" x14ac:dyDescent="0.2">
      <c r="A29" t="s">
        <v>23</v>
      </c>
      <c r="B29" t="s">
        <v>24</v>
      </c>
      <c r="C29" t="s">
        <v>189</v>
      </c>
      <c r="D29">
        <v>2022</v>
      </c>
      <c r="E29" t="s">
        <v>190</v>
      </c>
      <c r="F29">
        <v>61205366</v>
      </c>
      <c r="G29">
        <v>140767544</v>
      </c>
      <c r="H29">
        <v>0</v>
      </c>
      <c r="I29">
        <v>0</v>
      </c>
      <c r="J29">
        <v>0</v>
      </c>
      <c r="K29">
        <v>324315523</v>
      </c>
      <c r="L29">
        <v>11068</v>
      </c>
      <c r="M29" t="s">
        <v>191</v>
      </c>
      <c r="N29" t="s">
        <v>9</v>
      </c>
    </row>
    <row r="30" spans="1:14" x14ac:dyDescent="0.2">
      <c r="A30" t="s">
        <v>23</v>
      </c>
      <c r="B30" t="s">
        <v>24</v>
      </c>
      <c r="C30" t="s">
        <v>192</v>
      </c>
      <c r="D30">
        <v>2022</v>
      </c>
      <c r="E30" t="s">
        <v>193</v>
      </c>
      <c r="F30">
        <v>60816435</v>
      </c>
      <c r="G30">
        <v>302398894</v>
      </c>
      <c r="J30">
        <v>0</v>
      </c>
      <c r="K30">
        <v>487060087</v>
      </c>
      <c r="L30">
        <v>12592</v>
      </c>
      <c r="M30" t="s">
        <v>194</v>
      </c>
      <c r="N30" t="s">
        <v>9</v>
      </c>
    </row>
    <row r="31" spans="1:14" x14ac:dyDescent="0.2">
      <c r="A31" t="s">
        <v>23</v>
      </c>
      <c r="B31" t="s">
        <v>24</v>
      </c>
      <c r="C31" t="s">
        <v>195</v>
      </c>
      <c r="D31">
        <v>2022</v>
      </c>
      <c r="E31" t="s">
        <v>196</v>
      </c>
      <c r="F31">
        <v>57464534</v>
      </c>
      <c r="G31">
        <v>123639660</v>
      </c>
      <c r="H31">
        <v>0</v>
      </c>
      <c r="I31">
        <v>0</v>
      </c>
      <c r="J31">
        <v>0</v>
      </c>
      <c r="K31">
        <v>203198576</v>
      </c>
      <c r="L31">
        <v>9654</v>
      </c>
      <c r="M31" t="s">
        <v>197</v>
      </c>
      <c r="N31" t="s">
        <v>9</v>
      </c>
    </row>
    <row r="32" spans="1:14" x14ac:dyDescent="0.2">
      <c r="A32" t="s">
        <v>23</v>
      </c>
      <c r="B32" t="s">
        <v>24</v>
      </c>
      <c r="C32" t="s">
        <v>198</v>
      </c>
      <c r="D32">
        <v>2022</v>
      </c>
      <c r="E32" t="s">
        <v>199</v>
      </c>
      <c r="F32">
        <v>57346278</v>
      </c>
      <c r="G32">
        <v>242451330</v>
      </c>
      <c r="H32">
        <v>0</v>
      </c>
      <c r="I32">
        <v>0</v>
      </c>
      <c r="J32">
        <v>0</v>
      </c>
      <c r="K32">
        <v>342947508</v>
      </c>
      <c r="L32">
        <v>9219</v>
      </c>
      <c r="M32" t="s">
        <v>200</v>
      </c>
      <c r="N32" t="s">
        <v>9</v>
      </c>
    </row>
    <row r="33" spans="1:14" x14ac:dyDescent="0.2">
      <c r="A33" t="s">
        <v>23</v>
      </c>
      <c r="B33" t="s">
        <v>24</v>
      </c>
      <c r="C33" t="s">
        <v>201</v>
      </c>
      <c r="D33">
        <v>2022</v>
      </c>
      <c r="E33" t="s">
        <v>202</v>
      </c>
      <c r="F33">
        <v>52760573</v>
      </c>
      <c r="G33">
        <v>108672565</v>
      </c>
      <c r="H33">
        <v>0</v>
      </c>
      <c r="I33">
        <v>0</v>
      </c>
      <c r="J33">
        <v>0</v>
      </c>
      <c r="K33">
        <v>158592103</v>
      </c>
      <c r="L33">
        <v>5415</v>
      </c>
      <c r="M33" t="s">
        <v>203</v>
      </c>
      <c r="N33" t="s">
        <v>9</v>
      </c>
    </row>
    <row r="34" spans="1:14" x14ac:dyDescent="0.2">
      <c r="A34" t="s">
        <v>23</v>
      </c>
      <c r="B34" t="s">
        <v>24</v>
      </c>
      <c r="C34" t="s">
        <v>204</v>
      </c>
      <c r="D34">
        <v>2022</v>
      </c>
      <c r="E34" t="s">
        <v>205</v>
      </c>
      <c r="F34">
        <v>50564953</v>
      </c>
      <c r="G34">
        <v>97575617</v>
      </c>
      <c r="H34">
        <v>0</v>
      </c>
      <c r="I34">
        <v>10682047</v>
      </c>
      <c r="J34">
        <v>0</v>
      </c>
      <c r="K34">
        <v>117584639</v>
      </c>
      <c r="L34">
        <v>8772</v>
      </c>
      <c r="M34" t="s">
        <v>206</v>
      </c>
      <c r="N34" t="s">
        <v>9</v>
      </c>
    </row>
    <row r="35" spans="1:14" x14ac:dyDescent="0.2">
      <c r="A35" t="s">
        <v>23</v>
      </c>
      <c r="B35" t="s">
        <v>24</v>
      </c>
      <c r="C35" t="s">
        <v>207</v>
      </c>
      <c r="D35">
        <v>2022</v>
      </c>
      <c r="E35" t="s">
        <v>208</v>
      </c>
      <c r="F35">
        <v>46753168</v>
      </c>
      <c r="G35">
        <v>127364587</v>
      </c>
      <c r="H35">
        <v>0</v>
      </c>
      <c r="I35">
        <v>0</v>
      </c>
      <c r="J35">
        <v>0</v>
      </c>
      <c r="K35">
        <v>225911582</v>
      </c>
      <c r="L35">
        <v>8017</v>
      </c>
      <c r="M35" t="s">
        <v>209</v>
      </c>
      <c r="N35" t="s">
        <v>9</v>
      </c>
    </row>
    <row r="36" spans="1:14" x14ac:dyDescent="0.2">
      <c r="A36" t="s">
        <v>23</v>
      </c>
      <c r="B36" t="s">
        <v>24</v>
      </c>
      <c r="C36" t="s">
        <v>210</v>
      </c>
      <c r="D36">
        <v>2022</v>
      </c>
      <c r="E36" t="s">
        <v>211</v>
      </c>
      <c r="F36">
        <v>46674331</v>
      </c>
      <c r="G36">
        <v>75268732</v>
      </c>
      <c r="H36">
        <v>0</v>
      </c>
      <c r="I36">
        <v>0</v>
      </c>
      <c r="J36">
        <v>0</v>
      </c>
      <c r="K36">
        <v>184337605</v>
      </c>
      <c r="L36">
        <v>7551</v>
      </c>
      <c r="M36" t="s">
        <v>212</v>
      </c>
      <c r="N36" t="s">
        <v>9</v>
      </c>
    </row>
    <row r="37" spans="1:14" x14ac:dyDescent="0.2">
      <c r="A37" t="s">
        <v>23</v>
      </c>
      <c r="B37" t="s">
        <v>24</v>
      </c>
      <c r="C37" t="s">
        <v>213</v>
      </c>
      <c r="D37">
        <v>2022</v>
      </c>
      <c r="E37" t="s">
        <v>214</v>
      </c>
      <c r="F37">
        <v>44296071</v>
      </c>
      <c r="G37">
        <v>77757512</v>
      </c>
      <c r="H37">
        <v>0</v>
      </c>
      <c r="I37">
        <v>0</v>
      </c>
      <c r="J37">
        <v>0</v>
      </c>
      <c r="K37">
        <v>223412221</v>
      </c>
      <c r="L37">
        <v>8085</v>
      </c>
      <c r="M37" t="s">
        <v>215</v>
      </c>
      <c r="N37" t="s">
        <v>9</v>
      </c>
    </row>
    <row r="38" spans="1:14" x14ac:dyDescent="0.2">
      <c r="A38" t="s">
        <v>23</v>
      </c>
      <c r="B38" t="s">
        <v>24</v>
      </c>
      <c r="C38" t="s">
        <v>216</v>
      </c>
      <c r="D38">
        <v>2022</v>
      </c>
      <c r="E38" t="s">
        <v>217</v>
      </c>
      <c r="F38">
        <v>41171485</v>
      </c>
      <c r="G38">
        <v>100160607</v>
      </c>
      <c r="H38">
        <v>0</v>
      </c>
      <c r="I38">
        <v>64126</v>
      </c>
      <c r="J38">
        <v>1503476</v>
      </c>
      <c r="K38">
        <v>140097671</v>
      </c>
      <c r="L38">
        <v>7045</v>
      </c>
      <c r="M38" t="s">
        <v>218</v>
      </c>
      <c r="N38" t="s">
        <v>9</v>
      </c>
    </row>
    <row r="39" spans="1:14" x14ac:dyDescent="0.2">
      <c r="A39" t="s">
        <v>23</v>
      </c>
      <c r="B39" t="s">
        <v>24</v>
      </c>
      <c r="C39" t="s">
        <v>219</v>
      </c>
      <c r="D39">
        <v>2022</v>
      </c>
      <c r="E39" t="s">
        <v>220</v>
      </c>
      <c r="F39">
        <v>40670868</v>
      </c>
      <c r="G39">
        <v>76382538</v>
      </c>
      <c r="H39">
        <v>0</v>
      </c>
      <c r="I39">
        <v>0</v>
      </c>
      <c r="J39">
        <v>0</v>
      </c>
      <c r="K39">
        <v>92150512</v>
      </c>
      <c r="L39">
        <v>5272</v>
      </c>
      <c r="M39" t="s">
        <v>221</v>
      </c>
      <c r="N39" t="s">
        <v>9</v>
      </c>
    </row>
    <row r="40" spans="1:14" x14ac:dyDescent="0.2">
      <c r="A40" t="s">
        <v>23</v>
      </c>
      <c r="B40" t="s">
        <v>24</v>
      </c>
      <c r="C40" t="s">
        <v>222</v>
      </c>
      <c r="D40">
        <v>2022</v>
      </c>
      <c r="E40" t="s">
        <v>223</v>
      </c>
      <c r="F40">
        <v>40050681</v>
      </c>
      <c r="G40">
        <v>93617895</v>
      </c>
      <c r="H40">
        <v>0</v>
      </c>
      <c r="I40">
        <v>0</v>
      </c>
      <c r="J40">
        <v>0</v>
      </c>
      <c r="K40">
        <v>171235599</v>
      </c>
      <c r="L40">
        <v>6376</v>
      </c>
      <c r="M40" t="s">
        <v>224</v>
      </c>
      <c r="N40" t="s">
        <v>9</v>
      </c>
    </row>
    <row r="41" spans="1:14" x14ac:dyDescent="0.2">
      <c r="A41" t="s">
        <v>23</v>
      </c>
      <c r="B41" t="s">
        <v>24</v>
      </c>
      <c r="C41" t="s">
        <v>225</v>
      </c>
      <c r="D41">
        <v>2022</v>
      </c>
      <c r="E41" t="s">
        <v>226</v>
      </c>
      <c r="F41">
        <v>39007400</v>
      </c>
      <c r="G41">
        <v>85724954</v>
      </c>
      <c r="H41">
        <v>0</v>
      </c>
      <c r="I41">
        <v>0</v>
      </c>
      <c r="J41">
        <v>0</v>
      </c>
      <c r="K41">
        <v>137689274</v>
      </c>
      <c r="L41">
        <v>6518</v>
      </c>
      <c r="M41" t="s">
        <v>227</v>
      </c>
      <c r="N41" t="s">
        <v>9</v>
      </c>
    </row>
    <row r="42" spans="1:14" x14ac:dyDescent="0.2">
      <c r="A42" t="s">
        <v>23</v>
      </c>
      <c r="B42" t="s">
        <v>24</v>
      </c>
      <c r="C42" t="s">
        <v>228</v>
      </c>
      <c r="D42">
        <v>2022</v>
      </c>
      <c r="E42" t="s">
        <v>229</v>
      </c>
      <c r="F42">
        <v>37962805</v>
      </c>
      <c r="G42">
        <v>156534771</v>
      </c>
      <c r="H42">
        <v>0</v>
      </c>
      <c r="I42">
        <v>59830</v>
      </c>
      <c r="J42">
        <v>1417581</v>
      </c>
      <c r="K42">
        <v>236796496</v>
      </c>
      <c r="L42">
        <v>5802</v>
      </c>
      <c r="M42" t="s">
        <v>230</v>
      </c>
      <c r="N42" t="s">
        <v>9</v>
      </c>
    </row>
    <row r="43" spans="1:14" x14ac:dyDescent="0.2">
      <c r="A43" t="s">
        <v>23</v>
      </c>
      <c r="B43" t="s">
        <v>24</v>
      </c>
      <c r="C43" t="s">
        <v>231</v>
      </c>
      <c r="D43">
        <v>2022</v>
      </c>
      <c r="E43" t="s">
        <v>232</v>
      </c>
      <c r="F43">
        <v>36613373</v>
      </c>
      <c r="G43">
        <v>125730799</v>
      </c>
      <c r="H43">
        <v>0</v>
      </c>
      <c r="I43">
        <v>0</v>
      </c>
      <c r="J43">
        <v>0</v>
      </c>
      <c r="K43">
        <v>216158205</v>
      </c>
      <c r="L43">
        <v>5308</v>
      </c>
      <c r="M43" t="s">
        <v>233</v>
      </c>
      <c r="N43" t="s">
        <v>9</v>
      </c>
    </row>
    <row r="44" spans="1:14" x14ac:dyDescent="0.2">
      <c r="A44" t="s">
        <v>23</v>
      </c>
      <c r="B44" t="s">
        <v>24</v>
      </c>
      <c r="C44" t="s">
        <v>234</v>
      </c>
      <c r="D44">
        <v>2022</v>
      </c>
      <c r="E44" t="s">
        <v>235</v>
      </c>
      <c r="F44">
        <v>35909093</v>
      </c>
      <c r="G44">
        <v>86467861</v>
      </c>
      <c r="H44">
        <v>0</v>
      </c>
      <c r="I44">
        <v>0</v>
      </c>
      <c r="J44">
        <v>0</v>
      </c>
      <c r="K44">
        <v>137579414</v>
      </c>
      <c r="L44">
        <v>5799</v>
      </c>
      <c r="M44" t="s">
        <v>236</v>
      </c>
      <c r="N44" t="s">
        <v>9</v>
      </c>
    </row>
    <row r="45" spans="1:14" x14ac:dyDescent="0.2">
      <c r="A45" t="s">
        <v>23</v>
      </c>
      <c r="B45" t="s">
        <v>24</v>
      </c>
      <c r="C45" t="s">
        <v>237</v>
      </c>
      <c r="D45">
        <v>2022</v>
      </c>
      <c r="E45" t="s">
        <v>238</v>
      </c>
      <c r="F45">
        <v>35016917</v>
      </c>
      <c r="G45">
        <v>95042529</v>
      </c>
      <c r="H45">
        <v>0</v>
      </c>
      <c r="I45">
        <v>0</v>
      </c>
      <c r="J45">
        <v>0</v>
      </c>
      <c r="K45">
        <v>149395430</v>
      </c>
      <c r="L45">
        <v>5685</v>
      </c>
      <c r="M45" t="s">
        <v>239</v>
      </c>
      <c r="N45" t="s">
        <v>9</v>
      </c>
    </row>
    <row r="46" spans="1:14" x14ac:dyDescent="0.2">
      <c r="A46" t="s">
        <v>23</v>
      </c>
      <c r="B46" t="s">
        <v>24</v>
      </c>
      <c r="C46" t="s">
        <v>240</v>
      </c>
      <c r="D46">
        <v>2022</v>
      </c>
      <c r="E46" t="s">
        <v>241</v>
      </c>
      <c r="F46">
        <v>33361333</v>
      </c>
      <c r="G46">
        <v>76037653</v>
      </c>
      <c r="H46">
        <v>0</v>
      </c>
      <c r="I46">
        <v>0</v>
      </c>
      <c r="J46">
        <v>0</v>
      </c>
      <c r="K46">
        <v>98287674</v>
      </c>
      <c r="L46">
        <v>5450</v>
      </c>
      <c r="M46" t="s">
        <v>242</v>
      </c>
      <c r="N46" t="s">
        <v>9</v>
      </c>
    </row>
    <row r="47" spans="1:14" x14ac:dyDescent="0.2">
      <c r="A47" t="s">
        <v>23</v>
      </c>
      <c r="B47" t="s">
        <v>24</v>
      </c>
      <c r="C47" t="s">
        <v>243</v>
      </c>
      <c r="D47">
        <v>2022</v>
      </c>
      <c r="E47" t="s">
        <v>244</v>
      </c>
      <c r="F47">
        <v>32478355</v>
      </c>
      <c r="G47">
        <v>62713444</v>
      </c>
      <c r="H47">
        <v>0</v>
      </c>
      <c r="I47">
        <v>0</v>
      </c>
      <c r="J47">
        <v>0</v>
      </c>
      <c r="K47">
        <v>100682857</v>
      </c>
      <c r="L47">
        <v>5518</v>
      </c>
      <c r="M47" t="s">
        <v>245</v>
      </c>
      <c r="N47" t="s">
        <v>9</v>
      </c>
    </row>
    <row r="48" spans="1:14" x14ac:dyDescent="0.2">
      <c r="A48" t="s">
        <v>23</v>
      </c>
      <c r="B48" t="s">
        <v>24</v>
      </c>
      <c r="C48" t="s">
        <v>246</v>
      </c>
      <c r="D48">
        <v>2022</v>
      </c>
      <c r="E48" t="s">
        <v>247</v>
      </c>
      <c r="F48">
        <v>32365354</v>
      </c>
      <c r="G48">
        <v>103317497</v>
      </c>
      <c r="H48">
        <v>0</v>
      </c>
      <c r="I48">
        <v>0</v>
      </c>
      <c r="J48">
        <v>0</v>
      </c>
      <c r="K48">
        <v>149037936</v>
      </c>
      <c r="L48">
        <v>5723</v>
      </c>
      <c r="M48" t="s">
        <v>248</v>
      </c>
      <c r="N48" t="s">
        <v>9</v>
      </c>
    </row>
    <row r="49" spans="1:14" x14ac:dyDescent="0.2">
      <c r="A49" t="s">
        <v>23</v>
      </c>
      <c r="B49" t="s">
        <v>24</v>
      </c>
      <c r="C49" t="s">
        <v>249</v>
      </c>
      <c r="D49">
        <v>2022</v>
      </c>
      <c r="E49" t="s">
        <v>250</v>
      </c>
      <c r="F49">
        <v>31961970</v>
      </c>
      <c r="G49">
        <v>39112167</v>
      </c>
      <c r="H49">
        <v>0</v>
      </c>
      <c r="I49">
        <v>0</v>
      </c>
      <c r="J49">
        <v>0</v>
      </c>
      <c r="K49">
        <v>258078084</v>
      </c>
      <c r="L49">
        <v>3236</v>
      </c>
      <c r="M49" t="s">
        <v>251</v>
      </c>
      <c r="N49" t="s">
        <v>9</v>
      </c>
    </row>
    <row r="50" spans="1:14" x14ac:dyDescent="0.2">
      <c r="A50" t="s">
        <v>23</v>
      </c>
      <c r="B50" t="s">
        <v>24</v>
      </c>
      <c r="C50" t="s">
        <v>252</v>
      </c>
      <c r="D50">
        <v>2022</v>
      </c>
      <c r="E50" t="s">
        <v>253</v>
      </c>
      <c r="F50">
        <v>31494202</v>
      </c>
      <c r="G50">
        <v>39472857</v>
      </c>
      <c r="H50">
        <v>0</v>
      </c>
      <c r="I50">
        <v>0</v>
      </c>
      <c r="J50">
        <v>0</v>
      </c>
      <c r="K50">
        <v>69313967</v>
      </c>
      <c r="L50">
        <v>5514</v>
      </c>
      <c r="M50" t="s">
        <v>254</v>
      </c>
      <c r="N50" t="s">
        <v>9</v>
      </c>
    </row>
    <row r="51" spans="1:14" x14ac:dyDescent="0.2">
      <c r="A51" t="s">
        <v>23</v>
      </c>
      <c r="B51" t="s">
        <v>24</v>
      </c>
      <c r="C51" t="s">
        <v>255</v>
      </c>
      <c r="D51">
        <v>2022</v>
      </c>
      <c r="E51" t="s">
        <v>256</v>
      </c>
      <c r="F51">
        <v>30818829</v>
      </c>
      <c r="G51">
        <v>72590479</v>
      </c>
      <c r="H51">
        <v>0</v>
      </c>
      <c r="I51">
        <v>0</v>
      </c>
      <c r="J51">
        <v>0</v>
      </c>
      <c r="K51">
        <v>148434492</v>
      </c>
      <c r="L51">
        <v>4851</v>
      </c>
      <c r="M51" t="s">
        <v>257</v>
      </c>
      <c r="N51" t="s">
        <v>9</v>
      </c>
    </row>
    <row r="52" spans="1:14" x14ac:dyDescent="0.2">
      <c r="A52" t="s">
        <v>23</v>
      </c>
      <c r="B52" t="s">
        <v>24</v>
      </c>
      <c r="C52" t="s">
        <v>258</v>
      </c>
      <c r="D52">
        <v>2022</v>
      </c>
      <c r="E52" t="s">
        <v>259</v>
      </c>
      <c r="F52">
        <v>30793863</v>
      </c>
      <c r="G52">
        <v>66727594</v>
      </c>
      <c r="H52">
        <v>0</v>
      </c>
      <c r="I52">
        <v>0</v>
      </c>
      <c r="J52">
        <v>0</v>
      </c>
      <c r="K52">
        <v>114265693</v>
      </c>
      <c r="L52">
        <v>5319</v>
      </c>
      <c r="M52" t="s">
        <v>260</v>
      </c>
      <c r="N52" t="s">
        <v>9</v>
      </c>
    </row>
    <row r="53" spans="1:14" x14ac:dyDescent="0.2">
      <c r="A53" t="s">
        <v>23</v>
      </c>
      <c r="B53" t="s">
        <v>24</v>
      </c>
      <c r="C53" t="s">
        <v>261</v>
      </c>
      <c r="D53">
        <v>2022</v>
      </c>
      <c r="E53" t="s">
        <v>262</v>
      </c>
      <c r="F53">
        <v>30768898</v>
      </c>
      <c r="G53">
        <v>45706927</v>
      </c>
      <c r="H53">
        <v>0</v>
      </c>
      <c r="I53">
        <v>0</v>
      </c>
      <c r="J53">
        <v>0</v>
      </c>
      <c r="K53">
        <v>91274757</v>
      </c>
      <c r="L53">
        <v>6074</v>
      </c>
      <c r="M53" t="s">
        <v>263</v>
      </c>
      <c r="N53" t="s">
        <v>9</v>
      </c>
    </row>
    <row r="54" spans="1:14" x14ac:dyDescent="0.2">
      <c r="A54" t="s">
        <v>23</v>
      </c>
      <c r="B54" t="s">
        <v>24</v>
      </c>
      <c r="C54" t="s">
        <v>264</v>
      </c>
      <c r="D54">
        <v>2022</v>
      </c>
      <c r="E54" t="s">
        <v>265</v>
      </c>
      <c r="F54">
        <v>29799199</v>
      </c>
      <c r="G54">
        <v>59706006</v>
      </c>
      <c r="H54">
        <v>0</v>
      </c>
      <c r="I54">
        <v>0</v>
      </c>
      <c r="J54">
        <v>0</v>
      </c>
      <c r="K54">
        <v>72383192</v>
      </c>
      <c r="L54">
        <v>4877</v>
      </c>
      <c r="M54" t="s">
        <v>266</v>
      </c>
      <c r="N54" t="s">
        <v>9</v>
      </c>
    </row>
    <row r="55" spans="1:14" x14ac:dyDescent="0.2">
      <c r="A55" t="s">
        <v>23</v>
      </c>
      <c r="B55" t="s">
        <v>24</v>
      </c>
      <c r="C55" t="s">
        <v>267</v>
      </c>
      <c r="D55">
        <v>2022</v>
      </c>
      <c r="E55" t="s">
        <v>268</v>
      </c>
      <c r="F55">
        <v>28886000</v>
      </c>
      <c r="G55">
        <v>108904416</v>
      </c>
      <c r="H55">
        <v>0</v>
      </c>
      <c r="I55">
        <v>1922754</v>
      </c>
      <c r="J55">
        <v>0</v>
      </c>
      <c r="K55">
        <v>176424659</v>
      </c>
      <c r="L55">
        <v>5176</v>
      </c>
      <c r="M55" t="s">
        <v>269</v>
      </c>
      <c r="N55" t="s">
        <v>9</v>
      </c>
    </row>
    <row r="56" spans="1:14" x14ac:dyDescent="0.2">
      <c r="A56" t="s">
        <v>23</v>
      </c>
      <c r="B56" t="s">
        <v>24</v>
      </c>
      <c r="C56" t="s">
        <v>270</v>
      </c>
      <c r="D56">
        <v>2022</v>
      </c>
      <c r="E56" t="s">
        <v>271</v>
      </c>
      <c r="F56">
        <v>28313115</v>
      </c>
      <c r="G56">
        <v>70303340</v>
      </c>
      <c r="H56">
        <v>0</v>
      </c>
      <c r="I56">
        <v>6692824</v>
      </c>
      <c r="J56">
        <v>0</v>
      </c>
      <c r="K56">
        <v>116263243</v>
      </c>
      <c r="L56">
        <v>5463</v>
      </c>
      <c r="M56" t="s">
        <v>272</v>
      </c>
      <c r="N56" t="s">
        <v>9</v>
      </c>
    </row>
    <row r="57" spans="1:14" x14ac:dyDescent="0.2">
      <c r="A57" t="s">
        <v>23</v>
      </c>
      <c r="B57" t="s">
        <v>24</v>
      </c>
      <c r="C57" t="s">
        <v>273</v>
      </c>
      <c r="D57">
        <v>2022</v>
      </c>
      <c r="E57" t="s">
        <v>274</v>
      </c>
      <c r="F57">
        <v>26978136</v>
      </c>
      <c r="G57">
        <v>42846041</v>
      </c>
      <c r="H57">
        <v>0</v>
      </c>
      <c r="I57">
        <v>819674</v>
      </c>
      <c r="J57">
        <v>0</v>
      </c>
      <c r="K57">
        <v>61393960</v>
      </c>
      <c r="L57">
        <v>5049</v>
      </c>
      <c r="M57" t="s">
        <v>275</v>
      </c>
      <c r="N57" t="s">
        <v>9</v>
      </c>
    </row>
    <row r="58" spans="1:14" x14ac:dyDescent="0.2">
      <c r="A58" t="s">
        <v>23</v>
      </c>
      <c r="B58" t="s">
        <v>24</v>
      </c>
      <c r="C58" t="s">
        <v>276</v>
      </c>
      <c r="D58">
        <v>2022</v>
      </c>
      <c r="E58" t="s">
        <v>277</v>
      </c>
      <c r="F58">
        <v>25976902</v>
      </c>
      <c r="G58">
        <v>83377998</v>
      </c>
      <c r="H58">
        <v>0</v>
      </c>
      <c r="I58">
        <v>40024</v>
      </c>
      <c r="J58">
        <v>930957</v>
      </c>
      <c r="K58">
        <v>145333749</v>
      </c>
      <c r="L58">
        <v>4597</v>
      </c>
      <c r="M58" t="s">
        <v>278</v>
      </c>
      <c r="N58" t="s">
        <v>9</v>
      </c>
    </row>
    <row r="59" spans="1:14" x14ac:dyDescent="0.2">
      <c r="A59" t="s">
        <v>23</v>
      </c>
      <c r="B59" t="s">
        <v>24</v>
      </c>
      <c r="C59" t="s">
        <v>279</v>
      </c>
      <c r="D59">
        <v>2022</v>
      </c>
      <c r="E59" t="s">
        <v>280</v>
      </c>
      <c r="F59">
        <v>23829899</v>
      </c>
      <c r="G59">
        <v>37104680</v>
      </c>
      <c r="H59">
        <v>0</v>
      </c>
      <c r="I59">
        <v>1778304</v>
      </c>
      <c r="J59">
        <v>873662</v>
      </c>
      <c r="K59">
        <v>77361022</v>
      </c>
      <c r="L59">
        <v>3759</v>
      </c>
      <c r="M59" t="s">
        <v>281</v>
      </c>
      <c r="N59" t="s">
        <v>9</v>
      </c>
    </row>
    <row r="60" spans="1:14" x14ac:dyDescent="0.2">
      <c r="A60" t="s">
        <v>23</v>
      </c>
      <c r="B60" t="s">
        <v>24</v>
      </c>
      <c r="C60" t="s">
        <v>282</v>
      </c>
      <c r="D60">
        <v>2022</v>
      </c>
      <c r="E60" t="s">
        <v>283</v>
      </c>
      <c r="F60">
        <v>22293885</v>
      </c>
      <c r="G60">
        <v>34067447</v>
      </c>
      <c r="H60">
        <v>0</v>
      </c>
      <c r="I60">
        <v>0</v>
      </c>
      <c r="J60">
        <v>0</v>
      </c>
      <c r="K60">
        <v>60262848</v>
      </c>
      <c r="L60">
        <v>3827</v>
      </c>
      <c r="M60" t="s">
        <v>284</v>
      </c>
      <c r="N60" t="s">
        <v>9</v>
      </c>
    </row>
    <row r="61" spans="1:14" x14ac:dyDescent="0.2">
      <c r="A61" t="s">
        <v>23</v>
      </c>
      <c r="B61" t="s">
        <v>24</v>
      </c>
      <c r="C61" t="s">
        <v>285</v>
      </c>
      <c r="D61">
        <v>2022</v>
      </c>
      <c r="E61" t="s">
        <v>286</v>
      </c>
      <c r="F61">
        <v>20885324</v>
      </c>
      <c r="G61">
        <v>84987831</v>
      </c>
      <c r="H61">
        <v>0</v>
      </c>
      <c r="I61">
        <v>33092</v>
      </c>
      <c r="J61">
        <v>785087</v>
      </c>
      <c r="K61">
        <v>95596357</v>
      </c>
      <c r="L61">
        <v>2651</v>
      </c>
      <c r="M61" t="s">
        <v>287</v>
      </c>
      <c r="N61" t="s">
        <v>9</v>
      </c>
    </row>
    <row r="62" spans="1:14" x14ac:dyDescent="0.2">
      <c r="A62" t="s">
        <v>23</v>
      </c>
      <c r="B62" t="s">
        <v>24</v>
      </c>
      <c r="C62" t="s">
        <v>288</v>
      </c>
      <c r="D62">
        <v>2022</v>
      </c>
      <c r="E62" t="s">
        <v>289</v>
      </c>
      <c r="F62">
        <v>20594940</v>
      </c>
      <c r="G62">
        <v>25003404</v>
      </c>
      <c r="H62">
        <v>0</v>
      </c>
      <c r="I62">
        <v>0</v>
      </c>
      <c r="J62">
        <v>0</v>
      </c>
      <c r="K62">
        <v>110161864</v>
      </c>
      <c r="L62">
        <v>1641</v>
      </c>
      <c r="M62" t="s">
        <v>290</v>
      </c>
      <c r="N62" t="s">
        <v>9</v>
      </c>
    </row>
    <row r="63" spans="1:14" x14ac:dyDescent="0.2">
      <c r="A63" t="s">
        <v>23</v>
      </c>
      <c r="B63" t="s">
        <v>24</v>
      </c>
      <c r="C63" t="s">
        <v>291</v>
      </c>
      <c r="D63">
        <v>2022</v>
      </c>
      <c r="E63" t="s">
        <v>292</v>
      </c>
      <c r="F63">
        <v>20399161</v>
      </c>
      <c r="G63">
        <v>74179555</v>
      </c>
      <c r="H63">
        <v>0</v>
      </c>
      <c r="I63">
        <v>0</v>
      </c>
      <c r="J63">
        <v>0</v>
      </c>
      <c r="K63">
        <v>121283369</v>
      </c>
      <c r="L63">
        <v>4250</v>
      </c>
      <c r="M63" t="s">
        <v>293</v>
      </c>
      <c r="N63" t="s">
        <v>9</v>
      </c>
    </row>
    <row r="64" spans="1:14" x14ac:dyDescent="0.2">
      <c r="A64" t="s">
        <v>23</v>
      </c>
      <c r="B64" t="s">
        <v>24</v>
      </c>
      <c r="C64" t="s">
        <v>294</v>
      </c>
      <c r="D64">
        <v>2022</v>
      </c>
      <c r="E64" t="s">
        <v>295</v>
      </c>
      <c r="F64">
        <v>20396533</v>
      </c>
      <c r="G64">
        <v>29334458</v>
      </c>
      <c r="H64">
        <v>0</v>
      </c>
      <c r="I64">
        <v>0</v>
      </c>
      <c r="J64">
        <v>0</v>
      </c>
      <c r="K64">
        <v>64663392</v>
      </c>
      <c r="L64">
        <v>3898</v>
      </c>
      <c r="M64" t="s">
        <v>296</v>
      </c>
      <c r="N64" t="s">
        <v>9</v>
      </c>
    </row>
    <row r="65" spans="1:14" x14ac:dyDescent="0.2">
      <c r="A65" t="s">
        <v>23</v>
      </c>
      <c r="B65" t="s">
        <v>24</v>
      </c>
      <c r="C65" t="s">
        <v>297</v>
      </c>
      <c r="D65">
        <v>2022</v>
      </c>
      <c r="E65" t="s">
        <v>298</v>
      </c>
      <c r="F65">
        <v>20048335</v>
      </c>
      <c r="G65">
        <v>33302738</v>
      </c>
      <c r="H65">
        <v>0</v>
      </c>
      <c r="I65">
        <v>0</v>
      </c>
      <c r="J65">
        <v>0</v>
      </c>
      <c r="K65">
        <v>96068675</v>
      </c>
      <c r="L65">
        <v>3822</v>
      </c>
      <c r="M65" t="s">
        <v>299</v>
      </c>
      <c r="N65" t="s">
        <v>9</v>
      </c>
    </row>
    <row r="66" spans="1:14" x14ac:dyDescent="0.2">
      <c r="A66" t="s">
        <v>23</v>
      </c>
      <c r="B66" t="s">
        <v>24</v>
      </c>
      <c r="C66" t="s">
        <v>300</v>
      </c>
      <c r="D66">
        <v>2022</v>
      </c>
      <c r="E66" t="s">
        <v>301</v>
      </c>
      <c r="F66">
        <v>19418950</v>
      </c>
      <c r="G66">
        <v>40002727</v>
      </c>
      <c r="H66">
        <v>0</v>
      </c>
      <c r="I66">
        <v>29649</v>
      </c>
      <c r="J66">
        <v>684479</v>
      </c>
      <c r="K66">
        <v>59345383</v>
      </c>
      <c r="L66">
        <v>3072</v>
      </c>
      <c r="M66" t="s">
        <v>302</v>
      </c>
      <c r="N66" t="s">
        <v>9</v>
      </c>
    </row>
    <row r="67" spans="1:14" x14ac:dyDescent="0.2">
      <c r="A67" t="s">
        <v>23</v>
      </c>
      <c r="B67" t="s">
        <v>24</v>
      </c>
      <c r="C67" t="s">
        <v>303</v>
      </c>
      <c r="D67">
        <v>2022</v>
      </c>
      <c r="E67" t="s">
        <v>304</v>
      </c>
      <c r="F67">
        <v>18647658</v>
      </c>
      <c r="G67">
        <v>47639423</v>
      </c>
      <c r="H67">
        <v>0</v>
      </c>
      <c r="I67">
        <v>0</v>
      </c>
      <c r="J67">
        <v>0</v>
      </c>
      <c r="K67">
        <v>92207687</v>
      </c>
      <c r="L67">
        <v>3636</v>
      </c>
      <c r="M67" t="s">
        <v>305</v>
      </c>
      <c r="N67" t="s">
        <v>9</v>
      </c>
    </row>
    <row r="68" spans="1:14" x14ac:dyDescent="0.2">
      <c r="A68" t="s">
        <v>23</v>
      </c>
      <c r="B68" t="s">
        <v>24</v>
      </c>
      <c r="C68" t="s">
        <v>306</v>
      </c>
      <c r="D68">
        <v>2022</v>
      </c>
      <c r="E68" t="s">
        <v>307</v>
      </c>
      <c r="F68">
        <v>18579332</v>
      </c>
      <c r="G68">
        <v>47241779</v>
      </c>
      <c r="H68">
        <v>0</v>
      </c>
      <c r="I68">
        <v>0</v>
      </c>
      <c r="J68">
        <v>0</v>
      </c>
      <c r="K68">
        <v>89336210</v>
      </c>
      <c r="L68">
        <v>2867</v>
      </c>
      <c r="M68" t="s">
        <v>308</v>
      </c>
      <c r="N68" t="s">
        <v>9</v>
      </c>
    </row>
    <row r="69" spans="1:14" x14ac:dyDescent="0.2">
      <c r="A69" t="s">
        <v>23</v>
      </c>
      <c r="B69" t="s">
        <v>24</v>
      </c>
      <c r="C69" t="s">
        <v>309</v>
      </c>
      <c r="D69">
        <v>2022</v>
      </c>
      <c r="E69" t="s">
        <v>310</v>
      </c>
      <c r="F69">
        <v>17886878</v>
      </c>
      <c r="G69">
        <v>25648820</v>
      </c>
      <c r="I69">
        <v>28107</v>
      </c>
      <c r="J69">
        <v>664601</v>
      </c>
      <c r="K69">
        <v>108015681</v>
      </c>
      <c r="L69">
        <v>1695</v>
      </c>
      <c r="M69" t="s">
        <v>311</v>
      </c>
      <c r="N69" t="s">
        <v>9</v>
      </c>
    </row>
    <row r="70" spans="1:14" x14ac:dyDescent="0.2">
      <c r="A70" t="s">
        <v>23</v>
      </c>
      <c r="B70" t="s">
        <v>24</v>
      </c>
      <c r="C70" t="s">
        <v>312</v>
      </c>
      <c r="D70">
        <v>2022</v>
      </c>
      <c r="E70" t="s">
        <v>313</v>
      </c>
      <c r="F70">
        <v>17424365</v>
      </c>
      <c r="G70">
        <v>26021713</v>
      </c>
      <c r="H70">
        <v>0</v>
      </c>
      <c r="I70">
        <v>26418</v>
      </c>
      <c r="J70">
        <v>0</v>
      </c>
      <c r="K70">
        <v>54129148</v>
      </c>
      <c r="L70">
        <v>2935</v>
      </c>
      <c r="M70" t="s">
        <v>314</v>
      </c>
      <c r="N70" t="s">
        <v>9</v>
      </c>
    </row>
    <row r="71" spans="1:14" x14ac:dyDescent="0.2">
      <c r="A71" t="s">
        <v>23</v>
      </c>
      <c r="B71" t="s">
        <v>24</v>
      </c>
      <c r="C71" t="s">
        <v>315</v>
      </c>
      <c r="D71">
        <v>2022</v>
      </c>
      <c r="E71" t="s">
        <v>316</v>
      </c>
      <c r="F71">
        <v>17156318</v>
      </c>
      <c r="G71">
        <v>21607003</v>
      </c>
      <c r="H71">
        <v>0</v>
      </c>
      <c r="I71">
        <v>0</v>
      </c>
      <c r="J71">
        <v>0</v>
      </c>
      <c r="K71">
        <v>45552071</v>
      </c>
      <c r="L71">
        <v>2796</v>
      </c>
      <c r="M71" t="s">
        <v>317</v>
      </c>
      <c r="N71" t="s">
        <v>9</v>
      </c>
    </row>
    <row r="72" spans="1:14" x14ac:dyDescent="0.2">
      <c r="A72" t="s">
        <v>23</v>
      </c>
      <c r="B72" t="s">
        <v>24</v>
      </c>
      <c r="C72" t="s">
        <v>318</v>
      </c>
      <c r="D72">
        <v>2022</v>
      </c>
      <c r="E72" t="s">
        <v>319</v>
      </c>
      <c r="F72">
        <v>16956597</v>
      </c>
      <c r="G72">
        <v>21889396</v>
      </c>
      <c r="I72">
        <v>26540</v>
      </c>
      <c r="J72">
        <v>625429</v>
      </c>
      <c r="K72">
        <v>61904220</v>
      </c>
      <c r="L72">
        <v>2497</v>
      </c>
      <c r="M72" t="s">
        <v>320</v>
      </c>
      <c r="N72" t="s">
        <v>9</v>
      </c>
    </row>
    <row r="73" spans="1:14" x14ac:dyDescent="0.2">
      <c r="A73" t="s">
        <v>23</v>
      </c>
      <c r="B73" t="s">
        <v>24</v>
      </c>
      <c r="C73" t="s">
        <v>321</v>
      </c>
      <c r="D73">
        <v>2022</v>
      </c>
      <c r="E73" t="s">
        <v>322</v>
      </c>
      <c r="F73">
        <v>15850246</v>
      </c>
      <c r="G73">
        <v>21017941</v>
      </c>
      <c r="H73">
        <v>0</v>
      </c>
      <c r="I73">
        <v>0</v>
      </c>
      <c r="J73">
        <v>0</v>
      </c>
      <c r="K73">
        <v>208957295</v>
      </c>
      <c r="L73">
        <v>2259</v>
      </c>
      <c r="M73" t="s">
        <v>323</v>
      </c>
      <c r="N73" t="s">
        <v>9</v>
      </c>
    </row>
    <row r="74" spans="1:14" x14ac:dyDescent="0.2">
      <c r="A74" t="s">
        <v>23</v>
      </c>
      <c r="B74" t="s">
        <v>24</v>
      </c>
      <c r="C74" t="s">
        <v>324</v>
      </c>
      <c r="D74">
        <v>2022</v>
      </c>
      <c r="E74" t="s">
        <v>325</v>
      </c>
      <c r="F74">
        <v>15365409</v>
      </c>
      <c r="G74">
        <v>46333664</v>
      </c>
      <c r="H74">
        <v>0</v>
      </c>
      <c r="I74">
        <v>0</v>
      </c>
      <c r="J74">
        <v>0</v>
      </c>
      <c r="K74">
        <v>92738691</v>
      </c>
      <c r="L74">
        <v>2278</v>
      </c>
      <c r="M74" t="s">
        <v>326</v>
      </c>
      <c r="N74" t="s">
        <v>9</v>
      </c>
    </row>
    <row r="75" spans="1:14" x14ac:dyDescent="0.2">
      <c r="A75" t="s">
        <v>23</v>
      </c>
      <c r="B75" t="s">
        <v>24</v>
      </c>
      <c r="C75" t="s">
        <v>327</v>
      </c>
      <c r="D75">
        <v>2022</v>
      </c>
      <c r="E75" t="s">
        <v>328</v>
      </c>
      <c r="F75">
        <v>14851640</v>
      </c>
      <c r="G75">
        <v>17894955</v>
      </c>
      <c r="H75">
        <v>0</v>
      </c>
      <c r="I75">
        <v>22800</v>
      </c>
      <c r="J75">
        <v>528523</v>
      </c>
      <c r="K75">
        <v>51568035</v>
      </c>
      <c r="L75">
        <v>1805</v>
      </c>
      <c r="M75" t="s">
        <v>329</v>
      </c>
      <c r="N75" t="s">
        <v>9</v>
      </c>
    </row>
    <row r="76" spans="1:14" x14ac:dyDescent="0.2">
      <c r="A76" t="s">
        <v>23</v>
      </c>
      <c r="B76" t="s">
        <v>24</v>
      </c>
      <c r="C76" t="s">
        <v>330</v>
      </c>
      <c r="D76">
        <v>2022</v>
      </c>
      <c r="E76" t="s">
        <v>331</v>
      </c>
      <c r="F76">
        <v>14592791</v>
      </c>
      <c r="G76">
        <v>37280545</v>
      </c>
      <c r="H76">
        <v>0</v>
      </c>
      <c r="I76">
        <v>22502</v>
      </c>
      <c r="J76">
        <v>528426</v>
      </c>
      <c r="K76">
        <v>51556520</v>
      </c>
      <c r="L76">
        <v>2339</v>
      </c>
      <c r="M76" t="s">
        <v>332</v>
      </c>
      <c r="N76" t="s">
        <v>9</v>
      </c>
    </row>
    <row r="77" spans="1:14" x14ac:dyDescent="0.2">
      <c r="A77" t="s">
        <v>23</v>
      </c>
      <c r="B77" t="s">
        <v>24</v>
      </c>
      <c r="C77" t="s">
        <v>333</v>
      </c>
      <c r="D77">
        <v>2022</v>
      </c>
      <c r="E77" t="s">
        <v>334</v>
      </c>
      <c r="F77">
        <v>14487674</v>
      </c>
      <c r="G77">
        <v>41117427</v>
      </c>
      <c r="K77">
        <v>68232752</v>
      </c>
      <c r="L77">
        <v>2418</v>
      </c>
      <c r="M77" t="s">
        <v>335</v>
      </c>
      <c r="N77" t="s">
        <v>9</v>
      </c>
    </row>
    <row r="78" spans="1:14" x14ac:dyDescent="0.2">
      <c r="A78" t="s">
        <v>23</v>
      </c>
      <c r="B78" t="s">
        <v>24</v>
      </c>
      <c r="C78" t="s">
        <v>336</v>
      </c>
      <c r="D78">
        <v>2022</v>
      </c>
      <c r="E78" t="s">
        <v>337</v>
      </c>
      <c r="F78">
        <v>13762371</v>
      </c>
      <c r="G78">
        <v>77317670</v>
      </c>
      <c r="H78">
        <v>0</v>
      </c>
      <c r="I78">
        <v>21604</v>
      </c>
      <c r="J78">
        <v>510351</v>
      </c>
      <c r="K78">
        <v>114876099</v>
      </c>
      <c r="L78">
        <v>2854</v>
      </c>
      <c r="M78" t="s">
        <v>338</v>
      </c>
      <c r="N78" t="s">
        <v>9</v>
      </c>
    </row>
    <row r="79" spans="1:14" x14ac:dyDescent="0.2">
      <c r="A79" t="s">
        <v>23</v>
      </c>
      <c r="B79" t="s">
        <v>24</v>
      </c>
      <c r="C79" t="s">
        <v>339</v>
      </c>
      <c r="D79">
        <v>2022</v>
      </c>
      <c r="E79" t="s">
        <v>340</v>
      </c>
      <c r="F79">
        <v>13721638</v>
      </c>
      <c r="G79">
        <v>15199295</v>
      </c>
      <c r="H79">
        <v>0</v>
      </c>
      <c r="I79">
        <v>21481</v>
      </c>
      <c r="J79">
        <v>506258</v>
      </c>
      <c r="K79">
        <v>89591192</v>
      </c>
      <c r="L79">
        <v>1369</v>
      </c>
      <c r="M79" t="s">
        <v>341</v>
      </c>
      <c r="N79" t="s">
        <v>9</v>
      </c>
    </row>
    <row r="80" spans="1:14" x14ac:dyDescent="0.2">
      <c r="A80" t="s">
        <v>23</v>
      </c>
      <c r="B80" t="s">
        <v>24</v>
      </c>
      <c r="C80" t="s">
        <v>342</v>
      </c>
      <c r="D80">
        <v>2022</v>
      </c>
      <c r="E80" t="s">
        <v>343</v>
      </c>
      <c r="F80">
        <v>13464103</v>
      </c>
      <c r="G80">
        <v>16366930</v>
      </c>
      <c r="H80">
        <v>0</v>
      </c>
      <c r="I80">
        <v>0</v>
      </c>
      <c r="J80">
        <v>0</v>
      </c>
      <c r="K80">
        <v>28897626</v>
      </c>
      <c r="L80">
        <v>2382</v>
      </c>
      <c r="M80" t="s">
        <v>344</v>
      </c>
      <c r="N80" t="s">
        <v>9</v>
      </c>
    </row>
    <row r="81" spans="1:14" x14ac:dyDescent="0.2">
      <c r="A81" t="s">
        <v>23</v>
      </c>
      <c r="B81" t="s">
        <v>24</v>
      </c>
      <c r="C81" t="s">
        <v>345</v>
      </c>
      <c r="D81">
        <v>2022</v>
      </c>
      <c r="E81" t="s">
        <v>346</v>
      </c>
      <c r="F81">
        <v>13228905</v>
      </c>
      <c r="G81">
        <v>15688532</v>
      </c>
      <c r="H81">
        <v>0</v>
      </c>
      <c r="I81">
        <v>0</v>
      </c>
      <c r="J81">
        <v>0</v>
      </c>
      <c r="K81">
        <v>35050158</v>
      </c>
      <c r="L81">
        <v>1866</v>
      </c>
      <c r="M81" t="s">
        <v>347</v>
      </c>
      <c r="N81" t="s">
        <v>9</v>
      </c>
    </row>
    <row r="82" spans="1:14" x14ac:dyDescent="0.2">
      <c r="A82" t="s">
        <v>23</v>
      </c>
      <c r="B82" t="s">
        <v>24</v>
      </c>
      <c r="C82" t="s">
        <v>348</v>
      </c>
      <c r="D82">
        <v>2022</v>
      </c>
      <c r="E82" t="s">
        <v>349</v>
      </c>
      <c r="F82">
        <v>13222335</v>
      </c>
      <c r="G82">
        <v>20707407</v>
      </c>
      <c r="H82">
        <v>0</v>
      </c>
      <c r="I82">
        <v>0</v>
      </c>
      <c r="J82">
        <v>0</v>
      </c>
      <c r="K82">
        <v>90976539</v>
      </c>
      <c r="L82">
        <v>1481</v>
      </c>
      <c r="M82" t="s">
        <v>350</v>
      </c>
      <c r="N82" t="s">
        <v>9</v>
      </c>
    </row>
    <row r="83" spans="1:14" x14ac:dyDescent="0.2">
      <c r="A83" t="s">
        <v>23</v>
      </c>
      <c r="B83" t="s">
        <v>24</v>
      </c>
      <c r="C83" t="s">
        <v>351</v>
      </c>
      <c r="D83">
        <v>2022</v>
      </c>
      <c r="E83" t="s">
        <v>352</v>
      </c>
      <c r="F83">
        <v>13054149</v>
      </c>
      <c r="G83">
        <v>14984027</v>
      </c>
      <c r="H83">
        <v>0</v>
      </c>
      <c r="I83">
        <v>0</v>
      </c>
      <c r="J83">
        <v>0</v>
      </c>
      <c r="K83">
        <v>25360013</v>
      </c>
      <c r="L83">
        <v>2402</v>
      </c>
      <c r="M83" t="s">
        <v>353</v>
      </c>
      <c r="N83" t="s">
        <v>9</v>
      </c>
    </row>
    <row r="84" spans="1:14" x14ac:dyDescent="0.2">
      <c r="A84" t="s">
        <v>23</v>
      </c>
      <c r="B84" t="s">
        <v>24</v>
      </c>
      <c r="C84" t="s">
        <v>354</v>
      </c>
      <c r="D84">
        <v>2022</v>
      </c>
      <c r="E84" t="s">
        <v>355</v>
      </c>
      <c r="F84">
        <v>12951660</v>
      </c>
      <c r="G84">
        <v>15716906</v>
      </c>
      <c r="H84">
        <v>0</v>
      </c>
      <c r="I84">
        <v>0</v>
      </c>
      <c r="J84">
        <v>0</v>
      </c>
      <c r="K84">
        <v>33240819</v>
      </c>
      <c r="L84">
        <v>2725</v>
      </c>
      <c r="M84" t="s">
        <v>356</v>
      </c>
      <c r="N84" t="s">
        <v>9</v>
      </c>
    </row>
    <row r="85" spans="1:14" x14ac:dyDescent="0.2">
      <c r="A85" t="s">
        <v>23</v>
      </c>
      <c r="B85" t="s">
        <v>24</v>
      </c>
      <c r="C85" t="s">
        <v>357</v>
      </c>
      <c r="D85">
        <v>2022</v>
      </c>
      <c r="E85" t="s">
        <v>358</v>
      </c>
      <c r="F85">
        <v>12851800</v>
      </c>
      <c r="G85">
        <v>22162973</v>
      </c>
      <c r="H85">
        <v>0</v>
      </c>
      <c r="I85">
        <v>0</v>
      </c>
      <c r="J85">
        <v>0</v>
      </c>
      <c r="K85">
        <v>46778690</v>
      </c>
      <c r="L85">
        <v>2568</v>
      </c>
      <c r="M85" t="s">
        <v>359</v>
      </c>
      <c r="N85" t="s">
        <v>9</v>
      </c>
    </row>
    <row r="86" spans="1:14" x14ac:dyDescent="0.2">
      <c r="A86" t="s">
        <v>23</v>
      </c>
      <c r="B86" t="s">
        <v>24</v>
      </c>
      <c r="C86" t="s">
        <v>360</v>
      </c>
      <c r="D86">
        <v>2022</v>
      </c>
      <c r="E86" t="s">
        <v>361</v>
      </c>
      <c r="F86">
        <v>12502288</v>
      </c>
      <c r="G86">
        <v>14009307</v>
      </c>
      <c r="H86">
        <v>0</v>
      </c>
      <c r="I86">
        <v>0</v>
      </c>
      <c r="J86">
        <v>0</v>
      </c>
      <c r="K86">
        <v>42577844</v>
      </c>
      <c r="L86">
        <v>1843</v>
      </c>
      <c r="M86" t="s">
        <v>362</v>
      </c>
      <c r="N86" t="s">
        <v>9</v>
      </c>
    </row>
    <row r="87" spans="1:14" x14ac:dyDescent="0.2">
      <c r="A87" t="s">
        <v>23</v>
      </c>
      <c r="B87" t="s">
        <v>24</v>
      </c>
      <c r="C87" t="s">
        <v>363</v>
      </c>
      <c r="D87">
        <v>2022</v>
      </c>
      <c r="E87" t="s">
        <v>364</v>
      </c>
      <c r="F87">
        <v>12298624</v>
      </c>
      <c r="G87">
        <v>29810605</v>
      </c>
      <c r="H87">
        <v>0</v>
      </c>
      <c r="I87">
        <v>0</v>
      </c>
      <c r="J87">
        <v>0</v>
      </c>
      <c r="K87">
        <v>57484749</v>
      </c>
      <c r="L87">
        <v>2218</v>
      </c>
      <c r="M87" t="s">
        <v>365</v>
      </c>
      <c r="N87" t="s">
        <v>9</v>
      </c>
    </row>
    <row r="88" spans="1:14" x14ac:dyDescent="0.2">
      <c r="A88" t="s">
        <v>23</v>
      </c>
      <c r="B88" t="s">
        <v>24</v>
      </c>
      <c r="C88" t="s">
        <v>366</v>
      </c>
      <c r="D88">
        <v>2022</v>
      </c>
      <c r="E88" t="s">
        <v>367</v>
      </c>
      <c r="F88">
        <v>12214531</v>
      </c>
      <c r="G88">
        <v>12709167</v>
      </c>
      <c r="K88">
        <v>81307169</v>
      </c>
      <c r="L88">
        <v>1064</v>
      </c>
      <c r="M88" t="s">
        <v>368</v>
      </c>
      <c r="N88" t="s">
        <v>9</v>
      </c>
    </row>
    <row r="89" spans="1:14" x14ac:dyDescent="0.2">
      <c r="A89" t="s">
        <v>23</v>
      </c>
      <c r="B89" t="s">
        <v>24</v>
      </c>
      <c r="C89" t="s">
        <v>369</v>
      </c>
      <c r="D89">
        <v>2022</v>
      </c>
      <c r="E89" t="s">
        <v>370</v>
      </c>
      <c r="F89">
        <v>11963566</v>
      </c>
      <c r="G89">
        <v>33484361</v>
      </c>
      <c r="H89">
        <v>0</v>
      </c>
      <c r="I89">
        <v>0</v>
      </c>
      <c r="J89">
        <v>0</v>
      </c>
      <c r="K89">
        <v>62254650</v>
      </c>
      <c r="L89">
        <v>1870</v>
      </c>
      <c r="M89" t="s">
        <v>371</v>
      </c>
      <c r="N89" t="s">
        <v>9</v>
      </c>
    </row>
    <row r="90" spans="1:14" x14ac:dyDescent="0.2">
      <c r="A90" t="s">
        <v>23</v>
      </c>
      <c r="B90" t="s">
        <v>24</v>
      </c>
      <c r="C90" t="s">
        <v>372</v>
      </c>
      <c r="D90">
        <v>2022</v>
      </c>
      <c r="E90" t="s">
        <v>373</v>
      </c>
      <c r="F90">
        <v>11922833</v>
      </c>
      <c r="G90">
        <v>25926211</v>
      </c>
      <c r="H90">
        <v>0</v>
      </c>
      <c r="I90">
        <v>0</v>
      </c>
      <c r="J90">
        <v>0</v>
      </c>
      <c r="K90">
        <v>24988993</v>
      </c>
      <c r="L90">
        <v>1835</v>
      </c>
      <c r="M90" t="s">
        <v>374</v>
      </c>
      <c r="N90" t="s">
        <v>9</v>
      </c>
    </row>
    <row r="91" spans="1:14" x14ac:dyDescent="0.2">
      <c r="A91" t="s">
        <v>23</v>
      </c>
      <c r="B91" t="s">
        <v>24</v>
      </c>
      <c r="C91" t="s">
        <v>375</v>
      </c>
      <c r="D91">
        <v>2022</v>
      </c>
      <c r="E91" t="s">
        <v>376</v>
      </c>
      <c r="F91">
        <v>11822972</v>
      </c>
      <c r="G91">
        <v>15610562</v>
      </c>
      <c r="H91">
        <v>0</v>
      </c>
      <c r="I91">
        <v>18708</v>
      </c>
      <c r="J91">
        <v>444870</v>
      </c>
      <c r="K91">
        <v>50746546</v>
      </c>
      <c r="L91">
        <v>1021</v>
      </c>
      <c r="M91" t="s">
        <v>377</v>
      </c>
      <c r="N91" t="s">
        <v>9</v>
      </c>
    </row>
    <row r="92" spans="1:14" x14ac:dyDescent="0.2">
      <c r="A92" t="s">
        <v>23</v>
      </c>
      <c r="B92" t="s">
        <v>24</v>
      </c>
      <c r="C92" t="s">
        <v>378</v>
      </c>
      <c r="D92">
        <v>2022</v>
      </c>
      <c r="E92" t="s">
        <v>379</v>
      </c>
      <c r="F92">
        <v>11200158</v>
      </c>
      <c r="G92">
        <v>12393337</v>
      </c>
      <c r="H92">
        <v>0</v>
      </c>
      <c r="I92">
        <v>0</v>
      </c>
      <c r="J92">
        <v>0</v>
      </c>
      <c r="K92">
        <v>59029900</v>
      </c>
      <c r="L92">
        <v>938</v>
      </c>
      <c r="M92" t="s">
        <v>380</v>
      </c>
      <c r="N92" t="s">
        <v>9</v>
      </c>
    </row>
    <row r="93" spans="1:14" x14ac:dyDescent="0.2">
      <c r="A93" t="s">
        <v>23</v>
      </c>
      <c r="B93" t="s">
        <v>24</v>
      </c>
      <c r="C93" t="s">
        <v>381</v>
      </c>
      <c r="D93">
        <v>2022</v>
      </c>
      <c r="E93" t="s">
        <v>382</v>
      </c>
      <c r="F93">
        <v>10321121</v>
      </c>
      <c r="G93">
        <v>12259226</v>
      </c>
      <c r="H93">
        <v>0</v>
      </c>
      <c r="I93">
        <v>0</v>
      </c>
      <c r="J93">
        <v>0</v>
      </c>
      <c r="K93">
        <v>30016019</v>
      </c>
      <c r="L93">
        <v>1482</v>
      </c>
      <c r="M93" t="s">
        <v>383</v>
      </c>
      <c r="N93" t="s">
        <v>9</v>
      </c>
    </row>
    <row r="94" spans="1:14" x14ac:dyDescent="0.2">
      <c r="A94" t="s">
        <v>23</v>
      </c>
      <c r="B94" t="s">
        <v>24</v>
      </c>
      <c r="C94" t="s">
        <v>384</v>
      </c>
      <c r="D94">
        <v>2022</v>
      </c>
      <c r="E94" t="s">
        <v>385</v>
      </c>
      <c r="F94">
        <v>10177900</v>
      </c>
      <c r="G94">
        <v>1144244</v>
      </c>
      <c r="H94">
        <v>0</v>
      </c>
      <c r="I94">
        <v>0</v>
      </c>
      <c r="J94">
        <v>0</v>
      </c>
      <c r="K94">
        <v>20703098</v>
      </c>
      <c r="L94">
        <v>1616</v>
      </c>
      <c r="M94" t="s">
        <v>386</v>
      </c>
      <c r="N94" t="s">
        <v>9</v>
      </c>
    </row>
    <row r="95" spans="1:14" x14ac:dyDescent="0.2">
      <c r="A95" t="s">
        <v>23</v>
      </c>
      <c r="B95" t="s">
        <v>24</v>
      </c>
      <c r="C95" t="s">
        <v>387</v>
      </c>
      <c r="D95">
        <v>2022</v>
      </c>
      <c r="E95" t="s">
        <v>388</v>
      </c>
      <c r="F95">
        <v>9605015</v>
      </c>
      <c r="G95">
        <v>23065584</v>
      </c>
      <c r="H95">
        <v>0</v>
      </c>
      <c r="I95">
        <v>0</v>
      </c>
      <c r="J95">
        <v>0</v>
      </c>
      <c r="K95">
        <v>41753492</v>
      </c>
      <c r="L95">
        <v>1715</v>
      </c>
      <c r="M95" t="s">
        <v>389</v>
      </c>
      <c r="N95" t="s">
        <v>9</v>
      </c>
    </row>
    <row r="96" spans="1:14" x14ac:dyDescent="0.2">
      <c r="A96" t="s">
        <v>23</v>
      </c>
      <c r="B96" t="s">
        <v>24</v>
      </c>
      <c r="C96" t="s">
        <v>390</v>
      </c>
      <c r="D96">
        <v>2022</v>
      </c>
      <c r="E96" t="s">
        <v>391</v>
      </c>
      <c r="F96">
        <v>9092573</v>
      </c>
      <c r="G96">
        <v>41312703</v>
      </c>
      <c r="H96">
        <v>0</v>
      </c>
      <c r="I96">
        <v>14264</v>
      </c>
      <c r="J96">
        <v>336758</v>
      </c>
      <c r="K96">
        <v>63143941</v>
      </c>
      <c r="L96">
        <v>1874</v>
      </c>
      <c r="M96" t="s">
        <v>392</v>
      </c>
      <c r="N96" t="s">
        <v>9</v>
      </c>
    </row>
    <row r="97" spans="1:14" x14ac:dyDescent="0.2">
      <c r="A97" t="s">
        <v>23</v>
      </c>
      <c r="B97" t="s">
        <v>24</v>
      </c>
      <c r="C97" t="s">
        <v>393</v>
      </c>
      <c r="D97">
        <v>2022</v>
      </c>
      <c r="E97" t="s">
        <v>394</v>
      </c>
      <c r="F97">
        <v>9038701</v>
      </c>
      <c r="G97">
        <v>10253085</v>
      </c>
      <c r="H97">
        <v>0</v>
      </c>
      <c r="I97">
        <v>14035</v>
      </c>
      <c r="J97">
        <v>328476</v>
      </c>
      <c r="K97">
        <v>29532443</v>
      </c>
      <c r="L97">
        <v>1588</v>
      </c>
      <c r="M97" t="s">
        <v>395</v>
      </c>
      <c r="N97" t="s">
        <v>9</v>
      </c>
    </row>
    <row r="98" spans="1:14" x14ac:dyDescent="0.2">
      <c r="A98" t="s">
        <v>23</v>
      </c>
      <c r="B98" t="s">
        <v>24</v>
      </c>
      <c r="C98" t="s">
        <v>396</v>
      </c>
      <c r="D98">
        <v>2022</v>
      </c>
      <c r="E98" t="s">
        <v>397</v>
      </c>
      <c r="F98">
        <v>8992712</v>
      </c>
      <c r="G98">
        <v>9393911</v>
      </c>
      <c r="H98">
        <v>0</v>
      </c>
      <c r="I98">
        <v>13707</v>
      </c>
      <c r="J98">
        <v>315711</v>
      </c>
      <c r="K98">
        <v>29456020</v>
      </c>
      <c r="L98">
        <v>1825</v>
      </c>
      <c r="M98" t="s">
        <v>398</v>
      </c>
      <c r="N98" t="s">
        <v>9</v>
      </c>
    </row>
    <row r="99" spans="1:14" x14ac:dyDescent="0.2">
      <c r="A99" t="s">
        <v>23</v>
      </c>
      <c r="B99" t="s">
        <v>24</v>
      </c>
      <c r="C99" t="s">
        <v>399</v>
      </c>
      <c r="D99">
        <v>2022</v>
      </c>
      <c r="E99" t="s">
        <v>400</v>
      </c>
      <c r="F99">
        <v>8924386</v>
      </c>
      <c r="G99">
        <v>15236840</v>
      </c>
      <c r="H99">
        <v>0</v>
      </c>
      <c r="I99">
        <v>0</v>
      </c>
      <c r="J99">
        <v>0</v>
      </c>
      <c r="K99">
        <v>27913189</v>
      </c>
      <c r="L99">
        <v>1293</v>
      </c>
      <c r="M99" t="s">
        <v>401</v>
      </c>
      <c r="N99" t="s">
        <v>9</v>
      </c>
    </row>
    <row r="100" spans="1:14" x14ac:dyDescent="0.2">
      <c r="A100" t="s">
        <v>23</v>
      </c>
      <c r="B100" t="s">
        <v>24</v>
      </c>
      <c r="C100" t="s">
        <v>402</v>
      </c>
      <c r="D100">
        <v>2022</v>
      </c>
      <c r="E100" t="s">
        <v>403</v>
      </c>
      <c r="F100">
        <v>8594584</v>
      </c>
      <c r="G100">
        <v>13029226</v>
      </c>
      <c r="H100">
        <v>0</v>
      </c>
      <c r="I100">
        <v>0</v>
      </c>
      <c r="J100">
        <v>0</v>
      </c>
      <c r="K100">
        <v>32996529</v>
      </c>
      <c r="L100">
        <v>1068</v>
      </c>
      <c r="M100" t="s">
        <v>404</v>
      </c>
      <c r="N100" t="s">
        <v>9</v>
      </c>
    </row>
    <row r="101" spans="1:14" x14ac:dyDescent="0.2">
      <c r="A101" t="s">
        <v>23</v>
      </c>
      <c r="B101" t="s">
        <v>24</v>
      </c>
      <c r="C101" t="s">
        <v>405</v>
      </c>
      <c r="D101">
        <v>2022</v>
      </c>
      <c r="E101" t="s">
        <v>406</v>
      </c>
      <c r="F101">
        <v>8302885</v>
      </c>
      <c r="G101">
        <v>16469618</v>
      </c>
      <c r="H101">
        <v>0</v>
      </c>
      <c r="I101">
        <v>0</v>
      </c>
      <c r="J101">
        <v>0</v>
      </c>
      <c r="K101">
        <v>31089012</v>
      </c>
      <c r="L101">
        <v>1278</v>
      </c>
      <c r="M101" t="s">
        <v>407</v>
      </c>
      <c r="N101" t="s">
        <v>9</v>
      </c>
    </row>
    <row r="102" spans="1:14" x14ac:dyDescent="0.2">
      <c r="A102" t="s">
        <v>23</v>
      </c>
      <c r="B102" t="s">
        <v>24</v>
      </c>
      <c r="C102" t="s">
        <v>408</v>
      </c>
      <c r="D102">
        <v>2022</v>
      </c>
      <c r="E102" t="s">
        <v>409</v>
      </c>
      <c r="F102">
        <v>8277920</v>
      </c>
      <c r="G102">
        <v>16854212</v>
      </c>
      <c r="H102">
        <v>0</v>
      </c>
      <c r="I102">
        <v>0</v>
      </c>
      <c r="J102">
        <v>0</v>
      </c>
      <c r="K102">
        <v>46314847</v>
      </c>
      <c r="L102">
        <v>1318</v>
      </c>
      <c r="M102" t="s">
        <v>410</v>
      </c>
      <c r="N102" t="s">
        <v>9</v>
      </c>
    </row>
    <row r="103" spans="1:14" x14ac:dyDescent="0.2">
      <c r="A103" t="s">
        <v>23</v>
      </c>
      <c r="B103" t="s">
        <v>24</v>
      </c>
      <c r="C103" t="s">
        <v>411</v>
      </c>
      <c r="D103">
        <v>2022</v>
      </c>
      <c r="E103" t="s">
        <v>412</v>
      </c>
      <c r="F103">
        <v>8206967</v>
      </c>
      <c r="G103">
        <v>16796024</v>
      </c>
      <c r="H103">
        <v>0</v>
      </c>
      <c r="I103">
        <v>0</v>
      </c>
      <c r="J103">
        <v>0</v>
      </c>
      <c r="K103">
        <v>48650624</v>
      </c>
      <c r="L103">
        <v>1293</v>
      </c>
      <c r="M103" t="s">
        <v>413</v>
      </c>
      <c r="N103" t="s">
        <v>9</v>
      </c>
    </row>
    <row r="104" spans="1:14" x14ac:dyDescent="0.2">
      <c r="A104" t="s">
        <v>23</v>
      </c>
      <c r="B104" t="s">
        <v>24</v>
      </c>
      <c r="C104" t="s">
        <v>414</v>
      </c>
      <c r="D104">
        <v>2022</v>
      </c>
      <c r="E104" t="s">
        <v>415</v>
      </c>
      <c r="F104">
        <v>8038780</v>
      </c>
      <c r="G104">
        <v>11340283</v>
      </c>
      <c r="H104">
        <v>0</v>
      </c>
      <c r="I104">
        <v>0</v>
      </c>
      <c r="J104">
        <v>0</v>
      </c>
      <c r="K104">
        <v>32750317</v>
      </c>
      <c r="L104">
        <v>1401</v>
      </c>
      <c r="M104" t="s">
        <v>416</v>
      </c>
      <c r="N104" t="s">
        <v>9</v>
      </c>
    </row>
    <row r="105" spans="1:14" x14ac:dyDescent="0.2">
      <c r="A105" t="s">
        <v>23</v>
      </c>
      <c r="B105" t="s">
        <v>24</v>
      </c>
      <c r="C105" t="s">
        <v>417</v>
      </c>
      <c r="D105">
        <v>2022</v>
      </c>
      <c r="E105" t="s">
        <v>418</v>
      </c>
      <c r="F105">
        <v>7718175</v>
      </c>
      <c r="G105">
        <v>8925597</v>
      </c>
      <c r="H105">
        <v>0</v>
      </c>
      <c r="I105">
        <v>0</v>
      </c>
      <c r="J105">
        <v>0</v>
      </c>
      <c r="K105">
        <v>74011929</v>
      </c>
      <c r="L105">
        <v>866</v>
      </c>
      <c r="M105" t="s">
        <v>419</v>
      </c>
      <c r="N105" t="s">
        <v>9</v>
      </c>
    </row>
    <row r="106" spans="1:14" x14ac:dyDescent="0.2">
      <c r="A106" t="s">
        <v>23</v>
      </c>
      <c r="B106" t="s">
        <v>24</v>
      </c>
      <c r="C106" t="s">
        <v>420</v>
      </c>
      <c r="D106">
        <v>2022</v>
      </c>
      <c r="E106" t="s">
        <v>421</v>
      </c>
      <c r="F106">
        <v>7423849</v>
      </c>
      <c r="G106">
        <v>14045656</v>
      </c>
      <c r="H106">
        <v>0</v>
      </c>
      <c r="I106">
        <v>0</v>
      </c>
      <c r="J106">
        <v>0</v>
      </c>
      <c r="K106">
        <v>21004218</v>
      </c>
      <c r="L106">
        <v>1329</v>
      </c>
      <c r="M106" t="s">
        <v>422</v>
      </c>
      <c r="N106" t="s">
        <v>9</v>
      </c>
    </row>
    <row r="107" spans="1:14" x14ac:dyDescent="0.2">
      <c r="A107" t="s">
        <v>23</v>
      </c>
      <c r="B107" t="s">
        <v>24</v>
      </c>
      <c r="C107" t="s">
        <v>423</v>
      </c>
      <c r="D107">
        <v>2022</v>
      </c>
      <c r="E107" t="s">
        <v>424</v>
      </c>
      <c r="F107">
        <v>6969220</v>
      </c>
      <c r="G107">
        <v>51346543</v>
      </c>
      <c r="H107">
        <v>0</v>
      </c>
      <c r="I107">
        <v>0</v>
      </c>
      <c r="J107">
        <v>0</v>
      </c>
      <c r="K107">
        <v>95921608</v>
      </c>
      <c r="L107">
        <v>805</v>
      </c>
      <c r="M107" t="s">
        <v>425</v>
      </c>
      <c r="N107" t="s">
        <v>9</v>
      </c>
    </row>
    <row r="108" spans="1:14" x14ac:dyDescent="0.2">
      <c r="A108" t="s">
        <v>23</v>
      </c>
      <c r="B108" t="s">
        <v>24</v>
      </c>
      <c r="C108" t="s">
        <v>426</v>
      </c>
      <c r="D108">
        <v>2022</v>
      </c>
      <c r="E108" t="s">
        <v>427</v>
      </c>
      <c r="F108">
        <v>6727453</v>
      </c>
      <c r="G108">
        <v>11085117</v>
      </c>
      <c r="H108">
        <v>0</v>
      </c>
      <c r="I108">
        <v>10668</v>
      </c>
      <c r="J108">
        <v>254176</v>
      </c>
      <c r="K108">
        <v>20760851</v>
      </c>
      <c r="L108">
        <v>992</v>
      </c>
      <c r="M108" t="s">
        <v>428</v>
      </c>
      <c r="N108" t="s">
        <v>9</v>
      </c>
    </row>
    <row r="109" spans="1:14" x14ac:dyDescent="0.2">
      <c r="A109" t="s">
        <v>23</v>
      </c>
      <c r="B109" t="s">
        <v>24</v>
      </c>
      <c r="C109" t="s">
        <v>429</v>
      </c>
      <c r="D109">
        <v>2022</v>
      </c>
      <c r="E109" t="s">
        <v>430</v>
      </c>
      <c r="F109">
        <v>6723511</v>
      </c>
      <c r="G109">
        <v>7025101</v>
      </c>
      <c r="H109">
        <v>0</v>
      </c>
      <c r="I109">
        <v>0</v>
      </c>
      <c r="J109">
        <v>0</v>
      </c>
      <c r="K109">
        <v>39854341</v>
      </c>
      <c r="L109">
        <v>612</v>
      </c>
      <c r="M109" t="s">
        <v>431</v>
      </c>
      <c r="N109" t="s">
        <v>9</v>
      </c>
    </row>
    <row r="110" spans="1:14" x14ac:dyDescent="0.2">
      <c r="A110" t="s">
        <v>23</v>
      </c>
      <c r="B110" t="s">
        <v>24</v>
      </c>
      <c r="C110" t="s">
        <v>432</v>
      </c>
      <c r="D110">
        <v>2022</v>
      </c>
      <c r="E110" t="s">
        <v>433</v>
      </c>
      <c r="F110">
        <v>6617080</v>
      </c>
      <c r="G110">
        <v>7670703</v>
      </c>
      <c r="H110">
        <v>0</v>
      </c>
      <c r="I110">
        <v>0</v>
      </c>
      <c r="J110">
        <v>0</v>
      </c>
      <c r="K110">
        <v>16070450</v>
      </c>
      <c r="L110">
        <v>895</v>
      </c>
      <c r="M110" t="s">
        <v>434</v>
      </c>
      <c r="N110" t="s">
        <v>9</v>
      </c>
    </row>
    <row r="111" spans="1:14" x14ac:dyDescent="0.2">
      <c r="A111" t="s">
        <v>23</v>
      </c>
      <c r="B111" t="s">
        <v>24</v>
      </c>
      <c r="C111" t="s">
        <v>435</v>
      </c>
      <c r="D111">
        <v>2022</v>
      </c>
      <c r="E111" t="s">
        <v>436</v>
      </c>
      <c r="F111">
        <v>6593429</v>
      </c>
      <c r="G111">
        <v>10068540</v>
      </c>
      <c r="H111">
        <v>0</v>
      </c>
      <c r="I111">
        <v>2962898</v>
      </c>
      <c r="J111">
        <v>249987</v>
      </c>
      <c r="K111">
        <v>15143879</v>
      </c>
      <c r="L111">
        <v>1156</v>
      </c>
      <c r="M111" t="s">
        <v>437</v>
      </c>
      <c r="N111" t="s">
        <v>9</v>
      </c>
    </row>
    <row r="112" spans="1:14" x14ac:dyDescent="0.2">
      <c r="A112" t="s">
        <v>23</v>
      </c>
      <c r="B112" t="s">
        <v>24</v>
      </c>
      <c r="C112" t="s">
        <v>438</v>
      </c>
      <c r="D112">
        <v>2022</v>
      </c>
      <c r="E112" t="s">
        <v>439</v>
      </c>
      <c r="F112">
        <v>6433127</v>
      </c>
      <c r="G112">
        <v>6895445</v>
      </c>
      <c r="H112">
        <v>0</v>
      </c>
      <c r="I112">
        <v>9853</v>
      </c>
      <c r="J112">
        <v>227672</v>
      </c>
      <c r="K112">
        <v>17315496</v>
      </c>
      <c r="L112">
        <v>930</v>
      </c>
      <c r="M112" t="s">
        <v>440</v>
      </c>
      <c r="N112" t="s">
        <v>9</v>
      </c>
    </row>
    <row r="113" spans="1:14" x14ac:dyDescent="0.2">
      <c r="A113" t="s">
        <v>23</v>
      </c>
      <c r="B113" t="s">
        <v>24</v>
      </c>
      <c r="C113" t="s">
        <v>441</v>
      </c>
      <c r="D113">
        <v>2022</v>
      </c>
      <c r="E113" t="s">
        <v>442</v>
      </c>
      <c r="F113">
        <v>6325382</v>
      </c>
      <c r="G113">
        <v>15367409</v>
      </c>
      <c r="H113">
        <v>0</v>
      </c>
      <c r="I113">
        <v>0</v>
      </c>
      <c r="J113">
        <v>0</v>
      </c>
      <c r="K113">
        <v>26652542</v>
      </c>
      <c r="L113">
        <v>1059</v>
      </c>
      <c r="M113" t="s">
        <v>443</v>
      </c>
      <c r="N113" t="s">
        <v>9</v>
      </c>
    </row>
    <row r="114" spans="1:14" x14ac:dyDescent="0.2">
      <c r="A114" t="s">
        <v>23</v>
      </c>
      <c r="B114" t="s">
        <v>24</v>
      </c>
      <c r="C114" t="s">
        <v>444</v>
      </c>
      <c r="D114">
        <v>2022</v>
      </c>
      <c r="E114" t="s">
        <v>445</v>
      </c>
      <c r="F114">
        <v>6113835</v>
      </c>
      <c r="G114">
        <v>7001182</v>
      </c>
      <c r="H114">
        <v>0</v>
      </c>
      <c r="I114">
        <v>0</v>
      </c>
      <c r="J114">
        <v>0</v>
      </c>
      <c r="K114">
        <v>44324111</v>
      </c>
      <c r="L114">
        <v>650</v>
      </c>
      <c r="M114" t="s">
        <v>446</v>
      </c>
      <c r="N114" t="s">
        <v>9</v>
      </c>
    </row>
    <row r="115" spans="1:14" x14ac:dyDescent="0.2">
      <c r="A115" t="s">
        <v>23</v>
      </c>
      <c r="B115" t="s">
        <v>24</v>
      </c>
      <c r="C115" t="s">
        <v>447</v>
      </c>
      <c r="D115">
        <v>2022</v>
      </c>
      <c r="E115" t="s">
        <v>448</v>
      </c>
      <c r="F115">
        <v>5757753</v>
      </c>
      <c r="G115">
        <v>6640151</v>
      </c>
      <c r="H115">
        <v>0</v>
      </c>
      <c r="I115">
        <v>9066</v>
      </c>
      <c r="J115">
        <v>214810</v>
      </c>
      <c r="K115">
        <v>24809175</v>
      </c>
      <c r="L115">
        <v>486</v>
      </c>
      <c r="M115" t="s">
        <v>449</v>
      </c>
      <c r="N115" t="s">
        <v>9</v>
      </c>
    </row>
    <row r="116" spans="1:14" x14ac:dyDescent="0.2">
      <c r="A116" t="s">
        <v>23</v>
      </c>
      <c r="B116" t="s">
        <v>24</v>
      </c>
      <c r="C116" t="s">
        <v>450</v>
      </c>
      <c r="D116">
        <v>2022</v>
      </c>
      <c r="E116" t="s">
        <v>451</v>
      </c>
      <c r="F116">
        <v>5648694</v>
      </c>
      <c r="G116">
        <v>7468500</v>
      </c>
      <c r="H116">
        <v>0</v>
      </c>
      <c r="I116">
        <v>0</v>
      </c>
      <c r="J116">
        <v>0</v>
      </c>
      <c r="K116">
        <v>21145243</v>
      </c>
      <c r="L116">
        <v>993</v>
      </c>
      <c r="M116" t="s">
        <v>452</v>
      </c>
      <c r="N116" t="s">
        <v>9</v>
      </c>
    </row>
    <row r="117" spans="1:14" x14ac:dyDescent="0.2">
      <c r="A117" t="s">
        <v>23</v>
      </c>
      <c r="B117" t="s">
        <v>24</v>
      </c>
      <c r="C117" t="s">
        <v>453</v>
      </c>
      <c r="D117">
        <v>2022</v>
      </c>
      <c r="E117" t="s">
        <v>454</v>
      </c>
      <c r="F117">
        <v>5494962</v>
      </c>
      <c r="G117">
        <v>7229155</v>
      </c>
      <c r="H117">
        <v>0</v>
      </c>
      <c r="I117">
        <v>0</v>
      </c>
      <c r="J117">
        <v>0</v>
      </c>
      <c r="K117">
        <v>19896410</v>
      </c>
      <c r="L117">
        <v>933</v>
      </c>
      <c r="M117" t="s">
        <v>455</v>
      </c>
      <c r="N117" t="s">
        <v>9</v>
      </c>
    </row>
    <row r="118" spans="1:14" x14ac:dyDescent="0.2">
      <c r="A118" t="s">
        <v>23</v>
      </c>
      <c r="B118" t="s">
        <v>24</v>
      </c>
      <c r="C118" t="s">
        <v>456</v>
      </c>
      <c r="D118">
        <v>2022</v>
      </c>
      <c r="E118" t="s">
        <v>457</v>
      </c>
      <c r="F118">
        <v>5491020</v>
      </c>
      <c r="G118">
        <v>7149014</v>
      </c>
      <c r="H118">
        <v>0</v>
      </c>
      <c r="I118">
        <v>8472</v>
      </c>
      <c r="J118">
        <v>197417</v>
      </c>
      <c r="K118">
        <v>24625908</v>
      </c>
      <c r="L118">
        <v>879</v>
      </c>
      <c r="M118" t="s">
        <v>458</v>
      </c>
      <c r="N118" t="s">
        <v>9</v>
      </c>
    </row>
    <row r="119" spans="1:14" x14ac:dyDescent="0.2">
      <c r="A119" t="s">
        <v>23</v>
      </c>
      <c r="B119" t="s">
        <v>24</v>
      </c>
      <c r="C119" t="s">
        <v>459</v>
      </c>
      <c r="D119">
        <v>2022</v>
      </c>
      <c r="E119" t="s">
        <v>460</v>
      </c>
      <c r="F119">
        <v>5334660</v>
      </c>
      <c r="G119">
        <v>6843570</v>
      </c>
      <c r="H119">
        <v>0</v>
      </c>
      <c r="I119">
        <v>0</v>
      </c>
      <c r="J119">
        <v>0</v>
      </c>
      <c r="K119">
        <v>14186920</v>
      </c>
      <c r="L119">
        <v>1046</v>
      </c>
      <c r="M119" t="s">
        <v>461</v>
      </c>
      <c r="N119" t="s">
        <v>9</v>
      </c>
    </row>
    <row r="120" spans="1:14" x14ac:dyDescent="0.2">
      <c r="A120" t="s">
        <v>23</v>
      </c>
      <c r="B120" t="s">
        <v>24</v>
      </c>
      <c r="C120" t="s">
        <v>462</v>
      </c>
      <c r="D120">
        <v>2022</v>
      </c>
      <c r="E120" t="s">
        <v>463</v>
      </c>
      <c r="F120">
        <v>5183555</v>
      </c>
      <c r="G120">
        <v>5740824</v>
      </c>
      <c r="H120">
        <v>0</v>
      </c>
      <c r="I120">
        <v>0</v>
      </c>
      <c r="J120">
        <v>0</v>
      </c>
      <c r="K120">
        <v>34717717</v>
      </c>
      <c r="L120">
        <v>451</v>
      </c>
      <c r="M120" t="s">
        <v>464</v>
      </c>
      <c r="N120" t="s">
        <v>9</v>
      </c>
    </row>
    <row r="121" spans="1:14" x14ac:dyDescent="0.2">
      <c r="A121" t="s">
        <v>23</v>
      </c>
      <c r="B121" t="s">
        <v>24</v>
      </c>
      <c r="C121" t="s">
        <v>465</v>
      </c>
      <c r="D121">
        <v>2022</v>
      </c>
      <c r="E121" t="s">
        <v>466</v>
      </c>
      <c r="F121">
        <v>5125741</v>
      </c>
      <c r="G121">
        <v>6265645</v>
      </c>
      <c r="H121">
        <v>0</v>
      </c>
      <c r="I121">
        <v>0</v>
      </c>
      <c r="J121">
        <v>0</v>
      </c>
      <c r="K121">
        <v>9083301</v>
      </c>
      <c r="L121">
        <v>750</v>
      </c>
      <c r="M121" t="s">
        <v>467</v>
      </c>
      <c r="N121" t="s">
        <v>9</v>
      </c>
    </row>
    <row r="122" spans="1:14" x14ac:dyDescent="0.2">
      <c r="A122" t="s">
        <v>23</v>
      </c>
      <c r="B122" t="s">
        <v>24</v>
      </c>
      <c r="C122" t="s">
        <v>468</v>
      </c>
      <c r="D122">
        <v>2022</v>
      </c>
      <c r="E122" t="s">
        <v>469</v>
      </c>
      <c r="F122">
        <v>4785426</v>
      </c>
      <c r="G122">
        <v>29018056</v>
      </c>
      <c r="H122">
        <v>0</v>
      </c>
      <c r="I122">
        <v>0</v>
      </c>
      <c r="J122">
        <v>0</v>
      </c>
      <c r="K122">
        <v>65976759</v>
      </c>
      <c r="L122">
        <v>714</v>
      </c>
      <c r="M122" t="s">
        <v>470</v>
      </c>
      <c r="N122" t="s">
        <v>9</v>
      </c>
    </row>
    <row r="123" spans="1:14" x14ac:dyDescent="0.2">
      <c r="A123" t="s">
        <v>23</v>
      </c>
      <c r="B123" t="s">
        <v>24</v>
      </c>
      <c r="C123" t="s">
        <v>471</v>
      </c>
      <c r="D123">
        <v>2022</v>
      </c>
      <c r="E123" t="s">
        <v>472</v>
      </c>
      <c r="F123">
        <v>4635635</v>
      </c>
      <c r="G123">
        <v>5020059</v>
      </c>
      <c r="H123">
        <v>0</v>
      </c>
      <c r="I123">
        <v>0</v>
      </c>
      <c r="J123">
        <v>0</v>
      </c>
      <c r="K123">
        <v>18608543</v>
      </c>
      <c r="L123">
        <v>681</v>
      </c>
      <c r="M123" t="s">
        <v>473</v>
      </c>
      <c r="N123" t="s">
        <v>9</v>
      </c>
    </row>
    <row r="124" spans="1:14" x14ac:dyDescent="0.2">
      <c r="A124" t="s">
        <v>23</v>
      </c>
      <c r="B124" t="s">
        <v>24</v>
      </c>
      <c r="C124" t="s">
        <v>474</v>
      </c>
      <c r="D124">
        <v>2022</v>
      </c>
      <c r="E124" t="s">
        <v>475</v>
      </c>
      <c r="F124">
        <v>4437228</v>
      </c>
      <c r="G124">
        <v>5330687</v>
      </c>
      <c r="I124">
        <v>6723</v>
      </c>
      <c r="K124">
        <v>9871881</v>
      </c>
      <c r="L124">
        <v>644</v>
      </c>
      <c r="M124" t="s">
        <v>476</v>
      </c>
      <c r="N124" t="s">
        <v>9</v>
      </c>
    </row>
    <row r="125" spans="1:14" x14ac:dyDescent="0.2">
      <c r="A125" t="s">
        <v>23</v>
      </c>
      <c r="B125" t="s">
        <v>24</v>
      </c>
      <c r="C125" t="s">
        <v>477</v>
      </c>
      <c r="D125">
        <v>2022</v>
      </c>
      <c r="E125" t="s">
        <v>478</v>
      </c>
      <c r="F125">
        <v>4209914</v>
      </c>
      <c r="G125">
        <v>4352011</v>
      </c>
      <c r="H125">
        <v>0</v>
      </c>
      <c r="I125">
        <v>0</v>
      </c>
      <c r="J125">
        <v>0</v>
      </c>
      <c r="K125">
        <v>9076685</v>
      </c>
      <c r="L125">
        <v>545</v>
      </c>
      <c r="M125" t="s">
        <v>479</v>
      </c>
      <c r="N125" t="s">
        <v>9</v>
      </c>
    </row>
    <row r="126" spans="1:14" x14ac:dyDescent="0.2">
      <c r="A126" t="s">
        <v>23</v>
      </c>
      <c r="B126" t="s">
        <v>24</v>
      </c>
      <c r="C126" t="s">
        <v>480</v>
      </c>
      <c r="D126">
        <v>2022</v>
      </c>
      <c r="E126" t="s">
        <v>481</v>
      </c>
      <c r="F126">
        <v>3987855</v>
      </c>
      <c r="G126">
        <v>5831173</v>
      </c>
      <c r="H126">
        <v>0</v>
      </c>
      <c r="I126">
        <v>5873</v>
      </c>
      <c r="J126">
        <v>131108</v>
      </c>
      <c r="K126">
        <v>9148138</v>
      </c>
      <c r="L126">
        <v>531</v>
      </c>
      <c r="M126" t="s">
        <v>482</v>
      </c>
      <c r="N126" t="s">
        <v>9</v>
      </c>
    </row>
    <row r="127" spans="1:14" x14ac:dyDescent="0.2">
      <c r="A127" t="s">
        <v>23</v>
      </c>
      <c r="B127" t="s">
        <v>24</v>
      </c>
      <c r="C127" t="s">
        <v>483</v>
      </c>
      <c r="D127">
        <v>2022</v>
      </c>
      <c r="E127" t="s">
        <v>484</v>
      </c>
      <c r="F127">
        <v>3981285</v>
      </c>
      <c r="G127">
        <v>5191450</v>
      </c>
      <c r="H127">
        <v>0</v>
      </c>
      <c r="I127">
        <v>0</v>
      </c>
      <c r="J127">
        <v>0</v>
      </c>
      <c r="K127">
        <v>16967571</v>
      </c>
      <c r="L127">
        <v>601</v>
      </c>
      <c r="M127" t="s">
        <v>485</v>
      </c>
      <c r="N127" t="s">
        <v>9</v>
      </c>
    </row>
    <row r="128" spans="1:14" x14ac:dyDescent="0.2">
      <c r="A128" t="s">
        <v>23</v>
      </c>
      <c r="B128" t="s">
        <v>24</v>
      </c>
      <c r="C128" t="s">
        <v>486</v>
      </c>
      <c r="D128">
        <v>2022</v>
      </c>
      <c r="E128" t="s">
        <v>487</v>
      </c>
      <c r="F128">
        <v>3598924</v>
      </c>
      <c r="G128">
        <v>16465928</v>
      </c>
      <c r="H128">
        <v>0</v>
      </c>
      <c r="I128">
        <v>0</v>
      </c>
      <c r="J128">
        <v>0</v>
      </c>
      <c r="K128">
        <v>21886215</v>
      </c>
      <c r="L128">
        <v>649</v>
      </c>
      <c r="M128" t="s">
        <v>488</v>
      </c>
      <c r="N128" t="s">
        <v>9</v>
      </c>
    </row>
    <row r="129" spans="1:14" x14ac:dyDescent="0.2">
      <c r="A129" t="s">
        <v>23</v>
      </c>
      <c r="B129" t="s">
        <v>24</v>
      </c>
      <c r="C129" t="s">
        <v>489</v>
      </c>
      <c r="D129">
        <v>2022</v>
      </c>
      <c r="E129" t="s">
        <v>490</v>
      </c>
      <c r="F129">
        <v>3409715</v>
      </c>
      <c r="G129">
        <v>4554781</v>
      </c>
      <c r="H129">
        <v>0</v>
      </c>
      <c r="I129">
        <v>0</v>
      </c>
      <c r="J129">
        <v>0</v>
      </c>
      <c r="K129">
        <v>13709896</v>
      </c>
      <c r="L129">
        <v>567</v>
      </c>
      <c r="M129" t="s">
        <v>491</v>
      </c>
      <c r="N129" t="s">
        <v>9</v>
      </c>
    </row>
    <row r="130" spans="1:14" x14ac:dyDescent="0.2">
      <c r="A130" t="s">
        <v>23</v>
      </c>
      <c r="B130" t="s">
        <v>24</v>
      </c>
      <c r="C130" t="s">
        <v>492</v>
      </c>
      <c r="D130">
        <v>2022</v>
      </c>
      <c r="E130" t="s">
        <v>493</v>
      </c>
      <c r="F130">
        <v>3362412</v>
      </c>
      <c r="G130">
        <v>7965956</v>
      </c>
      <c r="H130">
        <v>0</v>
      </c>
      <c r="I130">
        <v>0</v>
      </c>
      <c r="J130">
        <v>0</v>
      </c>
      <c r="K130">
        <v>16790911</v>
      </c>
      <c r="L130">
        <v>401</v>
      </c>
      <c r="M130" t="s">
        <v>494</v>
      </c>
      <c r="N130" t="s">
        <v>9</v>
      </c>
    </row>
    <row r="131" spans="1:14" x14ac:dyDescent="0.2">
      <c r="A131" t="s">
        <v>23</v>
      </c>
      <c r="B131" t="s">
        <v>24</v>
      </c>
      <c r="C131" t="s">
        <v>495</v>
      </c>
      <c r="D131">
        <v>2022</v>
      </c>
      <c r="E131" t="s">
        <v>496</v>
      </c>
      <c r="F131">
        <v>3257296</v>
      </c>
      <c r="G131">
        <v>4097877</v>
      </c>
      <c r="H131">
        <v>0</v>
      </c>
      <c r="I131">
        <v>0</v>
      </c>
      <c r="J131">
        <v>0</v>
      </c>
      <c r="K131">
        <v>9312528</v>
      </c>
      <c r="L131">
        <v>274</v>
      </c>
      <c r="M131" t="s">
        <v>497</v>
      </c>
      <c r="N131" t="s">
        <v>9</v>
      </c>
    </row>
    <row r="132" spans="1:14" x14ac:dyDescent="0.2">
      <c r="A132" t="s">
        <v>23</v>
      </c>
      <c r="B132" t="s">
        <v>24</v>
      </c>
      <c r="C132" t="s">
        <v>498</v>
      </c>
      <c r="D132">
        <v>2022</v>
      </c>
      <c r="E132" t="s">
        <v>499</v>
      </c>
      <c r="F132">
        <v>3108819</v>
      </c>
      <c r="G132">
        <v>3445177</v>
      </c>
      <c r="H132">
        <v>0</v>
      </c>
      <c r="I132">
        <v>0</v>
      </c>
      <c r="J132">
        <v>0</v>
      </c>
      <c r="K132">
        <v>8612527</v>
      </c>
      <c r="L132">
        <v>448</v>
      </c>
      <c r="M132" t="s">
        <v>500</v>
      </c>
      <c r="N132" t="s">
        <v>9</v>
      </c>
    </row>
    <row r="133" spans="1:14" x14ac:dyDescent="0.2">
      <c r="A133" t="s">
        <v>23</v>
      </c>
      <c r="B133" t="s">
        <v>24</v>
      </c>
      <c r="C133" t="s">
        <v>501</v>
      </c>
      <c r="D133">
        <v>2022</v>
      </c>
      <c r="E133" t="s">
        <v>502</v>
      </c>
      <c r="F133">
        <v>3061517</v>
      </c>
      <c r="G133">
        <v>16148931</v>
      </c>
      <c r="H133">
        <v>0</v>
      </c>
      <c r="I133">
        <v>0</v>
      </c>
      <c r="J133">
        <v>0</v>
      </c>
      <c r="K133">
        <v>22122315</v>
      </c>
      <c r="L133">
        <v>391</v>
      </c>
      <c r="M133" t="s">
        <v>503</v>
      </c>
      <c r="N133" t="s">
        <v>9</v>
      </c>
    </row>
    <row r="134" spans="1:14" x14ac:dyDescent="0.2">
      <c r="A134" t="s">
        <v>23</v>
      </c>
      <c r="B134" t="s">
        <v>24</v>
      </c>
      <c r="C134" t="s">
        <v>504</v>
      </c>
      <c r="D134">
        <v>2022</v>
      </c>
      <c r="E134" t="s">
        <v>505</v>
      </c>
      <c r="F134">
        <v>3052319</v>
      </c>
      <c r="G134">
        <v>4592224</v>
      </c>
      <c r="H134">
        <v>0</v>
      </c>
      <c r="I134">
        <v>4723</v>
      </c>
      <c r="J134">
        <v>110206</v>
      </c>
      <c r="K134">
        <v>11950109</v>
      </c>
      <c r="L134">
        <v>463</v>
      </c>
      <c r="M134" t="s">
        <v>506</v>
      </c>
      <c r="N134" t="s">
        <v>9</v>
      </c>
    </row>
    <row r="135" spans="1:14" x14ac:dyDescent="0.2">
      <c r="A135" t="s">
        <v>23</v>
      </c>
      <c r="B135" t="s">
        <v>24</v>
      </c>
      <c r="C135" t="s">
        <v>507</v>
      </c>
      <c r="D135">
        <v>2022</v>
      </c>
      <c r="E135" t="s">
        <v>508</v>
      </c>
      <c r="F135">
        <v>2952484</v>
      </c>
      <c r="G135">
        <v>9008283</v>
      </c>
      <c r="I135">
        <v>4629</v>
      </c>
      <c r="J135">
        <v>109244</v>
      </c>
      <c r="K135">
        <v>11458730</v>
      </c>
      <c r="L135">
        <v>141</v>
      </c>
      <c r="M135" t="s">
        <v>509</v>
      </c>
      <c r="N135" t="s">
        <v>9</v>
      </c>
    </row>
    <row r="136" spans="1:14" x14ac:dyDescent="0.2">
      <c r="A136" t="s">
        <v>23</v>
      </c>
      <c r="B136" t="s">
        <v>24</v>
      </c>
      <c r="C136" t="s">
        <v>510</v>
      </c>
      <c r="D136">
        <v>2022</v>
      </c>
      <c r="E136" t="s">
        <v>511</v>
      </c>
      <c r="F136">
        <v>2687039</v>
      </c>
      <c r="G136">
        <v>2937663</v>
      </c>
      <c r="H136">
        <v>0</v>
      </c>
      <c r="I136">
        <v>4075</v>
      </c>
      <c r="J136">
        <v>93495</v>
      </c>
      <c r="K136">
        <v>4255577</v>
      </c>
      <c r="L136">
        <v>291</v>
      </c>
      <c r="M136" t="s">
        <v>512</v>
      </c>
      <c r="N136" t="s">
        <v>9</v>
      </c>
    </row>
    <row r="137" spans="1:14" x14ac:dyDescent="0.2">
      <c r="A137" t="s">
        <v>23</v>
      </c>
      <c r="B137" t="s">
        <v>24</v>
      </c>
      <c r="C137" t="s">
        <v>513</v>
      </c>
      <c r="D137">
        <v>2022</v>
      </c>
      <c r="E137" t="s">
        <v>514</v>
      </c>
      <c r="F137">
        <v>2609516</v>
      </c>
      <c r="G137">
        <v>3053043</v>
      </c>
      <c r="H137">
        <v>0</v>
      </c>
      <c r="I137">
        <v>0</v>
      </c>
      <c r="J137">
        <v>0</v>
      </c>
      <c r="K137">
        <v>8501135</v>
      </c>
      <c r="L137">
        <v>414</v>
      </c>
      <c r="M137" t="s">
        <v>515</v>
      </c>
      <c r="N137" t="s">
        <v>9</v>
      </c>
    </row>
    <row r="138" spans="1:14" x14ac:dyDescent="0.2">
      <c r="A138" t="s">
        <v>23</v>
      </c>
      <c r="B138" t="s">
        <v>24</v>
      </c>
      <c r="C138" t="s">
        <v>516</v>
      </c>
      <c r="D138">
        <v>2022</v>
      </c>
      <c r="E138" t="s">
        <v>517</v>
      </c>
      <c r="F138">
        <v>2567469</v>
      </c>
      <c r="G138">
        <v>2968688</v>
      </c>
      <c r="H138">
        <v>0</v>
      </c>
      <c r="I138">
        <v>0</v>
      </c>
      <c r="J138">
        <v>0</v>
      </c>
      <c r="K138">
        <v>7997228</v>
      </c>
      <c r="L138">
        <v>384</v>
      </c>
      <c r="M138" t="s">
        <v>518</v>
      </c>
      <c r="N138" t="s">
        <v>9</v>
      </c>
    </row>
    <row r="139" spans="1:14" x14ac:dyDescent="0.2">
      <c r="A139" t="s">
        <v>23</v>
      </c>
      <c r="B139" t="s">
        <v>24</v>
      </c>
      <c r="C139" t="s">
        <v>519</v>
      </c>
      <c r="D139">
        <v>2022</v>
      </c>
      <c r="E139" t="s">
        <v>520</v>
      </c>
      <c r="F139">
        <v>2549074</v>
      </c>
      <c r="G139">
        <v>5208711</v>
      </c>
      <c r="H139">
        <v>0</v>
      </c>
      <c r="I139">
        <v>0</v>
      </c>
      <c r="J139">
        <v>0</v>
      </c>
      <c r="K139">
        <v>14457702</v>
      </c>
      <c r="L139">
        <v>387</v>
      </c>
      <c r="M139" t="s">
        <v>521</v>
      </c>
      <c r="N139" t="s">
        <v>9</v>
      </c>
    </row>
    <row r="140" spans="1:14" x14ac:dyDescent="0.2">
      <c r="A140" t="s">
        <v>23</v>
      </c>
      <c r="B140" t="s">
        <v>24</v>
      </c>
      <c r="C140" t="s">
        <v>522</v>
      </c>
      <c r="D140">
        <v>2022</v>
      </c>
      <c r="E140" t="s">
        <v>523</v>
      </c>
      <c r="F140">
        <v>2545132</v>
      </c>
      <c r="G140">
        <v>7852055</v>
      </c>
      <c r="H140">
        <v>0</v>
      </c>
      <c r="I140">
        <v>3619</v>
      </c>
      <c r="J140">
        <v>78148</v>
      </c>
      <c r="K140">
        <v>17927952</v>
      </c>
      <c r="L140">
        <v>302</v>
      </c>
      <c r="M140" t="s">
        <v>524</v>
      </c>
      <c r="N140" t="s">
        <v>9</v>
      </c>
    </row>
    <row r="141" spans="1:14" x14ac:dyDescent="0.2">
      <c r="A141" t="s">
        <v>23</v>
      </c>
      <c r="B141" t="s">
        <v>24</v>
      </c>
      <c r="C141" t="s">
        <v>525</v>
      </c>
      <c r="D141">
        <v>2022</v>
      </c>
      <c r="E141" t="s">
        <v>526</v>
      </c>
      <c r="F141">
        <v>2497830</v>
      </c>
      <c r="G141">
        <v>3056258</v>
      </c>
      <c r="H141">
        <v>0</v>
      </c>
      <c r="I141">
        <v>3846</v>
      </c>
      <c r="J141">
        <v>89534</v>
      </c>
      <c r="K141">
        <v>9313091</v>
      </c>
      <c r="L141">
        <v>399</v>
      </c>
      <c r="M141" t="s">
        <v>527</v>
      </c>
      <c r="N141" t="s">
        <v>9</v>
      </c>
    </row>
    <row r="142" spans="1:14" x14ac:dyDescent="0.2">
      <c r="A142" t="s">
        <v>23</v>
      </c>
      <c r="B142" t="s">
        <v>24</v>
      </c>
      <c r="C142" t="s">
        <v>528</v>
      </c>
      <c r="D142">
        <v>2022</v>
      </c>
      <c r="E142" t="s">
        <v>529</v>
      </c>
      <c r="F142">
        <v>2390085</v>
      </c>
      <c r="G142">
        <v>2727878</v>
      </c>
      <c r="H142">
        <v>0</v>
      </c>
      <c r="I142">
        <v>3561</v>
      </c>
      <c r="J142">
        <v>80341</v>
      </c>
      <c r="K142">
        <v>11326788</v>
      </c>
      <c r="L142">
        <v>383</v>
      </c>
      <c r="M142" t="s">
        <v>530</v>
      </c>
      <c r="N142" t="s">
        <v>9</v>
      </c>
    </row>
    <row r="143" spans="1:14" x14ac:dyDescent="0.2">
      <c r="A143" t="s">
        <v>23</v>
      </c>
      <c r="B143" t="s">
        <v>24</v>
      </c>
      <c r="C143" t="s">
        <v>531</v>
      </c>
      <c r="D143">
        <v>2022</v>
      </c>
      <c r="E143" t="s">
        <v>532</v>
      </c>
      <c r="F143">
        <v>2296794</v>
      </c>
      <c r="G143">
        <v>3426321</v>
      </c>
      <c r="H143">
        <v>0</v>
      </c>
      <c r="I143">
        <v>3553</v>
      </c>
      <c r="J143">
        <v>82923</v>
      </c>
      <c r="K143">
        <v>10842396</v>
      </c>
      <c r="L143">
        <v>342</v>
      </c>
      <c r="M143" t="s">
        <v>533</v>
      </c>
      <c r="N143" t="s">
        <v>9</v>
      </c>
    </row>
    <row r="144" spans="1:14" x14ac:dyDescent="0.2">
      <c r="A144" t="s">
        <v>23</v>
      </c>
      <c r="B144" t="s">
        <v>24</v>
      </c>
      <c r="C144" t="s">
        <v>534</v>
      </c>
      <c r="D144">
        <v>2022</v>
      </c>
      <c r="E144" t="s">
        <v>535</v>
      </c>
      <c r="F144">
        <v>2271829</v>
      </c>
      <c r="G144">
        <v>2955344</v>
      </c>
      <c r="H144">
        <v>0</v>
      </c>
      <c r="I144">
        <v>0</v>
      </c>
      <c r="J144">
        <v>0</v>
      </c>
      <c r="K144">
        <v>17666033</v>
      </c>
      <c r="L144">
        <v>432</v>
      </c>
      <c r="M144" t="s">
        <v>536</v>
      </c>
      <c r="N144" t="s">
        <v>9</v>
      </c>
    </row>
    <row r="145" spans="1:14" x14ac:dyDescent="0.2">
      <c r="A145" t="s">
        <v>23</v>
      </c>
      <c r="B145" t="s">
        <v>24</v>
      </c>
      <c r="C145" t="s">
        <v>537</v>
      </c>
      <c r="D145">
        <v>2022</v>
      </c>
      <c r="E145" t="s">
        <v>538</v>
      </c>
      <c r="F145">
        <v>2217957</v>
      </c>
      <c r="G145">
        <v>22357444</v>
      </c>
      <c r="H145">
        <v>0</v>
      </c>
      <c r="I145">
        <v>3425</v>
      </c>
      <c r="J145">
        <v>79805</v>
      </c>
      <c r="K145">
        <v>25067093</v>
      </c>
      <c r="L145">
        <v>454</v>
      </c>
      <c r="M145" t="s">
        <v>539</v>
      </c>
      <c r="N145" t="s">
        <v>9</v>
      </c>
    </row>
    <row r="146" spans="1:14" x14ac:dyDescent="0.2">
      <c r="A146" t="s">
        <v>23</v>
      </c>
      <c r="B146" t="s">
        <v>24</v>
      </c>
      <c r="C146" t="s">
        <v>540</v>
      </c>
      <c r="D146">
        <v>2022</v>
      </c>
      <c r="E146" t="s">
        <v>541</v>
      </c>
      <c r="F146">
        <v>2107585</v>
      </c>
      <c r="G146">
        <v>2347705</v>
      </c>
      <c r="H146">
        <v>0</v>
      </c>
      <c r="I146">
        <v>0</v>
      </c>
      <c r="J146">
        <v>0</v>
      </c>
      <c r="K146">
        <v>10487193</v>
      </c>
      <c r="L146">
        <v>409</v>
      </c>
      <c r="M146" t="s">
        <v>542</v>
      </c>
      <c r="N146" t="s">
        <v>9</v>
      </c>
    </row>
    <row r="147" spans="1:14" x14ac:dyDescent="0.2">
      <c r="A147" t="s">
        <v>23</v>
      </c>
      <c r="B147" t="s">
        <v>24</v>
      </c>
      <c r="C147" t="s">
        <v>543</v>
      </c>
      <c r="D147">
        <v>2022</v>
      </c>
      <c r="E147" t="s">
        <v>544</v>
      </c>
      <c r="F147">
        <v>2055027</v>
      </c>
      <c r="G147">
        <v>3387757</v>
      </c>
      <c r="H147">
        <v>0</v>
      </c>
      <c r="I147">
        <v>0</v>
      </c>
      <c r="J147">
        <v>0</v>
      </c>
      <c r="K147">
        <v>8508244</v>
      </c>
      <c r="L147">
        <v>271</v>
      </c>
      <c r="M147" t="s">
        <v>545</v>
      </c>
      <c r="N147" t="s">
        <v>9</v>
      </c>
    </row>
    <row r="148" spans="1:14" x14ac:dyDescent="0.2">
      <c r="A148" t="s">
        <v>23</v>
      </c>
      <c r="B148" t="s">
        <v>24</v>
      </c>
      <c r="C148" t="s">
        <v>546</v>
      </c>
      <c r="D148">
        <v>2022</v>
      </c>
      <c r="E148" t="s">
        <v>547</v>
      </c>
      <c r="F148">
        <v>2030061</v>
      </c>
      <c r="G148">
        <v>4449053</v>
      </c>
      <c r="H148">
        <v>0</v>
      </c>
      <c r="I148">
        <v>0</v>
      </c>
      <c r="J148">
        <v>0</v>
      </c>
      <c r="K148">
        <v>8151541</v>
      </c>
      <c r="L148">
        <v>324</v>
      </c>
      <c r="M148" t="s">
        <v>548</v>
      </c>
      <c r="N148" t="s">
        <v>9</v>
      </c>
    </row>
    <row r="149" spans="1:14" x14ac:dyDescent="0.2">
      <c r="A149" t="s">
        <v>23</v>
      </c>
      <c r="B149" t="s">
        <v>24</v>
      </c>
      <c r="C149" t="s">
        <v>549</v>
      </c>
      <c r="D149">
        <v>2022</v>
      </c>
      <c r="E149" t="s">
        <v>550</v>
      </c>
      <c r="F149">
        <v>1884212</v>
      </c>
      <c r="G149">
        <v>3518110</v>
      </c>
      <c r="H149">
        <v>0</v>
      </c>
      <c r="I149">
        <v>2605</v>
      </c>
      <c r="J149">
        <v>54616</v>
      </c>
      <c r="K149">
        <v>5745377</v>
      </c>
      <c r="L149">
        <v>198</v>
      </c>
      <c r="M149" t="s">
        <v>551</v>
      </c>
      <c r="N149" t="s">
        <v>9</v>
      </c>
    </row>
    <row r="150" spans="1:14" x14ac:dyDescent="0.2">
      <c r="A150" t="s">
        <v>23</v>
      </c>
      <c r="B150" t="s">
        <v>24</v>
      </c>
      <c r="C150" t="s">
        <v>552</v>
      </c>
      <c r="D150">
        <v>2022</v>
      </c>
      <c r="E150" t="s">
        <v>553</v>
      </c>
      <c r="F150">
        <v>1779096</v>
      </c>
      <c r="G150">
        <v>2374104</v>
      </c>
      <c r="H150">
        <v>0</v>
      </c>
      <c r="I150">
        <v>0</v>
      </c>
      <c r="J150">
        <v>0</v>
      </c>
      <c r="K150">
        <v>7157656</v>
      </c>
      <c r="L150">
        <v>174</v>
      </c>
      <c r="M150" t="s">
        <v>554</v>
      </c>
      <c r="N150" t="s">
        <v>9</v>
      </c>
    </row>
    <row r="151" spans="1:14" x14ac:dyDescent="0.2">
      <c r="A151" t="s">
        <v>23</v>
      </c>
      <c r="B151" t="s">
        <v>24</v>
      </c>
      <c r="C151" t="s">
        <v>555</v>
      </c>
      <c r="D151">
        <v>2022</v>
      </c>
      <c r="E151" t="s">
        <v>556</v>
      </c>
      <c r="F151">
        <v>1722596</v>
      </c>
      <c r="G151">
        <v>1833724</v>
      </c>
      <c r="I151">
        <v>2558</v>
      </c>
      <c r="J151">
        <v>57588</v>
      </c>
      <c r="K151">
        <v>7225145</v>
      </c>
      <c r="L151">
        <v>121</v>
      </c>
      <c r="M151" t="s">
        <v>557</v>
      </c>
      <c r="N151" t="s">
        <v>9</v>
      </c>
    </row>
    <row r="152" spans="1:14" x14ac:dyDescent="0.2">
      <c r="A152" t="s">
        <v>23</v>
      </c>
      <c r="B152" t="s">
        <v>24</v>
      </c>
      <c r="C152" t="s">
        <v>558</v>
      </c>
      <c r="D152">
        <v>2022</v>
      </c>
      <c r="E152" t="s">
        <v>559</v>
      </c>
      <c r="F152">
        <v>1620107</v>
      </c>
      <c r="G152">
        <v>1975631</v>
      </c>
      <c r="H152">
        <v>0</v>
      </c>
      <c r="I152">
        <v>0</v>
      </c>
      <c r="J152">
        <v>0</v>
      </c>
      <c r="K152">
        <v>4472431</v>
      </c>
      <c r="L152">
        <v>180</v>
      </c>
      <c r="M152" t="s">
        <v>560</v>
      </c>
      <c r="N152" t="s">
        <v>9</v>
      </c>
    </row>
    <row r="153" spans="1:14" x14ac:dyDescent="0.2">
      <c r="A153" t="s">
        <v>23</v>
      </c>
      <c r="B153" t="s">
        <v>24</v>
      </c>
      <c r="C153" t="s">
        <v>561</v>
      </c>
      <c r="D153">
        <v>2022</v>
      </c>
      <c r="E153" t="s">
        <v>562</v>
      </c>
      <c r="F153">
        <v>1597770</v>
      </c>
      <c r="G153">
        <v>1656341</v>
      </c>
      <c r="H153">
        <v>0</v>
      </c>
      <c r="I153">
        <v>0</v>
      </c>
      <c r="J153">
        <v>0</v>
      </c>
      <c r="K153">
        <v>8671644</v>
      </c>
      <c r="L153">
        <v>118</v>
      </c>
      <c r="M153" t="s">
        <v>563</v>
      </c>
      <c r="N153" t="s">
        <v>9</v>
      </c>
    </row>
    <row r="154" spans="1:14" x14ac:dyDescent="0.2">
      <c r="A154" t="s">
        <v>23</v>
      </c>
      <c r="B154" t="s">
        <v>24</v>
      </c>
      <c r="C154" t="s">
        <v>564</v>
      </c>
      <c r="D154">
        <v>2022</v>
      </c>
      <c r="E154" t="s">
        <v>565</v>
      </c>
      <c r="F154">
        <v>1457177</v>
      </c>
      <c r="G154">
        <v>1661939</v>
      </c>
      <c r="I154">
        <v>2320</v>
      </c>
      <c r="J154">
        <v>49841</v>
      </c>
      <c r="K154">
        <v>3189934</v>
      </c>
      <c r="L154">
        <v>302</v>
      </c>
      <c r="M154" t="s">
        <v>566</v>
      </c>
      <c r="N154" t="s">
        <v>9</v>
      </c>
    </row>
    <row r="155" spans="1:14" x14ac:dyDescent="0.2">
      <c r="A155" t="s">
        <v>23</v>
      </c>
      <c r="B155" t="s">
        <v>24</v>
      </c>
      <c r="C155" t="s">
        <v>567</v>
      </c>
      <c r="D155">
        <v>2022</v>
      </c>
      <c r="E155" t="s">
        <v>568</v>
      </c>
      <c r="F155">
        <v>1206211</v>
      </c>
      <c r="G155">
        <v>1458580</v>
      </c>
      <c r="H155">
        <v>0</v>
      </c>
      <c r="I155">
        <v>1895</v>
      </c>
      <c r="J155">
        <v>44726</v>
      </c>
      <c r="K155">
        <v>4621253</v>
      </c>
      <c r="L155">
        <v>142</v>
      </c>
      <c r="M155" t="s">
        <v>569</v>
      </c>
      <c r="N155" t="s">
        <v>9</v>
      </c>
    </row>
    <row r="156" spans="1:14" x14ac:dyDescent="0.2">
      <c r="A156" t="s">
        <v>23</v>
      </c>
      <c r="B156" t="s">
        <v>24</v>
      </c>
      <c r="C156" t="s">
        <v>570</v>
      </c>
      <c r="D156">
        <v>2022</v>
      </c>
      <c r="E156" t="s">
        <v>571</v>
      </c>
      <c r="F156">
        <v>1064304</v>
      </c>
      <c r="G156">
        <v>1297943</v>
      </c>
      <c r="H156">
        <v>0</v>
      </c>
      <c r="I156">
        <v>1604</v>
      </c>
      <c r="J156">
        <v>36589</v>
      </c>
      <c r="K156">
        <v>2270039</v>
      </c>
      <c r="L156">
        <v>156</v>
      </c>
      <c r="M156" t="s">
        <v>572</v>
      </c>
      <c r="N156" t="s">
        <v>9</v>
      </c>
    </row>
    <row r="157" spans="1:14" x14ac:dyDescent="0.2">
      <c r="A157" t="s">
        <v>23</v>
      </c>
      <c r="B157" t="s">
        <v>24</v>
      </c>
      <c r="C157" t="s">
        <v>573</v>
      </c>
      <c r="D157">
        <v>2022</v>
      </c>
      <c r="E157" t="s">
        <v>574</v>
      </c>
      <c r="F157">
        <v>1007804</v>
      </c>
      <c r="G157">
        <v>1532924</v>
      </c>
      <c r="H157">
        <v>0</v>
      </c>
      <c r="I157">
        <v>0</v>
      </c>
      <c r="J157">
        <v>0</v>
      </c>
      <c r="K157">
        <v>2955151</v>
      </c>
      <c r="L157">
        <v>88</v>
      </c>
      <c r="M157" t="s">
        <v>575</v>
      </c>
      <c r="N157" t="s">
        <v>9</v>
      </c>
    </row>
    <row r="158" spans="1:14" x14ac:dyDescent="0.2">
      <c r="A158" t="s">
        <v>23</v>
      </c>
      <c r="B158" t="s">
        <v>24</v>
      </c>
      <c r="C158" t="s">
        <v>576</v>
      </c>
      <c r="D158">
        <v>2022</v>
      </c>
      <c r="E158" t="s">
        <v>577</v>
      </c>
      <c r="F158">
        <v>951304</v>
      </c>
      <c r="G158">
        <v>1186442</v>
      </c>
      <c r="H158">
        <v>0</v>
      </c>
      <c r="I158">
        <v>0</v>
      </c>
      <c r="J158">
        <v>0</v>
      </c>
      <c r="K158">
        <v>2906101</v>
      </c>
      <c r="L158">
        <v>129</v>
      </c>
      <c r="M158" t="s">
        <v>578</v>
      </c>
      <c r="N158" t="s">
        <v>9</v>
      </c>
    </row>
    <row r="159" spans="1:14" x14ac:dyDescent="0.2">
      <c r="A159" t="s">
        <v>23</v>
      </c>
      <c r="B159" t="s">
        <v>24</v>
      </c>
      <c r="C159" t="s">
        <v>579</v>
      </c>
      <c r="D159">
        <v>2022</v>
      </c>
      <c r="E159" t="s">
        <v>580</v>
      </c>
      <c r="F159">
        <v>812025</v>
      </c>
      <c r="G159">
        <v>1050762</v>
      </c>
      <c r="H159">
        <v>0</v>
      </c>
      <c r="I159">
        <v>0</v>
      </c>
      <c r="J159">
        <v>0</v>
      </c>
      <c r="K159">
        <v>2959241</v>
      </c>
      <c r="L159">
        <v>104</v>
      </c>
      <c r="M159" t="s">
        <v>581</v>
      </c>
      <c r="N159" t="s">
        <v>9</v>
      </c>
    </row>
    <row r="160" spans="1:14" x14ac:dyDescent="0.2">
      <c r="A160" t="s">
        <v>23</v>
      </c>
      <c r="B160" t="s">
        <v>24</v>
      </c>
      <c r="C160" t="s">
        <v>582</v>
      </c>
      <c r="D160">
        <v>2022</v>
      </c>
      <c r="E160" t="s">
        <v>583</v>
      </c>
      <c r="F160">
        <v>0</v>
      </c>
      <c r="G160">
        <v>438974</v>
      </c>
      <c r="H160">
        <v>0</v>
      </c>
      <c r="I160">
        <v>0</v>
      </c>
      <c r="J160">
        <v>0</v>
      </c>
      <c r="K160">
        <v>3025647</v>
      </c>
      <c r="L160">
        <v>92</v>
      </c>
      <c r="M160" t="s">
        <v>584</v>
      </c>
      <c r="N160" t="s">
        <v>9</v>
      </c>
    </row>
    <row r="161" spans="1:14" x14ac:dyDescent="0.2">
      <c r="A161" t="s">
        <v>23</v>
      </c>
      <c r="B161" t="s">
        <v>24</v>
      </c>
      <c r="C161" t="s">
        <v>585</v>
      </c>
      <c r="D161">
        <v>2022</v>
      </c>
      <c r="E161" t="s">
        <v>586</v>
      </c>
      <c r="F161">
        <v>0</v>
      </c>
      <c r="G161">
        <v>238571</v>
      </c>
      <c r="H161">
        <v>0</v>
      </c>
      <c r="I161">
        <v>0</v>
      </c>
      <c r="J161">
        <v>0</v>
      </c>
      <c r="K161">
        <v>14605277</v>
      </c>
      <c r="L161">
        <v>367</v>
      </c>
      <c r="M161" t="s">
        <v>587</v>
      </c>
      <c r="N161" t="s">
        <v>9</v>
      </c>
    </row>
    <row r="162" spans="1:14" x14ac:dyDescent="0.2">
      <c r="A162" t="s">
        <v>23</v>
      </c>
      <c r="B162" t="s">
        <v>24</v>
      </c>
      <c r="C162" t="s">
        <v>588</v>
      </c>
      <c r="D162">
        <v>2022</v>
      </c>
      <c r="E162" t="s">
        <v>589</v>
      </c>
      <c r="F162">
        <v>0</v>
      </c>
      <c r="G162">
        <v>2509949</v>
      </c>
      <c r="H162">
        <v>0</v>
      </c>
      <c r="I162">
        <v>0</v>
      </c>
      <c r="J162">
        <v>0</v>
      </c>
      <c r="K162">
        <v>6296168</v>
      </c>
      <c r="L162">
        <v>98</v>
      </c>
      <c r="M162" t="s">
        <v>590</v>
      </c>
      <c r="N162" t="s">
        <v>9</v>
      </c>
    </row>
    <row r="163" spans="1:14" x14ac:dyDescent="0.2">
      <c r="A163" t="s">
        <v>23</v>
      </c>
      <c r="B163" t="s">
        <v>24</v>
      </c>
      <c r="C163" t="s">
        <v>591</v>
      </c>
      <c r="D163">
        <v>2022</v>
      </c>
      <c r="E163" t="s">
        <v>592</v>
      </c>
      <c r="F163">
        <v>0</v>
      </c>
      <c r="G163">
        <v>198123</v>
      </c>
      <c r="H163">
        <v>0</v>
      </c>
      <c r="I163">
        <v>0</v>
      </c>
      <c r="J163">
        <v>0</v>
      </c>
      <c r="K163">
        <v>12264858</v>
      </c>
      <c r="L163">
        <v>234</v>
      </c>
      <c r="M163" t="s">
        <v>593</v>
      </c>
      <c r="N16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tabSelected="1" workbookViewId="0">
      <selection activeCell="K22" sqref="K22"/>
    </sheetView>
  </sheetViews>
  <sheetFormatPr baseColWidth="10" defaultColWidth="8.83203125" defaultRowHeight="15" x14ac:dyDescent="0.2"/>
  <cols>
    <col min="5" max="5" width="23.33203125" customWidth="1"/>
    <col min="6" max="6" width="24.6640625" style="13" customWidth="1"/>
    <col min="7" max="7" width="23.1640625" customWidth="1"/>
  </cols>
  <sheetData>
    <row r="1" spans="1:7" s="1" customFormat="1" x14ac:dyDescent="0.2">
      <c r="A1" s="1" t="s">
        <v>594</v>
      </c>
      <c r="B1" s="1" t="s">
        <v>595</v>
      </c>
      <c r="C1" s="1" t="s">
        <v>596</v>
      </c>
      <c r="D1" s="1" t="s">
        <v>597</v>
      </c>
      <c r="E1" s="1" t="s">
        <v>598</v>
      </c>
      <c r="F1" s="12" t="s">
        <v>599</v>
      </c>
      <c r="G1" s="1" t="s">
        <v>600</v>
      </c>
    </row>
    <row r="2" spans="1:7" x14ac:dyDescent="0.2">
      <c r="A2" t="s">
        <v>10</v>
      </c>
      <c r="B2">
        <v>7151507</v>
      </c>
      <c r="C2">
        <v>7151507</v>
      </c>
      <c r="D2">
        <v>1</v>
      </c>
      <c r="E2">
        <v>1</v>
      </c>
      <c r="F2" s="13" t="s">
        <v>601</v>
      </c>
      <c r="G2" t="s">
        <v>601</v>
      </c>
    </row>
    <row r="3" spans="1:7" x14ac:dyDescent="0.2">
      <c r="A3" t="s">
        <v>7</v>
      </c>
      <c r="B3">
        <v>7151507</v>
      </c>
      <c r="C3">
        <v>7085483</v>
      </c>
      <c r="D3">
        <v>15</v>
      </c>
      <c r="E3">
        <v>14</v>
      </c>
      <c r="F3" s="13" t="s">
        <v>602</v>
      </c>
      <c r="G3" t="s">
        <v>603</v>
      </c>
    </row>
    <row r="4" spans="1:7" x14ac:dyDescent="0.2">
      <c r="A4" t="s">
        <v>8</v>
      </c>
      <c r="B4">
        <v>5729817</v>
      </c>
      <c r="C4">
        <v>5668946</v>
      </c>
      <c r="D4">
        <v>91</v>
      </c>
      <c r="E4">
        <v>67</v>
      </c>
      <c r="F4" s="13" t="s">
        <v>604</v>
      </c>
      <c r="G4" t="s">
        <v>605</v>
      </c>
    </row>
    <row r="5" spans="1:7" x14ac:dyDescent="0.2">
      <c r="A5" t="s">
        <v>9</v>
      </c>
      <c r="B5">
        <v>899657</v>
      </c>
      <c r="C5">
        <v>893575</v>
      </c>
      <c r="D5">
        <v>248</v>
      </c>
      <c r="E5">
        <v>162</v>
      </c>
      <c r="F5" s="13" t="s">
        <v>606</v>
      </c>
      <c r="G5" t="s">
        <v>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AZ aggregate by government type</vt:lpstr>
      <vt:lpstr>AZ State</vt:lpstr>
      <vt:lpstr>AZ counties</vt:lpstr>
      <vt:lpstr>AZ municipalities</vt:lpstr>
      <vt:lpstr>AZ School districts</vt:lpstr>
      <vt:lpstr>Total vs collected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Thuy Nguyen</cp:lastModifiedBy>
  <dcterms:created xsi:type="dcterms:W3CDTF">2024-09-13T13:35:31Z</dcterms:created>
  <dcterms:modified xsi:type="dcterms:W3CDTF">2024-09-13T13:40:38Z</dcterms:modified>
</cp:coreProperties>
</file>