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5" i="1" l="1"/>
  <c r="Q26" i="1"/>
  <c r="Q27" i="1"/>
  <c r="Q28" i="1"/>
  <c r="Q29" i="1"/>
  <c r="K25" i="1"/>
  <c r="K26" i="1"/>
  <c r="K27" i="1"/>
  <c r="K28" i="1"/>
  <c r="K29" i="1"/>
  <c r="E25" i="1"/>
  <c r="E26" i="1"/>
  <c r="E27" i="1"/>
  <c r="E28" i="1"/>
  <c r="E29" i="1"/>
  <c r="Q6" i="1"/>
  <c r="Q7" i="1"/>
  <c r="Q8" i="1"/>
  <c r="Q9" i="1"/>
  <c r="Q10" i="1"/>
  <c r="Q15" i="1"/>
  <c r="Q16" i="1"/>
  <c r="Q17" i="1"/>
  <c r="Q18" i="1"/>
  <c r="Q19" i="1"/>
  <c r="Q20" i="1"/>
  <c r="Q5" i="1"/>
  <c r="K6" i="1"/>
  <c r="K7" i="1"/>
  <c r="K8" i="1"/>
  <c r="K15" i="1"/>
  <c r="K16" i="1"/>
  <c r="K17" i="1"/>
  <c r="K18" i="1"/>
  <c r="K19" i="1"/>
  <c r="K20" i="1"/>
  <c r="K5" i="1"/>
  <c r="E15" i="1"/>
  <c r="E16" i="1"/>
  <c r="E17" i="1"/>
  <c r="E18" i="1"/>
  <c r="E19" i="1"/>
  <c r="E20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<sst xmlns="http://schemas.openxmlformats.org/spreadsheetml/2006/main" count="51" uniqueCount="11">
  <si>
    <t># of strings</t>
  </si>
  <si>
    <t>load time (s)</t>
  </si>
  <si>
    <t>operation time (s)</t>
  </si>
  <si>
    <t>output time(s)</t>
  </si>
  <si>
    <t>Vector</t>
  </si>
  <si>
    <t>List</t>
  </si>
  <si>
    <t>Sorting random 5 letter strings</t>
  </si>
  <si>
    <t>Remove Duplicates of random 4 letter strings</t>
  </si>
  <si>
    <t>Find mode of random 4 letter strings</t>
  </si>
  <si>
    <t>k</t>
  </si>
  <si>
    <t>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</si>
</sst>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6" xfId="0" applyFon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L16" workbookViewId="0">
      <selection activeCell="N30" sqref="N30"/>
    </sheetView>
  </sheetViews>
  <sheetFormatPr defaultRowHeight="15" x14ac:dyDescent="0.25"/>
  <cols>
    <col min="1" max="4" width="20.7109375" customWidth="1"/>
    <col min="5" max="5" width="12" bestFit="1" customWidth="1"/>
    <col min="7" max="11" width="20.7109375" customWidth="1"/>
    <col min="13" max="16" width="20.7109375" customWidth="1"/>
    <col min="17" max="17" width="10" bestFit="1" customWidth="1"/>
  </cols>
  <sheetData>
    <row r="1" spans="1:17" ht="15.75" x14ac:dyDescent="0.25">
      <c r="A1" s="8" t="s">
        <v>6</v>
      </c>
      <c r="B1" s="8"/>
      <c r="C1" s="8"/>
      <c r="D1" s="8"/>
      <c r="G1" s="8" t="s">
        <v>7</v>
      </c>
      <c r="H1" s="8"/>
      <c r="I1" s="8"/>
      <c r="J1" s="8"/>
      <c r="K1" s="13"/>
      <c r="M1" s="8" t="s">
        <v>8</v>
      </c>
      <c r="N1" s="8"/>
      <c r="O1" s="8"/>
      <c r="P1" s="8"/>
    </row>
    <row r="2" spans="1:17" ht="15.75" x14ac:dyDescent="0.25">
      <c r="A2" s="4"/>
      <c r="B2" s="5"/>
      <c r="C2" s="5"/>
      <c r="D2" s="6"/>
      <c r="G2" s="4"/>
      <c r="H2" s="5"/>
      <c r="I2" s="5"/>
      <c r="J2" s="6"/>
      <c r="K2" s="13"/>
      <c r="M2" s="4"/>
      <c r="N2" s="5"/>
      <c r="O2" s="5"/>
      <c r="P2" s="6"/>
    </row>
    <row r="3" spans="1:17" x14ac:dyDescent="0.25">
      <c r="A3" s="9" t="s">
        <v>4</v>
      </c>
      <c r="B3" s="10"/>
      <c r="C3" s="10"/>
      <c r="D3" s="11"/>
      <c r="G3" s="9" t="s">
        <v>4</v>
      </c>
      <c r="H3" s="10"/>
      <c r="I3" s="10"/>
      <c r="J3" s="11"/>
      <c r="K3" s="14"/>
      <c r="M3" s="9" t="s">
        <v>4</v>
      </c>
      <c r="N3" s="10"/>
      <c r="O3" s="10"/>
      <c r="P3" s="11"/>
    </row>
    <row r="4" spans="1:17" x14ac:dyDescent="0.25">
      <c r="A4" s="2" t="s">
        <v>0</v>
      </c>
      <c r="B4" s="2" t="s">
        <v>1</v>
      </c>
      <c r="C4" s="2" t="s">
        <v>2</v>
      </c>
      <c r="D4" s="2" t="s">
        <v>3</v>
      </c>
      <c r="E4" s="12" t="s">
        <v>9</v>
      </c>
      <c r="G4" s="2" t="s">
        <v>0</v>
      </c>
      <c r="H4" s="2" t="s">
        <v>1</v>
      </c>
      <c r="I4" s="2" t="s">
        <v>2</v>
      </c>
      <c r="J4" s="2" t="s">
        <v>3</v>
      </c>
      <c r="K4" s="15" t="s">
        <v>9</v>
      </c>
      <c r="M4" s="2" t="s">
        <v>0</v>
      </c>
      <c r="N4" s="2" t="s">
        <v>1</v>
      </c>
      <c r="O4" s="2" t="s">
        <v>2</v>
      </c>
      <c r="P4" s="2" t="s">
        <v>3</v>
      </c>
      <c r="Q4" s="17" t="s">
        <v>9</v>
      </c>
    </row>
    <row r="5" spans="1:17" x14ac:dyDescent="0.25">
      <c r="A5" s="1">
        <v>10000</v>
      </c>
      <c r="B5" s="1">
        <v>1.4999999999999999E-2</v>
      </c>
      <c r="C5" s="1">
        <v>1.4999999999999999E-2</v>
      </c>
      <c r="D5" s="1">
        <v>6.2E-2</v>
      </c>
      <c r="E5">
        <f>C5/(A5*LOG(A5,2))</f>
        <v>1.1288624837399294E-7</v>
      </c>
      <c r="G5" s="1">
        <v>10000</v>
      </c>
      <c r="H5" s="1">
        <v>0</v>
      </c>
      <c r="I5" s="1">
        <v>1.1379999999999999</v>
      </c>
      <c r="J5" s="1">
        <v>4.5999999999999999E-2</v>
      </c>
      <c r="K5" s="16">
        <f>I5/G5^2</f>
        <v>1.1379999999999998E-8</v>
      </c>
      <c r="M5" s="1">
        <v>10000</v>
      </c>
      <c r="N5" s="1">
        <v>1.4999999999999999E-2</v>
      </c>
      <c r="O5" s="1">
        <v>1.4999999999999999E-2</v>
      </c>
      <c r="P5" s="1">
        <v>1.4999999999999999E-2</v>
      </c>
      <c r="Q5">
        <f>O5/M5</f>
        <v>1.5E-6</v>
      </c>
    </row>
    <row r="6" spans="1:17" x14ac:dyDescent="0.25">
      <c r="A6" s="1">
        <v>20000</v>
      </c>
      <c r="B6" s="1">
        <v>1.4999999999999999E-2</v>
      </c>
      <c r="C6" s="1">
        <v>1.6E-2</v>
      </c>
      <c r="D6" s="1">
        <v>9.2999999999999999E-2</v>
      </c>
      <c r="E6">
        <f t="shared" ref="E6:E10" si="0">C6/(A6*LOG(A6,2))</f>
        <v>5.5992168567521746E-8</v>
      </c>
      <c r="G6" s="1">
        <v>20000</v>
      </c>
      <c r="H6" s="1">
        <v>1.4999999999999999E-2</v>
      </c>
      <c r="I6" s="1">
        <v>4.431</v>
      </c>
      <c r="J6" s="1">
        <v>9.2999999999999999E-2</v>
      </c>
      <c r="K6" s="16">
        <f t="shared" ref="K6:K8" si="1">I6/G6^2</f>
        <v>1.1077499999999999E-8</v>
      </c>
      <c r="M6" s="1">
        <v>20000</v>
      </c>
      <c r="N6" s="1">
        <v>1.4999999999999999E-2</v>
      </c>
      <c r="O6" s="1">
        <v>1.6E-2</v>
      </c>
      <c r="P6" s="1">
        <v>1.4999999999999999E-2</v>
      </c>
      <c r="Q6">
        <f t="shared" ref="Q6:Q10" si="2">O6/M6</f>
        <v>7.9999999999999996E-7</v>
      </c>
    </row>
    <row r="7" spans="1:17" x14ac:dyDescent="0.25">
      <c r="A7" s="1">
        <v>50000</v>
      </c>
      <c r="B7" s="1">
        <v>3.1E-2</v>
      </c>
      <c r="C7" s="1">
        <v>3.1E-2</v>
      </c>
      <c r="D7" s="1">
        <v>0.26500000000000001</v>
      </c>
      <c r="E7">
        <f t="shared" si="0"/>
        <v>3.9719044203186191E-8</v>
      </c>
      <c r="G7" s="1">
        <v>50000</v>
      </c>
      <c r="H7" s="1">
        <v>3.1E-2</v>
      </c>
      <c r="I7" s="1">
        <v>26.707000000000001</v>
      </c>
      <c r="J7" s="1">
        <v>0.23400000000000001</v>
      </c>
      <c r="K7" s="16">
        <f t="shared" si="1"/>
        <v>1.06828E-8</v>
      </c>
      <c r="M7" s="1">
        <v>50000</v>
      </c>
      <c r="N7" s="1">
        <v>1.4999999999999999E-2</v>
      </c>
      <c r="O7" s="1">
        <v>3.1E-2</v>
      </c>
      <c r="P7" s="1">
        <v>1.6E-2</v>
      </c>
      <c r="Q7">
        <f t="shared" si="2"/>
        <v>6.1999999999999999E-7</v>
      </c>
    </row>
    <row r="8" spans="1:17" x14ac:dyDescent="0.25">
      <c r="A8" s="1">
        <v>100000</v>
      </c>
      <c r="B8" s="1">
        <v>6.2E-2</v>
      </c>
      <c r="C8" s="1">
        <v>7.8E-2</v>
      </c>
      <c r="D8" s="1">
        <v>0.498</v>
      </c>
      <c r="E8">
        <f t="shared" si="0"/>
        <v>4.6960679323581065E-8</v>
      </c>
      <c r="G8" s="1">
        <v>100000</v>
      </c>
      <c r="H8" s="1">
        <v>4.5999999999999999E-2</v>
      </c>
      <c r="I8" s="1">
        <v>101.05800000000001</v>
      </c>
      <c r="J8" s="1">
        <v>0.437</v>
      </c>
      <c r="K8" s="16">
        <f t="shared" si="1"/>
        <v>1.01058E-8</v>
      </c>
      <c r="M8" s="1">
        <v>100000</v>
      </c>
      <c r="N8" s="1">
        <v>4.5999999999999999E-2</v>
      </c>
      <c r="O8" s="1">
        <v>7.8E-2</v>
      </c>
      <c r="P8" s="1">
        <v>1.4999999999999999E-2</v>
      </c>
      <c r="Q8">
        <f t="shared" si="2"/>
        <v>7.8000000000000005E-7</v>
      </c>
    </row>
    <row r="9" spans="1:17" x14ac:dyDescent="0.25">
      <c r="A9" s="3">
        <v>500000</v>
      </c>
      <c r="B9" s="1">
        <v>0.29599999999999999</v>
      </c>
      <c r="C9" s="1">
        <v>0.53</v>
      </c>
      <c r="D9" s="1">
        <v>2.5739999999999998</v>
      </c>
      <c r="E9">
        <f t="shared" si="0"/>
        <v>5.5991134391134098E-8</v>
      </c>
      <c r="K9" s="16"/>
      <c r="M9" s="3">
        <v>500000</v>
      </c>
      <c r="N9" s="1">
        <v>0.20200000000000001</v>
      </c>
      <c r="O9" s="1">
        <v>0.57799999999999996</v>
      </c>
      <c r="P9" s="1">
        <v>3.1E-2</v>
      </c>
      <c r="Q9">
        <f t="shared" si="2"/>
        <v>1.1559999999999998E-6</v>
      </c>
    </row>
    <row r="10" spans="1:17" x14ac:dyDescent="0.25">
      <c r="A10" s="3">
        <v>1000000</v>
      </c>
      <c r="B10" s="1">
        <v>0.59199999999999997</v>
      </c>
      <c r="C10" s="1">
        <v>1.1859999999999999</v>
      </c>
      <c r="D10" s="1">
        <v>5.1470000000000002</v>
      </c>
      <c r="E10">
        <f t="shared" si="0"/>
        <v>5.9503595809580282E-8</v>
      </c>
      <c r="M10" s="3">
        <v>1000000</v>
      </c>
      <c r="N10" s="1">
        <v>0.45200000000000001</v>
      </c>
      <c r="O10" s="1">
        <v>1.248</v>
      </c>
      <c r="P10" s="1">
        <v>7.8E-2</v>
      </c>
      <c r="Q10">
        <f t="shared" si="2"/>
        <v>1.248E-6</v>
      </c>
    </row>
    <row r="11" spans="1:17" x14ac:dyDescent="0.25">
      <c r="A11" s="18"/>
      <c r="B11" s="16"/>
      <c r="C11" s="16"/>
      <c r="D11" s="16"/>
      <c r="M11" s="18"/>
      <c r="N11" s="16"/>
      <c r="O11" s="16"/>
      <c r="P11" s="16"/>
    </row>
    <row r="12" spans="1:17" x14ac:dyDescent="0.25">
      <c r="A12" s="18"/>
      <c r="B12" s="16"/>
      <c r="C12" s="16"/>
      <c r="D12" s="16"/>
      <c r="M12" s="18"/>
      <c r="N12" s="16"/>
      <c r="O12" s="16"/>
      <c r="P12" s="16"/>
    </row>
    <row r="13" spans="1:17" x14ac:dyDescent="0.25">
      <c r="A13" s="9" t="s">
        <v>5</v>
      </c>
      <c r="B13" s="10"/>
      <c r="C13" s="10"/>
      <c r="D13" s="11"/>
      <c r="G13" s="9" t="s">
        <v>5</v>
      </c>
      <c r="H13" s="10"/>
      <c r="I13" s="10"/>
      <c r="J13" s="11"/>
      <c r="K13" s="16"/>
      <c r="M13" s="9" t="s">
        <v>5</v>
      </c>
      <c r="N13" s="10"/>
      <c r="O13" s="10"/>
      <c r="P13" s="11"/>
    </row>
    <row r="14" spans="1:17" x14ac:dyDescent="0.25">
      <c r="A14" s="2" t="s">
        <v>0</v>
      </c>
      <c r="B14" s="2" t="s">
        <v>1</v>
      </c>
      <c r="C14" s="2" t="s">
        <v>2</v>
      </c>
      <c r="D14" s="2" t="s">
        <v>3</v>
      </c>
      <c r="G14" s="2" t="s">
        <v>0</v>
      </c>
      <c r="H14" s="2" t="s">
        <v>1</v>
      </c>
      <c r="I14" s="2" t="s">
        <v>2</v>
      </c>
      <c r="J14" s="2" t="s">
        <v>3</v>
      </c>
      <c r="K14" s="16"/>
      <c r="M14" s="2" t="s">
        <v>0</v>
      </c>
      <c r="N14" s="2" t="s">
        <v>1</v>
      </c>
      <c r="O14" s="2" t="s">
        <v>2</v>
      </c>
      <c r="P14" s="2" t="s">
        <v>3</v>
      </c>
    </row>
    <row r="15" spans="1:17" x14ac:dyDescent="0.25">
      <c r="A15" s="1">
        <v>10000</v>
      </c>
      <c r="B15" s="1">
        <v>1.4999999999999999E-2</v>
      </c>
      <c r="C15" s="1">
        <v>1.4999999999999999E-2</v>
      </c>
      <c r="D15" s="1">
        <v>6.2E-2</v>
      </c>
      <c r="E15">
        <f>C15/(A15*LOG(A15,2))</f>
        <v>1.1288624837399294E-7</v>
      </c>
      <c r="G15" s="1">
        <v>10000</v>
      </c>
      <c r="H15" s="1">
        <v>0</v>
      </c>
      <c r="I15" s="1">
        <v>1.3260000000000001</v>
      </c>
      <c r="J15" s="1">
        <v>4.7E-2</v>
      </c>
      <c r="K15" s="16">
        <f>I15/G15^2</f>
        <v>1.3260000000000001E-8</v>
      </c>
      <c r="M15" s="1">
        <v>10000</v>
      </c>
      <c r="N15" s="1">
        <v>1.4999999999999999E-2</v>
      </c>
      <c r="O15" s="1">
        <v>1.4999999999999999E-2</v>
      </c>
      <c r="P15" s="1">
        <v>1.4999999999999999E-2</v>
      </c>
      <c r="Q15">
        <f>O15/M15</f>
        <v>1.5E-6</v>
      </c>
    </row>
    <row r="16" spans="1:17" x14ac:dyDescent="0.25">
      <c r="A16" s="1">
        <v>20000</v>
      </c>
      <c r="B16" s="1">
        <v>1.4999999999999999E-2</v>
      </c>
      <c r="C16" s="1">
        <v>1.6E-2</v>
      </c>
      <c r="D16" s="1">
        <v>0.109</v>
      </c>
      <c r="E16">
        <f>C16/(A16*LOG(A16,2))</f>
        <v>5.5992168567521746E-8</v>
      </c>
      <c r="G16" s="1">
        <v>20000</v>
      </c>
      <c r="H16" s="1">
        <v>1.4999999999999999E-2</v>
      </c>
      <c r="I16" s="1">
        <v>5.335</v>
      </c>
      <c r="J16" s="1">
        <v>9.4E-2</v>
      </c>
      <c r="K16" s="16">
        <f>I16/G16^2</f>
        <v>1.3337499999999999E-8</v>
      </c>
      <c r="M16" s="1">
        <v>20000</v>
      </c>
      <c r="N16" s="1">
        <v>1.4999999999999999E-2</v>
      </c>
      <c r="O16" s="1">
        <v>3.1E-2</v>
      </c>
      <c r="P16" s="1">
        <v>1.4999999999999999E-2</v>
      </c>
      <c r="Q16">
        <f>O16/M16</f>
        <v>1.55E-6</v>
      </c>
    </row>
    <row r="17" spans="1:17" x14ac:dyDescent="0.25">
      <c r="A17" s="1">
        <v>50000</v>
      </c>
      <c r="B17" s="1">
        <v>3.1E-2</v>
      </c>
      <c r="C17" s="1">
        <v>6.2E-2</v>
      </c>
      <c r="D17" s="1">
        <v>0.249</v>
      </c>
      <c r="E17">
        <f>C17/(A17*LOG(A17,2))</f>
        <v>7.9438088406372382E-8</v>
      </c>
      <c r="G17" s="1">
        <v>50000</v>
      </c>
      <c r="H17" s="1">
        <v>3.1E-2</v>
      </c>
      <c r="I17" s="1">
        <v>32.119999999999997</v>
      </c>
      <c r="J17" s="1">
        <v>0.23400000000000001</v>
      </c>
      <c r="K17" s="16">
        <f>I17/G17^2</f>
        <v>1.2847999999999999E-8</v>
      </c>
      <c r="M17" s="1">
        <v>50000</v>
      </c>
      <c r="N17" s="1">
        <v>1.6E-2</v>
      </c>
      <c r="O17" s="1">
        <v>6.2E-2</v>
      </c>
      <c r="P17" s="1">
        <v>1.6E-2</v>
      </c>
      <c r="Q17">
        <f>O17/M17</f>
        <v>1.24E-6</v>
      </c>
    </row>
    <row r="18" spans="1:17" x14ac:dyDescent="0.25">
      <c r="A18" s="1">
        <v>100000</v>
      </c>
      <c r="B18" s="1">
        <v>4.5999999999999999E-2</v>
      </c>
      <c r="C18" s="1">
        <v>0.156</v>
      </c>
      <c r="D18" s="1">
        <v>0.51600000000000001</v>
      </c>
      <c r="E18">
        <f>C18/(A18*LOG(A18,2))</f>
        <v>9.3921358647162129E-8</v>
      </c>
      <c r="G18" s="1">
        <v>100000</v>
      </c>
      <c r="H18" s="1">
        <v>6.2E-2</v>
      </c>
      <c r="I18" s="1">
        <v>140.33799999999999</v>
      </c>
      <c r="J18" s="1">
        <v>0.46800000000000003</v>
      </c>
      <c r="K18" s="16">
        <f>I18/G18^2</f>
        <v>1.4033799999999999E-8</v>
      </c>
      <c r="M18" s="1">
        <v>100000</v>
      </c>
      <c r="N18" s="1">
        <v>4.5999999999999999E-2</v>
      </c>
      <c r="O18" s="1">
        <v>0.156</v>
      </c>
      <c r="P18" s="1">
        <v>1.4999999999999999E-2</v>
      </c>
      <c r="Q18">
        <f>O18/M18</f>
        <v>1.5600000000000001E-6</v>
      </c>
    </row>
    <row r="19" spans="1:17" x14ac:dyDescent="0.25">
      <c r="A19" s="3">
        <v>500000</v>
      </c>
      <c r="B19" s="1">
        <v>0.29599999999999999</v>
      </c>
      <c r="C19" s="1">
        <v>1.0760000000000001</v>
      </c>
      <c r="D19" s="1">
        <v>2.59</v>
      </c>
      <c r="E19">
        <f>C19/(A19*LOG(A19,2))</f>
        <v>1.1367256717898168E-7</v>
      </c>
      <c r="G19" s="3">
        <v>500000</v>
      </c>
      <c r="H19" s="1"/>
      <c r="I19" s="1"/>
      <c r="J19" s="1"/>
      <c r="K19" s="16">
        <f>I19/G19^2</f>
        <v>0</v>
      </c>
      <c r="M19" s="3">
        <v>500000</v>
      </c>
      <c r="N19" s="1">
        <v>0.218</v>
      </c>
      <c r="O19" s="1">
        <v>1.0609999999999999</v>
      </c>
      <c r="P19" s="1">
        <v>4.5999999999999999E-2</v>
      </c>
      <c r="Q19">
        <f>O19/M19</f>
        <v>2.1219999999999998E-6</v>
      </c>
    </row>
    <row r="20" spans="1:17" x14ac:dyDescent="0.25">
      <c r="A20" s="3">
        <v>1000000</v>
      </c>
      <c r="B20" s="1">
        <v>0.624</v>
      </c>
      <c r="C20" s="1">
        <v>2.403</v>
      </c>
      <c r="D20" s="1">
        <v>5.1310000000000002</v>
      </c>
      <c r="E20">
        <f>C20/(A20*LOG(A20,2))</f>
        <v>1.2056251326342447E-7</v>
      </c>
      <c r="G20" s="3">
        <v>1000000</v>
      </c>
      <c r="H20" s="1"/>
      <c r="I20" s="1"/>
      <c r="J20" s="1"/>
      <c r="K20" s="16">
        <f>I20/G20^2</f>
        <v>0</v>
      </c>
      <c r="M20" s="3">
        <v>1000000</v>
      </c>
      <c r="N20" s="1">
        <v>0.436</v>
      </c>
      <c r="O20" s="1">
        <v>2.371</v>
      </c>
      <c r="P20" s="1">
        <v>7.8E-2</v>
      </c>
      <c r="Q20">
        <f>O20/M20</f>
        <v>2.3709999999999998E-6</v>
      </c>
    </row>
    <row r="21" spans="1:17" x14ac:dyDescent="0.25">
      <c r="K21" s="16"/>
    </row>
    <row r="22" spans="1:17" x14ac:dyDescent="0.25">
      <c r="K22" s="16"/>
    </row>
    <row r="23" spans="1:17" x14ac:dyDescent="0.25">
      <c r="A23" s="9" t="s">
        <v>10</v>
      </c>
      <c r="B23" s="10"/>
      <c r="C23" s="10"/>
      <c r="D23" s="11"/>
      <c r="G23" s="9" t="s">
        <v>10</v>
      </c>
      <c r="H23" s="10"/>
      <c r="I23" s="10"/>
      <c r="J23" s="11"/>
      <c r="K23" s="16"/>
      <c r="M23" s="9" t="s">
        <v>10</v>
      </c>
      <c r="N23" s="10"/>
      <c r="O23" s="10"/>
      <c r="P23" s="11"/>
    </row>
    <row r="24" spans="1:17" x14ac:dyDescent="0.25">
      <c r="A24" s="2" t="s">
        <v>0</v>
      </c>
      <c r="B24" s="2" t="s">
        <v>1</v>
      </c>
      <c r="C24" s="2" t="s">
        <v>2</v>
      </c>
      <c r="D24" s="2" t="s">
        <v>3</v>
      </c>
      <c r="G24" s="2" t="s">
        <v>0</v>
      </c>
      <c r="H24" s="2" t="s">
        <v>1</v>
      </c>
      <c r="I24" s="2" t="s">
        <v>2</v>
      </c>
      <c r="J24" s="2" t="s">
        <v>3</v>
      </c>
      <c r="K24" s="16"/>
      <c r="M24" s="2" t="s">
        <v>0</v>
      </c>
      <c r="N24" s="2" t="s">
        <v>1</v>
      </c>
      <c r="O24" s="2" t="s">
        <v>2</v>
      </c>
      <c r="P24" s="2" t="s">
        <v>3</v>
      </c>
    </row>
    <row r="25" spans="1:17" x14ac:dyDescent="0.25">
      <c r="A25" s="1">
        <v>10000</v>
      </c>
      <c r="B25" s="1">
        <v>0</v>
      </c>
      <c r="C25" s="1">
        <v>0</v>
      </c>
      <c r="D25" s="1">
        <v>4.5999999999999999E-2</v>
      </c>
      <c r="E25">
        <f t="shared" ref="E25:E29" si="3">C25/(A25*LOG(A25,2))</f>
        <v>0</v>
      </c>
      <c r="G25" s="1">
        <v>10000</v>
      </c>
      <c r="H25" s="1">
        <v>0</v>
      </c>
      <c r="I25" s="1">
        <v>1.4999999999999999E-2</v>
      </c>
      <c r="J25" s="1">
        <v>4.7E-2</v>
      </c>
      <c r="K25" s="16">
        <f t="shared" ref="K21:K29" si="4">I25/G25^2</f>
        <v>1.5E-10</v>
      </c>
      <c r="M25" s="1">
        <v>10000</v>
      </c>
      <c r="N25" s="1">
        <v>1.4999999999999999E-2</v>
      </c>
      <c r="O25" s="1">
        <v>0</v>
      </c>
      <c r="P25" s="1">
        <v>0</v>
      </c>
      <c r="Q25">
        <f t="shared" ref="Q21:Q29" si="5">O25/M25</f>
        <v>0</v>
      </c>
    </row>
    <row r="26" spans="1:17" x14ac:dyDescent="0.25">
      <c r="A26" s="1">
        <v>20000</v>
      </c>
      <c r="B26" s="1">
        <v>1.4999999999999999E-2</v>
      </c>
      <c r="C26" s="1">
        <v>1.6E-2</v>
      </c>
      <c r="D26" s="1">
        <v>9.2999999999999999E-2</v>
      </c>
      <c r="E26">
        <f t="shared" si="3"/>
        <v>5.5992168567521746E-8</v>
      </c>
      <c r="G26" s="1">
        <v>20000</v>
      </c>
      <c r="H26" s="1">
        <v>0</v>
      </c>
      <c r="I26" s="1">
        <v>3.1E-2</v>
      </c>
      <c r="J26" s="1">
        <v>9.2999999999999999E-2</v>
      </c>
      <c r="K26" s="16">
        <f t="shared" si="4"/>
        <v>7.7500000000000004E-11</v>
      </c>
      <c r="M26" s="1">
        <v>20000</v>
      </c>
      <c r="N26" s="1">
        <v>1.4999999999999999E-2</v>
      </c>
      <c r="O26" s="1">
        <v>1.6E-2</v>
      </c>
      <c r="P26" s="1">
        <v>0</v>
      </c>
      <c r="Q26">
        <f t="shared" si="5"/>
        <v>7.9999999999999996E-7</v>
      </c>
    </row>
    <row r="27" spans="1:17" x14ac:dyDescent="0.25">
      <c r="A27" s="1">
        <v>50000</v>
      </c>
      <c r="B27" s="1">
        <v>3.1E-2</v>
      </c>
      <c r="C27" s="1">
        <v>6.2E-2</v>
      </c>
      <c r="D27" s="1">
        <v>0.249</v>
      </c>
      <c r="E27">
        <f t="shared" si="3"/>
        <v>7.9438088406372382E-8</v>
      </c>
      <c r="G27" s="1">
        <v>50000</v>
      </c>
      <c r="H27" s="1">
        <v>1.4999999999999999E-2</v>
      </c>
      <c r="I27" s="1">
        <v>7.8E-2</v>
      </c>
      <c r="J27" s="1">
        <v>0.23400000000000001</v>
      </c>
      <c r="K27" s="16">
        <f t="shared" si="4"/>
        <v>3.12E-11</v>
      </c>
      <c r="M27" s="1">
        <v>50000</v>
      </c>
      <c r="N27" s="1">
        <v>1.4999999999999999E-2</v>
      </c>
      <c r="O27" s="1">
        <v>6.3E-2</v>
      </c>
      <c r="P27" s="1">
        <v>1.4999999999999999E-2</v>
      </c>
      <c r="Q27">
        <f t="shared" si="5"/>
        <v>1.26E-6</v>
      </c>
    </row>
    <row r="28" spans="1:17" x14ac:dyDescent="0.25">
      <c r="A28" s="1">
        <v>100000</v>
      </c>
      <c r="B28" s="1">
        <v>6.2E-2</v>
      </c>
      <c r="C28" s="1">
        <v>0.14000000000000001</v>
      </c>
      <c r="D28" s="1">
        <v>0.51500000000000001</v>
      </c>
      <c r="E28">
        <f t="shared" si="3"/>
        <v>8.4288398785914737E-8</v>
      </c>
      <c r="G28" s="1">
        <v>100000</v>
      </c>
      <c r="H28" s="1">
        <v>4.5999999999999999E-2</v>
      </c>
      <c r="I28" s="1">
        <v>0.156</v>
      </c>
      <c r="J28" s="1">
        <v>0.45300000000000001</v>
      </c>
      <c r="K28" s="16">
        <f t="shared" si="4"/>
        <v>1.56E-11</v>
      </c>
      <c r="M28" s="1">
        <v>100000</v>
      </c>
      <c r="N28" s="1">
        <v>4.5999999999999999E-2</v>
      </c>
      <c r="O28" s="1">
        <v>0.17199999999999999</v>
      </c>
      <c r="P28" s="1">
        <v>0</v>
      </c>
      <c r="Q28">
        <f t="shared" si="5"/>
        <v>1.7199999999999998E-6</v>
      </c>
    </row>
    <row r="29" spans="1:17" x14ac:dyDescent="0.25">
      <c r="A29" s="3">
        <v>500000</v>
      </c>
      <c r="B29" s="1">
        <v>0.32600000000000001</v>
      </c>
      <c r="C29" s="1">
        <v>1.1240000000000001</v>
      </c>
      <c r="D29" s="1">
        <v>2.528</v>
      </c>
      <c r="E29">
        <f t="shared" si="3"/>
        <v>1.1874346236912212E-7</v>
      </c>
      <c r="G29" s="3">
        <v>500000</v>
      </c>
      <c r="H29" s="1">
        <v>0.23300000000000001</v>
      </c>
      <c r="I29" s="1">
        <v>0.98299999999999998</v>
      </c>
      <c r="J29" s="1">
        <v>1.5760000000000001</v>
      </c>
      <c r="K29" s="16">
        <f t="shared" si="4"/>
        <v>3.9319999999999998E-12</v>
      </c>
      <c r="M29" s="3">
        <v>500000</v>
      </c>
      <c r="N29" s="1">
        <v>0.218</v>
      </c>
      <c r="O29" s="1">
        <v>0.96699999999999997</v>
      </c>
      <c r="P29" s="1">
        <v>4.7E-2</v>
      </c>
      <c r="Q29">
        <f t="shared" si="5"/>
        <v>1.934E-6</v>
      </c>
    </row>
    <row r="30" spans="1:17" x14ac:dyDescent="0.25">
      <c r="H30" s="7"/>
      <c r="I30" s="7"/>
      <c r="J30" s="7"/>
      <c r="K30" s="7"/>
    </row>
    <row r="32" spans="1:17" x14ac:dyDescent="0.25">
      <c r="H32" s="7"/>
      <c r="I32" s="7"/>
      <c r="J32" s="7"/>
      <c r="K32" s="7"/>
    </row>
    <row r="39" spans="8:11" x14ac:dyDescent="0.25">
      <c r="H39" s="7"/>
      <c r="I39" s="7"/>
      <c r="J39" s="7"/>
      <c r="K39" s="7"/>
    </row>
  </sheetData>
  <mergeCells count="12">
    <mergeCell ref="M1:P1"/>
    <mergeCell ref="M3:P3"/>
    <mergeCell ref="M13:P13"/>
    <mergeCell ref="A1:D1"/>
    <mergeCell ref="A3:D3"/>
    <mergeCell ref="A13:D13"/>
    <mergeCell ref="G1:J1"/>
    <mergeCell ref="G3:J3"/>
    <mergeCell ref="G13:J13"/>
    <mergeCell ref="A23:D23"/>
    <mergeCell ref="G23:J23"/>
    <mergeCell ref="M23:P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2017-11-29T01:47:32Z</dcterms:created>
  <dcterms:modified xsi:type="dcterms:W3CDTF">2017-11-29T22:32:20Z</dcterms:modified>
</cp:coreProperties>
</file>