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</sheets>
  <definedNames/>
  <calcPr/>
</workbook>
</file>

<file path=xl/sharedStrings.xml><?xml version="1.0" encoding="utf-8"?>
<sst xmlns="http://schemas.openxmlformats.org/spreadsheetml/2006/main" count="228" uniqueCount="22">
  <si>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</si>
  <si>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</si>
  <si>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</si>
  <si>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</si>
  <si>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</si>
  <si>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</si>
  <si>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</si>
  <si>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</si>
  <si>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</si>
  <si>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</si>
  <si>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</si>
  <si>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</si>
  <si>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</si>
  <si>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</si>
  <si>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</si>
  <si>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</si>
  <si>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</si>
  <si>
    <t>percentual positivo</t>
  </si>
  <si>
    <t>total</t>
  </si>
  <si>
    <t>carro</t>
  </si>
  <si>
    <t>média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</si>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</sst>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30325963"/>
        <c:axId val="1928787104"/>
      </c:lineChart>
      <c:catAx>
        <c:axId val="13032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8787104"/>
      </c:catAx>
      <c:valAx>
        <c:axId val="192878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325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131169058"/>
        <c:axId val="912644469"/>
      </c:lineChart>
      <c:catAx>
        <c:axId val="113116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2644469"/>
      </c:catAx>
      <c:valAx>
        <c:axId val="912644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116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743085394"/>
        <c:axId val="2058354030"/>
      </c:lineChart>
      <c:catAx>
        <c:axId val="74308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8354030"/>
      </c:catAx>
      <c:valAx>
        <c:axId val="2058354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3085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642975495"/>
        <c:axId val="1664504690"/>
      </c:lineChart>
      <c:catAx>
        <c:axId val="64297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4504690"/>
      </c:catAx>
      <c:valAx>
        <c:axId val="1664504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2975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157732533"/>
        <c:axId val="1286995119"/>
      </c:lineChart>
      <c:catAx>
        <c:axId val="1157732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6995119"/>
      </c:catAx>
      <c:valAx>
        <c:axId val="1286995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7732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1577868852459015"/>
          <c:y val="0.3227611940298508"/>
          <c:w val="0.635902692714072"/>
          <c:h val="0.5600746268656717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400508048"/>
        <c:axId val="2010152281"/>
      </c:lineChart>
      <c:catAx>
        <c:axId val="140050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0152281"/>
      </c:catAx>
      <c:valAx>
        <c:axId val="201015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400508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'Página4'!$F$3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'Página4'!$E$4:$E$15</c:f>
            </c:strRef>
          </c:cat>
          <c:val>
            <c:numRef>
              <c:f>'Página4'!$F$4:$F$15</c:f>
              <c:numCache/>
            </c:numRef>
          </c:val>
          <c:smooth val="0"/>
        </c:ser>
        <c:axId val="292584899"/>
        <c:axId val="231428481"/>
      </c:lineChart>
      <c:catAx>
        <c:axId val="292584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1428481"/>
      </c:catAx>
      <c:valAx>
        <c:axId val="231428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2584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'Página4'!$I$3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'Página4'!$H$4:$H$15</c:f>
            </c:strRef>
          </c:cat>
          <c:val>
            <c:numRef>
              <c:f>'Página4'!$I$4:$I$15</c:f>
              <c:numCache/>
            </c:numRef>
          </c:val>
          <c:smooth val="0"/>
        </c:ser>
        <c:axId val="675964769"/>
        <c:axId val="1799077440"/>
      </c:lineChart>
      <c:catAx>
        <c:axId val="675964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9077440"/>
      </c:catAx>
      <c:valAx>
        <c:axId val="179907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5964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'Página5'!$C$3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76A5AF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'Página5'!$B$4:$B$15</c:f>
            </c:strRef>
          </c:cat>
          <c:val>
            <c:numRef>
              <c:f>'Página5'!$C$4:$C$15</c:f>
              <c:numCache/>
            </c:numRef>
          </c:val>
          <c:smooth val="0"/>
        </c:ser>
        <c:axId val="1302001420"/>
        <c:axId val="1930305840"/>
      </c:lineChart>
      <c:catAx>
        <c:axId val="130200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0305840"/>
      </c:catAx>
      <c:valAx>
        <c:axId val="193030584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39736070381231677"/>
              <c:y val="0.17812006319115326"/>
            </c:manualLayout>
          </c:layout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200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'Página5'!$F$3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9FC5E8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'Página5'!$E$4:$E$15</c:f>
            </c:strRef>
          </c:cat>
          <c:val>
            <c:numRef>
              <c:f>'Página5'!$F$4:$F$15</c:f>
              <c:numCache/>
            </c:numRef>
          </c:val>
          <c:smooth val="0"/>
        </c:ser>
        <c:axId val="1816656125"/>
        <c:axId val="1115453672"/>
      </c:lineChart>
      <c:catAx>
        <c:axId val="1816656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5453672"/>
      </c:catAx>
      <c:valAx>
        <c:axId val="11154536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6656125"/>
      </c:valAx>
    </c:plotArea>
    <c:legend>
      <c:legendPos val="r"/>
      <c:layout>
        <c:manualLayout>
          <c:xMode val="edge"/>
          <c:yMode val="edge"/>
          <c:x val="0.7362124999999999"/>
          <c:y val="0.169540229885057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Investimentos</c:v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'Página5'!$H$4:$H$15</c:f>
            </c:strRef>
          </c:cat>
          <c:val>
            <c:numRef>
              <c:f>'Página5'!$I$4:$I$15</c:f>
              <c:numCache/>
            </c:numRef>
          </c:val>
          <c:smooth val="0"/>
        </c:ser>
        <c:axId val="362064298"/>
        <c:axId val="1858421228"/>
      </c:lineChart>
      <c:catAx>
        <c:axId val="362064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8421228"/>
      </c:catAx>
      <c:valAx>
        <c:axId val="18584212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2064298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sans-serif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2008872048"/>
        <c:axId val="451901347"/>
      </c:lineChart>
      <c:catAx>
        <c:axId val="20088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1901347"/>
      </c:catAx>
      <c:valAx>
        <c:axId val="45190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8872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741611590"/>
        <c:axId val="1273515427"/>
      </c:lineChart>
      <c:catAx>
        <c:axId val="174161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3515427"/>
      </c:catAx>
      <c:valAx>
        <c:axId val="1273515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1611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333096880"/>
        <c:axId val="1271275248"/>
      </c:lineChart>
      <c:catAx>
        <c:axId val="13330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1275248"/>
      </c:catAx>
      <c:valAx>
        <c:axId val="1271275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3096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707469189"/>
        <c:axId val="748377360"/>
      </c:lineChart>
      <c:catAx>
        <c:axId val="1707469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8377360"/>
      </c:catAx>
      <c:valAx>
        <c:axId val="74837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7469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931519864"/>
        <c:axId val="820228031"/>
      </c:lineChart>
      <c:catAx>
        <c:axId val="93151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228031"/>
      </c:catAx>
      <c:valAx>
        <c:axId val="820228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1519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2046853312"/>
        <c:axId val="1053295233"/>
      </c:lineChart>
      <c:catAx>
        <c:axId val="20468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3295233"/>
      </c:catAx>
      <c:valAx>
        <c:axId val="1053295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6853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  <c:numCache/>
            </c:numRef>
          </c:val>
          <c:smooth val="0"/>
        </c:ser>
        <c:axId val="1589025433"/>
        <c:axId val="1723069880"/>
      </c:lineChart>
      <c:catAx>
        <c:axId val="158902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3069880"/>
      </c:catAx>
      <c:valAx>
        <c:axId val="1723069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9025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79131903"/>
        <c:axId val="1740164311"/>
      </c:lineChart>
      <c:catAx>
        <c:axId val="17913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0164311"/>
      </c:catAx>
      <c:valAx>
        <c:axId val="1740164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131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76200</xdr:rowOff>
    </xdr:from>
    <xdr:ext cx="4762500" cy="2876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0</xdr:row>
      <xdr:rowOff>95250</xdr:rowOff>
    </xdr:from>
    <xdr:ext cx="4752975" cy="2857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723900</xdr:colOff>
      <xdr:row>15</xdr:row>
      <xdr:rowOff>104775</xdr:rowOff>
    </xdr:from>
    <xdr:ext cx="4752975" cy="2857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847725</xdr:colOff>
      <xdr:row>15</xdr:row>
      <xdr:rowOff>104775</xdr:rowOff>
    </xdr:from>
    <xdr:ext cx="4886325" cy="2857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723900</xdr:colOff>
      <xdr:row>30</xdr:row>
      <xdr:rowOff>66675</xdr:rowOff>
    </xdr:from>
    <xdr:ext cx="4752975" cy="2857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781050</xdr:colOff>
      <xdr:row>30</xdr:row>
      <xdr:rowOff>66675</xdr:rowOff>
    </xdr:from>
    <xdr:ext cx="4886325" cy="28575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695325</xdr:colOff>
      <xdr:row>45</xdr:row>
      <xdr:rowOff>57150</xdr:rowOff>
    </xdr:from>
    <xdr:ext cx="4886325" cy="28575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15</xdr:row>
      <xdr:rowOff>114300</xdr:rowOff>
    </xdr:from>
    <xdr:ext cx="4114800" cy="2543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15</xdr:row>
      <xdr:rowOff>123825</xdr:rowOff>
    </xdr:from>
    <xdr:ext cx="4095750" cy="25336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847725</xdr:colOff>
      <xdr:row>13</xdr:row>
      <xdr:rowOff>66675</xdr:rowOff>
    </xdr:from>
    <xdr:ext cx="4648200" cy="30194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809625</xdr:colOff>
      <xdr:row>28</xdr:row>
      <xdr:rowOff>152400</xdr:rowOff>
    </xdr:from>
    <xdr:ext cx="4676775" cy="25527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914400</xdr:colOff>
      <xdr:row>28</xdr:row>
      <xdr:rowOff>180975</xdr:rowOff>
    </xdr:from>
    <xdr:ext cx="5400675" cy="25336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866775</xdr:colOff>
      <xdr:row>42</xdr:row>
      <xdr:rowOff>19050</xdr:rowOff>
    </xdr:from>
    <xdr:ext cx="4676775" cy="25527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895350</xdr:colOff>
      <xdr:row>55</xdr:row>
      <xdr:rowOff>57150</xdr:rowOff>
    </xdr:from>
    <xdr:ext cx="4638675" cy="25527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18</xdr:row>
      <xdr:rowOff>142875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666750</xdr:colOff>
      <xdr:row>1</xdr:row>
      <xdr:rowOff>57150</xdr:rowOff>
    </xdr:from>
    <xdr:ext cx="5295900" cy="32766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21</xdr:row>
      <xdr:rowOff>66675</xdr:rowOff>
    </xdr:from>
    <xdr:ext cx="3571875" cy="22098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66675</xdr:rowOff>
    </xdr:from>
    <xdr:ext cx="3571875" cy="22098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142875</xdr:colOff>
      <xdr:row>21</xdr:row>
      <xdr:rowOff>66675</xdr:rowOff>
    </xdr:from>
    <xdr:ext cx="3533775" cy="22098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  <c r="N8" s="2"/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3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D1" s="1" t="s">
        <v>15</v>
      </c>
      <c r="G1" s="1" t="s">
        <v>16</v>
      </c>
    </row>
    <row r="2" ht="15.75" customHeight="1"/>
    <row r="3" ht="15.75" customHeight="1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 ht="15.75" customHeight="1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 ht="15.75" customHeight="1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 ht="15.75" customHeight="1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 ht="15.75" customHeight="1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 ht="15.75" customHeight="1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 ht="15.75" customHeight="1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 ht="15.75" customHeight="1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 ht="15.75" customHeight="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 ht="15.75" customHeight="1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 ht="15.75" customHeight="1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 ht="15.75" customHeight="1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 ht="15.75" customHeight="1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 ht="15.75" customHeight="1">
      <c r="H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>
      <c r="C4" s="1"/>
      <c r="F4" s="1"/>
      <c r="I4" s="1"/>
    </row>
    <row r="5" ht="15.75" customHeight="1"/>
    <row r="6" ht="15.75" customHeight="1">
      <c r="C6" s="1"/>
      <c r="D6" s="1"/>
      <c r="F6" s="1"/>
      <c r="G6" s="1"/>
      <c r="I6" s="1"/>
      <c r="J6" s="1"/>
    </row>
    <row r="7" ht="15.75" customHeight="1">
      <c r="A7" s="1">
        <v>2017.0</v>
      </c>
      <c r="B7" s="1" t="s">
        <v>0</v>
      </c>
      <c r="E7" s="1" t="s">
        <v>15</v>
      </c>
      <c r="H7" s="1" t="s">
        <v>16</v>
      </c>
      <c r="J7" s="1"/>
    </row>
    <row r="8" ht="15.75" customHeight="1">
      <c r="J8" s="1"/>
    </row>
    <row r="9" ht="15.75" customHeight="1">
      <c r="B9" s="1" t="s">
        <v>1</v>
      </c>
      <c r="C9" s="1" t="s">
        <v>2</v>
      </c>
      <c r="E9" s="1" t="s">
        <v>1</v>
      </c>
      <c r="F9" s="1" t="s">
        <v>2</v>
      </c>
      <c r="H9" s="1" t="s">
        <v>1</v>
      </c>
      <c r="I9" s="1" t="s">
        <v>2</v>
      </c>
      <c r="J9" s="1"/>
    </row>
    <row r="10" ht="15.75" customHeight="1">
      <c r="B10" s="1" t="s">
        <v>3</v>
      </c>
      <c r="C10" s="1">
        <v>800.0</v>
      </c>
      <c r="E10" s="1" t="s">
        <v>3</v>
      </c>
      <c r="F10" s="1">
        <v>800.0</v>
      </c>
      <c r="H10" s="1" t="s">
        <v>3</v>
      </c>
      <c r="I10" s="1">
        <v>800.0</v>
      </c>
      <c r="J10" s="1"/>
      <c r="K10" s="2"/>
    </row>
    <row r="11" ht="15.75" customHeight="1">
      <c r="B11" s="1" t="s">
        <v>4</v>
      </c>
      <c r="C11" s="1">
        <v>400.0</v>
      </c>
      <c r="E11" s="1" t="s">
        <v>4</v>
      </c>
      <c r="F11" s="1">
        <v>400.0</v>
      </c>
      <c r="H11" s="1" t="s">
        <v>4</v>
      </c>
      <c r="I11" s="1">
        <v>400.0</v>
      </c>
      <c r="J11" s="1"/>
      <c r="K11" s="5">
        <f>100-16.67</f>
        <v>83.33</v>
      </c>
    </row>
    <row r="12" ht="15.75" customHeight="1">
      <c r="B12" s="1" t="s">
        <v>5</v>
      </c>
      <c r="C12" s="1">
        <v>1100.0</v>
      </c>
      <c r="E12" s="1" t="s">
        <v>5</v>
      </c>
      <c r="F12" s="1">
        <v>-1100.0</v>
      </c>
      <c r="H12" s="1" t="s">
        <v>5</v>
      </c>
      <c r="I12" s="1">
        <v>-55.0</v>
      </c>
      <c r="J12" s="4"/>
      <c r="K12" s="6">
        <v>40000.0</v>
      </c>
    </row>
    <row r="13" ht="15.75" customHeight="1">
      <c r="B13" s="1" t="s">
        <v>6</v>
      </c>
      <c r="C13" s="1">
        <v>400.0</v>
      </c>
      <c r="E13" s="1" t="s">
        <v>6</v>
      </c>
      <c r="F13" s="1">
        <v>-400.0</v>
      </c>
      <c r="H13" s="1" t="s">
        <v>6</v>
      </c>
      <c r="I13" s="1">
        <v>20.0</v>
      </c>
      <c r="J13" s="4"/>
    </row>
    <row r="14" ht="15.75" customHeight="1">
      <c r="B14" s="1" t="s">
        <v>7</v>
      </c>
      <c r="C14" s="1">
        <v>500.0</v>
      </c>
      <c r="E14" s="1" t="s">
        <v>7</v>
      </c>
      <c r="F14" s="1">
        <v>-500.0</v>
      </c>
      <c r="H14" s="1" t="s">
        <v>7</v>
      </c>
      <c r="I14" s="1">
        <v>-25.0</v>
      </c>
      <c r="J14" s="4"/>
    </row>
    <row r="15" ht="15.75" customHeight="1">
      <c r="B15" s="1" t="s">
        <v>8</v>
      </c>
      <c r="C15" s="1">
        <v>750.0</v>
      </c>
      <c r="E15" s="1" t="s">
        <v>8</v>
      </c>
      <c r="F15" s="1">
        <v>-750.0</v>
      </c>
      <c r="H15" s="1" t="s">
        <v>8</v>
      </c>
      <c r="I15" s="4">
        <v>37.5</v>
      </c>
      <c r="J15" s="4"/>
    </row>
    <row r="16" ht="15.75" customHeight="1">
      <c r="B16" s="1" t="s">
        <v>9</v>
      </c>
      <c r="C16" s="1">
        <v>1500.0</v>
      </c>
      <c r="E16" s="1" t="s">
        <v>9</v>
      </c>
      <c r="F16" s="1">
        <v>-1500.0</v>
      </c>
      <c r="H16" s="1" t="s">
        <v>9</v>
      </c>
      <c r="I16" s="4">
        <v>-75.0</v>
      </c>
      <c r="J16" s="4"/>
    </row>
    <row r="17" ht="15.75" customHeight="1">
      <c r="B17" s="1" t="s">
        <v>10</v>
      </c>
      <c r="C17" s="1">
        <v>650.0</v>
      </c>
      <c r="E17" s="1" t="s">
        <v>10</v>
      </c>
      <c r="F17" s="1">
        <v>-650.0</v>
      </c>
      <c r="H17" s="1" t="s">
        <v>10</v>
      </c>
      <c r="I17" s="4">
        <v>32.5</v>
      </c>
      <c r="J17" s="4"/>
    </row>
    <row r="18" ht="15.75" customHeight="1">
      <c r="B18" s="1" t="s">
        <v>11</v>
      </c>
      <c r="C18" s="1">
        <v>850.0</v>
      </c>
      <c r="E18" s="1" t="s">
        <v>11</v>
      </c>
      <c r="F18" s="1">
        <v>-850.0</v>
      </c>
      <c r="H18" s="1" t="s">
        <v>11</v>
      </c>
      <c r="I18" s="4">
        <v>-42.5</v>
      </c>
      <c r="J18" s="4"/>
    </row>
    <row r="19" ht="15.75" customHeight="1">
      <c r="B19" s="1" t="s">
        <v>12</v>
      </c>
      <c r="C19" s="1">
        <v>400.0</v>
      </c>
      <c r="E19" s="1" t="s">
        <v>12</v>
      </c>
      <c r="F19" s="1">
        <v>-400.0</v>
      </c>
      <c r="H19" s="1" t="s">
        <v>12</v>
      </c>
      <c r="I19" s="4">
        <v>20.0</v>
      </c>
      <c r="J19" s="1"/>
    </row>
    <row r="20" ht="15.75" customHeight="1">
      <c r="B20" s="1" t="s">
        <v>13</v>
      </c>
      <c r="C20" s="1">
        <v>1000.0</v>
      </c>
      <c r="E20" s="1" t="s">
        <v>13</v>
      </c>
      <c r="F20" s="1">
        <v>-1000.0</v>
      </c>
      <c r="H20" s="1" t="s">
        <v>13</v>
      </c>
      <c r="I20" s="4">
        <v>-50.0</v>
      </c>
      <c r="J20" s="1"/>
    </row>
    <row r="21" ht="15.75" customHeight="1">
      <c r="B21" s="1" t="s">
        <v>14</v>
      </c>
      <c r="C21" s="1">
        <v>720.0</v>
      </c>
      <c r="E21" s="1" t="s">
        <v>14</v>
      </c>
      <c r="F21" s="1">
        <v>-720.0</v>
      </c>
      <c r="H21" s="1" t="s">
        <v>14</v>
      </c>
      <c r="I21" s="4">
        <v>36.0</v>
      </c>
      <c r="J21" s="1"/>
    </row>
    <row r="22" ht="15.75" customHeight="1">
      <c r="B22" s="1" t="s">
        <v>17</v>
      </c>
      <c r="C22" s="7">
        <f>COUNTIF(C10:C21,"&gt;0")/12</f>
        <v>1</v>
      </c>
      <c r="D22" s="1"/>
      <c r="E22" s="1" t="s">
        <v>17</v>
      </c>
      <c r="F22" s="7">
        <f>COUNTIF(F10:F21,"&gt;0")/12</f>
        <v>0.1666666667</v>
      </c>
      <c r="G22" s="1"/>
      <c r="H22" s="1" t="s">
        <v>17</v>
      </c>
      <c r="I22" s="7">
        <f>COUNTIF(I10:I21,"&gt;0")/12</f>
        <v>0.5833333333</v>
      </c>
      <c r="J22" s="1"/>
    </row>
    <row r="23" ht="15.75" customHeight="1">
      <c r="B23" s="1" t="s">
        <v>18</v>
      </c>
      <c r="C23" s="1">
        <f>SUM(C10:C21)</f>
        <v>9070</v>
      </c>
      <c r="D23" s="1"/>
      <c r="E23" s="1" t="s">
        <v>18</v>
      </c>
      <c r="F23" s="1">
        <f>SUM(F10:F21)</f>
        <v>-6670</v>
      </c>
      <c r="G23" s="1"/>
      <c r="H23" s="1" t="s">
        <v>18</v>
      </c>
      <c r="I23" s="1">
        <f>SUM(I10:I21)</f>
        <v>1098.5</v>
      </c>
      <c r="J23" s="1"/>
    </row>
    <row r="24" ht="15.75" customHeight="1">
      <c r="B24" s="1" t="s">
        <v>19</v>
      </c>
      <c r="C24" s="7">
        <f>C23/40000</f>
        <v>0.22675</v>
      </c>
      <c r="D24" s="1"/>
      <c r="E24" s="1" t="s">
        <v>19</v>
      </c>
      <c r="F24" s="7">
        <f>F23/40000</f>
        <v>-0.16675</v>
      </c>
      <c r="G24" s="1"/>
      <c r="H24" s="1" t="s">
        <v>19</v>
      </c>
      <c r="I24" s="7">
        <f>I23/40000</f>
        <v>0.0274625</v>
      </c>
      <c r="J24" s="1"/>
    </row>
    <row r="25" ht="15.75" customHeight="1">
      <c r="C25" s="1"/>
      <c r="D25" s="1"/>
      <c r="F25" s="1"/>
      <c r="G25" s="1"/>
      <c r="I25" s="1"/>
      <c r="J25" s="4"/>
    </row>
    <row r="26" ht="15.75" customHeight="1">
      <c r="C26" s="1"/>
      <c r="D26" s="1"/>
      <c r="F26" s="1"/>
      <c r="G26" s="1"/>
      <c r="I26" s="1"/>
      <c r="J26" s="4"/>
    </row>
    <row r="27" ht="15.75" customHeight="1">
      <c r="C27" s="1"/>
      <c r="D27" s="1"/>
      <c r="F27" s="1"/>
      <c r="G27" s="1"/>
      <c r="I27" s="1"/>
      <c r="J27" s="4"/>
    </row>
    <row r="28" ht="15.75" customHeight="1">
      <c r="C28" s="1"/>
      <c r="D28" s="1"/>
      <c r="F28" s="1"/>
      <c r="G28" s="1"/>
      <c r="I28" s="1"/>
      <c r="J28" s="4"/>
    </row>
    <row r="29" ht="15.75" customHeight="1">
      <c r="C29" s="1"/>
      <c r="D29" s="1"/>
      <c r="F29" s="1"/>
      <c r="G29" s="1"/>
      <c r="I29" s="1"/>
      <c r="J29" s="4"/>
    </row>
    <row r="30" ht="15.75" customHeight="1">
      <c r="C30" s="1"/>
      <c r="D30" s="1"/>
      <c r="F30" s="1"/>
      <c r="G30" s="1"/>
      <c r="I30" s="1"/>
      <c r="J30" s="4"/>
    </row>
    <row r="31" ht="15.75" customHeight="1">
      <c r="C31" s="1"/>
      <c r="D31" s="1"/>
      <c r="F31" s="1"/>
      <c r="G31" s="1"/>
      <c r="I31" s="1"/>
      <c r="J31" s="4"/>
    </row>
    <row r="32" ht="15.75" customHeight="1">
      <c r="C32" s="1"/>
      <c r="D32" s="7"/>
      <c r="F32" s="1"/>
      <c r="G32" s="7"/>
      <c r="I32" s="1"/>
      <c r="J32" s="7"/>
    </row>
    <row r="33" ht="15.75" customHeight="1"/>
    <row r="34" ht="15.75" customHeight="1">
      <c r="G34" s="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2016.0</v>
      </c>
      <c r="B1" s="1" t="s">
        <v>0</v>
      </c>
      <c r="E1" s="1" t="s">
        <v>15</v>
      </c>
      <c r="H1" s="1" t="s">
        <v>16</v>
      </c>
    </row>
    <row r="2" ht="15.75" customHeight="1"/>
    <row r="3" ht="15.75" customHeight="1"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</row>
    <row r="4" ht="15.75" customHeight="1">
      <c r="B4" s="1" t="s">
        <v>3</v>
      </c>
      <c r="C4" s="1">
        <v>800.0</v>
      </c>
      <c r="E4" s="1" t="s">
        <v>3</v>
      </c>
      <c r="F4" s="1">
        <v>3500.0</v>
      </c>
      <c r="H4" s="1" t="s">
        <v>3</v>
      </c>
      <c r="I4" s="1">
        <v>400.0</v>
      </c>
    </row>
    <row r="5" ht="15.75" customHeight="1">
      <c r="B5" s="1" t="s">
        <v>4</v>
      </c>
      <c r="C5" s="1">
        <v>400.0</v>
      </c>
      <c r="E5" s="1" t="s">
        <v>4</v>
      </c>
      <c r="F5" s="1">
        <v>5500.0</v>
      </c>
      <c r="H5" s="1" t="s">
        <v>4</v>
      </c>
      <c r="I5" s="1">
        <v>200.0</v>
      </c>
    </row>
    <row r="6" ht="15.75" customHeight="1">
      <c r="B6" s="1" t="s">
        <v>5</v>
      </c>
      <c r="C6" s="1">
        <v>1100.0</v>
      </c>
      <c r="E6" s="1" t="s">
        <v>5</v>
      </c>
      <c r="F6" s="1">
        <v>-1100.0</v>
      </c>
      <c r="H6" s="1" t="s">
        <v>5</v>
      </c>
      <c r="I6" s="1">
        <v>-55.0</v>
      </c>
    </row>
    <row r="7" ht="15.75" customHeight="1">
      <c r="B7" s="1" t="s">
        <v>6</v>
      </c>
      <c r="C7" s="1">
        <v>400.0</v>
      </c>
      <c r="E7" s="1" t="s">
        <v>6</v>
      </c>
      <c r="F7" s="1">
        <v>-400.0</v>
      </c>
      <c r="H7" s="1" t="s">
        <v>6</v>
      </c>
      <c r="I7" s="1">
        <v>20.0</v>
      </c>
    </row>
    <row r="8" ht="15.75" customHeight="1">
      <c r="B8" s="1" t="s">
        <v>7</v>
      </c>
      <c r="C8" s="1">
        <v>500.0</v>
      </c>
      <c r="E8" s="1" t="s">
        <v>7</v>
      </c>
      <c r="F8" s="1">
        <v>-500.0</v>
      </c>
      <c r="H8" s="1" t="s">
        <v>7</v>
      </c>
      <c r="I8" s="1">
        <v>-25.0</v>
      </c>
    </row>
    <row r="9" ht="15.75" customHeight="1">
      <c r="B9" s="1" t="s">
        <v>8</v>
      </c>
      <c r="C9" s="1">
        <v>750.0</v>
      </c>
      <c r="E9" s="1" t="s">
        <v>8</v>
      </c>
      <c r="F9" s="1">
        <v>-750.0</v>
      </c>
      <c r="H9" s="1" t="s">
        <v>8</v>
      </c>
      <c r="I9" s="4">
        <v>37.5</v>
      </c>
    </row>
    <row r="10" ht="15.75" customHeight="1">
      <c r="B10" s="1" t="s">
        <v>9</v>
      </c>
      <c r="C10" s="1">
        <v>1500.0</v>
      </c>
      <c r="E10" s="1" t="s">
        <v>9</v>
      </c>
      <c r="F10" s="1">
        <v>-1500.0</v>
      </c>
      <c r="H10" s="1" t="s">
        <v>9</v>
      </c>
      <c r="I10" s="4">
        <v>-75.0</v>
      </c>
    </row>
    <row r="11" ht="15.75" customHeight="1">
      <c r="B11" s="1" t="s">
        <v>10</v>
      </c>
      <c r="C11" s="1">
        <v>650.0</v>
      </c>
      <c r="E11" s="1" t="s">
        <v>10</v>
      </c>
      <c r="F11" s="1">
        <v>-650.0</v>
      </c>
      <c r="H11" s="1" t="s">
        <v>10</v>
      </c>
      <c r="I11" s="4">
        <v>32.5</v>
      </c>
    </row>
    <row r="12" ht="15.75" customHeight="1">
      <c r="B12" s="1" t="s">
        <v>11</v>
      </c>
      <c r="C12" s="1">
        <v>850.0</v>
      </c>
      <c r="E12" s="1" t="s">
        <v>11</v>
      </c>
      <c r="F12" s="1">
        <v>-850.0</v>
      </c>
      <c r="H12" s="1" t="s">
        <v>11</v>
      </c>
      <c r="I12" s="4">
        <v>-42.5</v>
      </c>
    </row>
    <row r="13" ht="15.75" customHeight="1">
      <c r="B13" s="1" t="s">
        <v>12</v>
      </c>
      <c r="C13" s="1">
        <v>400.0</v>
      </c>
      <c r="E13" s="1" t="s">
        <v>12</v>
      </c>
      <c r="F13" s="1">
        <v>-400.0</v>
      </c>
      <c r="H13" s="1" t="s">
        <v>12</v>
      </c>
      <c r="I13" s="4">
        <v>20.0</v>
      </c>
    </row>
    <row r="14" ht="15.75" customHeight="1">
      <c r="B14" s="1" t="s">
        <v>13</v>
      </c>
      <c r="C14" s="1">
        <v>1000.0</v>
      </c>
      <c r="E14" s="1" t="s">
        <v>13</v>
      </c>
      <c r="F14" s="1">
        <v>-1000.0</v>
      </c>
      <c r="H14" s="1" t="s">
        <v>13</v>
      </c>
      <c r="I14" s="4">
        <v>-50.0</v>
      </c>
    </row>
    <row r="15" ht="15.75" customHeight="1">
      <c r="B15" s="1" t="s">
        <v>14</v>
      </c>
      <c r="C15" s="1">
        <v>720.0</v>
      </c>
      <c r="E15" s="1" t="s">
        <v>14</v>
      </c>
      <c r="F15" s="1">
        <v>-720.0</v>
      </c>
      <c r="H15" s="1" t="s">
        <v>14</v>
      </c>
      <c r="I15" s="4">
        <v>36.0</v>
      </c>
    </row>
    <row r="16" ht="15.75" customHeight="1">
      <c r="B16" s="1" t="s">
        <v>17</v>
      </c>
      <c r="C16" s="7">
        <f>COUNTIF(C4:C15,"&gt;0")/12</f>
        <v>1</v>
      </c>
      <c r="E16" s="1" t="s">
        <v>17</v>
      </c>
      <c r="F16" s="7">
        <f>COUNTIF(F4:F15,"&gt;0")/12</f>
        <v>0.1666666667</v>
      </c>
      <c r="H16" s="1" t="s">
        <v>17</v>
      </c>
      <c r="I16" s="7">
        <f>COUNTIF(I4:I15,"&gt;0")/12</f>
        <v>0.5833333333</v>
      </c>
    </row>
    <row r="17" ht="15.75" customHeight="1">
      <c r="B17" s="1" t="s">
        <v>18</v>
      </c>
      <c r="C17" s="5">
        <f>SUM(C4:C15)</f>
        <v>9070</v>
      </c>
      <c r="E17" s="1" t="s">
        <v>18</v>
      </c>
      <c r="F17" s="5">
        <f>SUM(F4:F15)</f>
        <v>1130</v>
      </c>
      <c r="H17" s="1" t="s">
        <v>18</v>
      </c>
      <c r="I17" s="5">
        <f>SUM(I4:I15)</f>
        <v>498.5</v>
      </c>
    </row>
    <row r="18" ht="15.75" customHeight="1">
      <c r="B18" s="1" t="s">
        <v>19</v>
      </c>
      <c r="C18" s="7">
        <f>C17/40000</f>
        <v>0.22675</v>
      </c>
      <c r="E18" s="1" t="s">
        <v>19</v>
      </c>
      <c r="F18" s="7">
        <f>F17/40000</f>
        <v>0.02825</v>
      </c>
      <c r="H18" s="1" t="s">
        <v>19</v>
      </c>
      <c r="I18" s="7">
        <f>I17/40000</f>
        <v>0.0124625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2015.0</v>
      </c>
      <c r="B1" s="1" t="s">
        <v>0</v>
      </c>
      <c r="E1" s="1" t="s">
        <v>15</v>
      </c>
      <c r="H1" s="1" t="s">
        <v>16</v>
      </c>
    </row>
    <row r="2" ht="15.75" customHeight="1"/>
    <row r="3" ht="15.75" customHeight="1"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</row>
    <row r="4" ht="15.75" customHeight="1">
      <c r="B4" s="1" t="s">
        <v>3</v>
      </c>
      <c r="C4" s="1">
        <v>400.0</v>
      </c>
      <c r="D4" s="1"/>
      <c r="E4" s="1" t="s">
        <v>3</v>
      </c>
      <c r="F4" s="1">
        <v>200.0</v>
      </c>
      <c r="H4" s="1" t="s">
        <v>3</v>
      </c>
      <c r="I4" s="1">
        <v>200.0</v>
      </c>
    </row>
    <row r="5" ht="15.75" customHeight="1">
      <c r="B5" s="1" t="s">
        <v>4</v>
      </c>
      <c r="C5" s="1">
        <v>400.0</v>
      </c>
      <c r="D5" s="1"/>
      <c r="E5" s="1" t="s">
        <v>4</v>
      </c>
      <c r="F5" s="1">
        <v>200.0</v>
      </c>
      <c r="H5" s="1" t="s">
        <v>4</v>
      </c>
      <c r="I5" s="1">
        <v>200.0</v>
      </c>
    </row>
    <row r="6" ht="15.75" customHeight="1">
      <c r="B6" s="1" t="s">
        <v>5</v>
      </c>
      <c r="C6" s="1">
        <v>400.0</v>
      </c>
      <c r="D6" s="1"/>
      <c r="E6" s="1" t="s">
        <v>5</v>
      </c>
      <c r="F6" s="1">
        <v>200.0</v>
      </c>
      <c r="H6" s="1" t="s">
        <v>5</v>
      </c>
      <c r="I6" s="1">
        <v>200.0</v>
      </c>
    </row>
    <row r="7" ht="15.75" customHeight="1">
      <c r="B7" s="1" t="s">
        <v>6</v>
      </c>
      <c r="C7" s="1">
        <v>400.0</v>
      </c>
      <c r="D7" s="1"/>
      <c r="E7" s="1" t="s">
        <v>6</v>
      </c>
      <c r="F7" s="1">
        <v>200.0</v>
      </c>
      <c r="H7" s="1" t="s">
        <v>6</v>
      </c>
      <c r="I7" s="1">
        <v>200.0</v>
      </c>
    </row>
    <row r="8" ht="15.75" customHeight="1">
      <c r="B8" s="1" t="s">
        <v>7</v>
      </c>
      <c r="C8" s="1">
        <v>400.0</v>
      </c>
      <c r="D8" s="1"/>
      <c r="E8" s="1" t="s">
        <v>7</v>
      </c>
      <c r="F8" s="1">
        <v>200.0</v>
      </c>
      <c r="H8" s="1" t="s">
        <v>7</v>
      </c>
      <c r="I8" s="1">
        <v>200.0</v>
      </c>
    </row>
    <row r="9" ht="15.75" customHeight="1">
      <c r="B9" s="1" t="s">
        <v>8</v>
      </c>
      <c r="C9" s="1">
        <v>400.0</v>
      </c>
      <c r="D9" s="1"/>
      <c r="E9" s="1" t="s">
        <v>8</v>
      </c>
      <c r="F9" s="1">
        <v>200.0</v>
      </c>
      <c r="H9" s="1" t="s">
        <v>8</v>
      </c>
      <c r="I9" s="1">
        <v>200.0</v>
      </c>
    </row>
    <row r="10" ht="15.75" customHeight="1">
      <c r="B10" s="1" t="s">
        <v>9</v>
      </c>
      <c r="C10" s="1">
        <v>0.0</v>
      </c>
      <c r="D10" s="1"/>
      <c r="E10" s="1" t="s">
        <v>9</v>
      </c>
      <c r="F10" s="1">
        <v>0.0</v>
      </c>
      <c r="H10" s="1" t="s">
        <v>9</v>
      </c>
      <c r="I10" s="1">
        <v>200.0</v>
      </c>
    </row>
    <row r="11" ht="15.75" customHeight="1">
      <c r="B11" s="1" t="s">
        <v>10</v>
      </c>
      <c r="C11" s="1">
        <v>0.0</v>
      </c>
      <c r="D11" s="1"/>
      <c r="E11" s="1" t="s">
        <v>10</v>
      </c>
      <c r="F11" s="1">
        <v>0.0</v>
      </c>
      <c r="H11" s="1" t="s">
        <v>10</v>
      </c>
      <c r="I11" s="1">
        <v>200.0</v>
      </c>
    </row>
    <row r="12" ht="15.75" customHeight="1">
      <c r="B12" s="1" t="s">
        <v>11</v>
      </c>
      <c r="C12" s="1">
        <v>0.0</v>
      </c>
      <c r="D12" s="1"/>
      <c r="E12" s="1" t="s">
        <v>11</v>
      </c>
      <c r="F12" s="1">
        <v>0.0</v>
      </c>
      <c r="H12" s="1" t="s">
        <v>11</v>
      </c>
      <c r="I12" s="1">
        <v>200.0</v>
      </c>
    </row>
    <row r="13" ht="15.75" customHeight="1">
      <c r="B13" s="1" t="s">
        <v>12</v>
      </c>
      <c r="C13" s="1">
        <v>0.0</v>
      </c>
      <c r="D13" s="1"/>
      <c r="E13" s="1" t="s">
        <v>12</v>
      </c>
      <c r="F13" s="1">
        <v>0.0</v>
      </c>
      <c r="H13" s="1" t="s">
        <v>12</v>
      </c>
      <c r="I13" s="1">
        <v>200.0</v>
      </c>
    </row>
    <row r="14" ht="15.75" customHeight="1">
      <c r="B14" s="1" t="s">
        <v>13</v>
      </c>
      <c r="C14" s="1">
        <v>0.0</v>
      </c>
      <c r="D14" s="1"/>
      <c r="E14" s="1" t="s">
        <v>13</v>
      </c>
      <c r="F14" s="1">
        <v>0.0</v>
      </c>
      <c r="H14" s="1" t="s">
        <v>13</v>
      </c>
      <c r="I14" s="1">
        <v>200.0</v>
      </c>
    </row>
    <row r="15" ht="15.75" customHeight="1">
      <c r="B15" s="1" t="s">
        <v>14</v>
      </c>
      <c r="C15" s="1">
        <v>0.0</v>
      </c>
      <c r="D15" s="1"/>
      <c r="E15" s="1" t="s">
        <v>14</v>
      </c>
      <c r="F15" s="1">
        <v>0.0</v>
      </c>
      <c r="H15" s="1" t="s">
        <v>14</v>
      </c>
      <c r="I15" s="1">
        <v>200.0</v>
      </c>
    </row>
    <row r="16" ht="15.75" customHeight="1">
      <c r="B16" s="1" t="s">
        <v>17</v>
      </c>
      <c r="C16" s="7">
        <f>COUNTIF(C4:C15,"&gt;0")/12</f>
        <v>0.5</v>
      </c>
      <c r="D16" s="1"/>
      <c r="E16" s="1" t="s">
        <v>17</v>
      </c>
      <c r="F16" s="7">
        <f>COUNTIF(F4:F15,"&gt;0")/12</f>
        <v>0.5</v>
      </c>
      <c r="G16" s="1"/>
      <c r="H16" s="1" t="s">
        <v>17</v>
      </c>
      <c r="I16" s="7">
        <f>COUNTIF(I4:I15,"&gt;0")/12</f>
        <v>1</v>
      </c>
    </row>
    <row r="17" ht="15.75" customHeight="1">
      <c r="B17" s="1" t="s">
        <v>18</v>
      </c>
      <c r="C17" s="1">
        <f>SUM(C4:C15)</f>
        <v>2400</v>
      </c>
      <c r="D17" s="1"/>
      <c r="E17" s="1" t="s">
        <v>18</v>
      </c>
      <c r="F17" s="1">
        <f>SUM(F4:F15)</f>
        <v>1200</v>
      </c>
      <c r="G17" s="1"/>
      <c r="H17" s="1" t="s">
        <v>18</v>
      </c>
      <c r="I17" s="1">
        <f>SUM(I4:I15)</f>
        <v>2400</v>
      </c>
    </row>
    <row r="18" ht="15.75" customHeight="1">
      <c r="B18" s="1" t="s">
        <v>19</v>
      </c>
      <c r="C18" s="7">
        <f>C17/40000</f>
        <v>0.06</v>
      </c>
      <c r="D18" s="1"/>
      <c r="E18" s="1" t="s">
        <v>19</v>
      </c>
      <c r="F18" s="7">
        <f>F17/40000</f>
        <v>0.03</v>
      </c>
      <c r="G18" s="1"/>
      <c r="H18" s="1" t="s">
        <v>19</v>
      </c>
      <c r="I18" s="7">
        <f>I17/40000</f>
        <v>0.06</v>
      </c>
    </row>
    <row r="19" ht="15.75" customHeight="1">
      <c r="B19" s="1" t="s">
        <v>20</v>
      </c>
      <c r="C19" s="5">
        <f>C17/12</f>
        <v>200</v>
      </c>
      <c r="E19" s="1" t="s">
        <v>20</v>
      </c>
      <c r="F19" s="5">
        <f>F17/12</f>
        <v>100</v>
      </c>
      <c r="H19" s="1" t="s">
        <v>20</v>
      </c>
      <c r="I19" s="5">
        <f>I17/12</f>
        <v>200</v>
      </c>
    </row>
    <row r="20" ht="15.75" customHeight="1">
      <c r="B20" s="1" t="s">
        <v>21</v>
      </c>
      <c r="C20" s="5">
        <f>MEDIAN(C4:C15)</f>
        <v>200</v>
      </c>
      <c r="E20" s="1" t="s">
        <v>21</v>
      </c>
      <c r="F20" s="5">
        <f>MEDIAN(F4:F15)</f>
        <v>100</v>
      </c>
      <c r="H20" s="1" t="s">
        <v>21</v>
      </c>
      <c r="I20" s="5">
        <f>MEDIAN(I4:I15)</f>
        <v>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