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da\airline reviews project\"/>
    </mc:Choice>
  </mc:AlternateContent>
  <xr:revisionPtr revIDLastSave="0" documentId="13_ncr:1_{1C6E3CF0-6EAA-4F71-8873-A61174BF5C01}" xr6:coauthVersionLast="47" xr6:coauthVersionMax="47" xr10:uidLastSave="{00000000-0000-0000-0000-000000000000}"/>
  <bookViews>
    <workbookView xWindow="-108" yWindow="-108" windowWidth="23256" windowHeight="12576" xr2:uid="{BE818ADB-031A-4618-B5F3-9C706E4D11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2" i="1" l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7" i="1"/>
  <c r="F86" i="1"/>
  <c r="F84" i="1"/>
  <c r="F83" i="1"/>
  <c r="F82" i="1"/>
  <c r="F81" i="1"/>
  <c r="F80" i="1"/>
  <c r="F78" i="1"/>
  <c r="F79" i="1"/>
  <c r="F77" i="1"/>
</calcChain>
</file>

<file path=xl/sharedStrings.xml><?xml version="1.0" encoding="utf-8"?>
<sst xmlns="http://schemas.openxmlformats.org/spreadsheetml/2006/main" count="248" uniqueCount="128">
  <si>
    <t>Fitting 5 folds for each of 25 candidates, totalling 125 fits</t>
  </si>
  <si>
    <t>[CV 1/5] END .....C=0.1, gamma=1, kernel=linear;, score=0.372 total time=  51.7s</t>
  </si>
  <si>
    <t>[CV 2/5] END .....C=0.1, gamma=1, kernel=linear;, score=0.366 total time=  49.5s</t>
  </si>
  <si>
    <t>[CV 3/5] END .....C=0.1, gamma=1, kernel=linear;, score=0.382 total time=  56.1s</t>
  </si>
  <si>
    <t>[CV 4/5] END .....C=0.1, gamma=1, kernel=linear;, score=0.363 total time=  54.9s</t>
  </si>
  <si>
    <t>[CV 5/5] END .....C=0.1, gamma=1, kernel=linear;, score=0.369 total time=  52.4s</t>
  </si>
  <si>
    <t>[CV 1/5] END ...C=0.1, gamma=0.1, kernel=linear;, score=0.372 total time=  57.4s</t>
  </si>
  <si>
    <t>[CV 2/5] END ...C=0.1, gamma=0.1, kernel=linear;, score=0.366 total time=  50.9s</t>
  </si>
  <si>
    <t>[CV 3/5] END ...C=0.1, gamma=0.1, kernel=linear;, score=0.382 total time= 1.1min</t>
  </si>
  <si>
    <t>[CV 4/5] END ...C=0.1, gamma=0.1, kernel=linear;, score=0.363 total time=  56.7s</t>
  </si>
  <si>
    <t>[CV 5/5] END ...C=0.1, gamma=0.1, kernel=linear;, score=0.369 total time=  53.6s</t>
  </si>
  <si>
    <t>[CV 1/5] END ..C=0.1, gamma=0.01, kernel=linear;, score=0.372 total time= 1.1min</t>
  </si>
  <si>
    <t>[CV 2/5] END ..C=0.1, gamma=0.01, kernel=linear;, score=0.366 total time=  51.1s</t>
  </si>
  <si>
    <t>[CV 3/5] END ..C=0.1, gamma=0.01, kernel=linear;, score=0.382 total time=  52.1s</t>
  </si>
  <si>
    <t>[CV 4/5] END ..C=0.1, gamma=0.01, kernel=linear;, score=0.363 total time=  51.3s</t>
  </si>
  <si>
    <t>[CV 5/5] END ..C=0.1, gamma=0.01, kernel=linear;, score=0.369 total time=  51.9s</t>
  </si>
  <si>
    <t>[CV 1/5] END .C=0.1, gamma=0.001, kernel=linear;, score=0.372 total time=  54.5s</t>
  </si>
  <si>
    <t>[CV 2/5] END .C=0.1, gamma=0.001, kernel=linear;, score=0.366 total time=  51.9s</t>
  </si>
  <si>
    <t>[CV 3/5] END .C=0.1, gamma=0.001, kernel=linear;, score=0.382 total time=  52.1s</t>
  </si>
  <si>
    <t>[CV 4/5] END .C=0.1, gamma=0.001, kernel=linear;, score=0.363 total time=  51.5s</t>
  </si>
  <si>
    <t>[CV 5/5] END .C=0.1, gamma=0.001, kernel=linear;, score=0.369 total time=  51.9s</t>
  </si>
  <si>
    <t>[CV 1/5] END C=0.1, gamma=0.0001, kernel=linear;, score=0.372 total time=  54.7s</t>
  </si>
  <si>
    <t>[CV 2/5] END C=0.1, gamma=0.0001, kernel=linear;, score=0.366 total time=  55.1s</t>
  </si>
  <si>
    <t>[CV 3/5] END C=0.1, gamma=0.0001, kernel=linear;, score=0.382 total time=  52.9s</t>
  </si>
  <si>
    <t>[CV 4/5] END C=0.1, gamma=0.0001, kernel=linear;, score=0.363 total time=  51.4s</t>
  </si>
  <si>
    <t>[CV 5/5] END C=0.1, gamma=0.0001, kernel=linear;, score=0.369 total time=  53.1s</t>
  </si>
  <si>
    <t>[CV 1/5] END .......C=1, gamma=1, kernel=linear;, score=0.374 total time=  46.5s</t>
  </si>
  <si>
    <t>[CV 2/5] END .......C=1, gamma=1, kernel=linear;, score=0.367 total time=  45.8s</t>
  </si>
  <si>
    <t>[CV 3/5] END .......C=1, gamma=1, kernel=linear;, score=0.388 total time=  46.3s</t>
  </si>
  <si>
    <t>[CV 4/5] END .......C=1, gamma=1, kernel=linear;, score=0.376 total time=  45.8s</t>
  </si>
  <si>
    <t>[CV 5/5] END .......C=1, gamma=1, kernel=linear;, score=0.372 total time=  46.8s</t>
  </si>
  <si>
    <t>[CV 1/5] END .....C=1, gamma=0.1, kernel=linear;, score=0.374 total time=  46.7s</t>
  </si>
  <si>
    <t>[CV 2/5] END .....C=1, gamma=0.1, kernel=linear;, score=0.367 total time=  45.9s</t>
  </si>
  <si>
    <t>[CV 3/5] END .....C=1, gamma=0.1, kernel=linear;, score=0.388 total time=  47.0s</t>
  </si>
  <si>
    <t>[CV 4/5] END .....C=1, gamma=0.1, kernel=linear;, score=0.376 total time=  46.4s</t>
  </si>
  <si>
    <t>[CV 5/5] END .....C=1, gamma=0.1, kernel=linear;, score=0.372 total time=  46.7s</t>
  </si>
  <si>
    <t>[CV 1/5] END ....C=1, gamma=0.01, kernel=linear;, score=0.374 total time=  45.9s</t>
  </si>
  <si>
    <t>[CV 2/5] END ....C=1, gamma=0.01, kernel=linear;, score=0.367 total time=  45.7s</t>
  </si>
  <si>
    <t>[CV 3/5] END ....C=1, gamma=0.01, kernel=linear;, score=0.388 total time=  46.8s</t>
  </si>
  <si>
    <t>[CV 4/5] END ....C=1, gamma=0.01, kernel=linear;, score=0.376 total time=  46.5s</t>
  </si>
  <si>
    <t>[CV 5/5] END ....C=1, gamma=0.01, kernel=linear;, score=0.372 total time=  45.7s</t>
  </si>
  <si>
    <t>[CV 1/5] END ...C=1, gamma=0.001, kernel=linear;, score=0.374 total time=  47.1s</t>
  </si>
  <si>
    <t>[CV 2/5] END ...C=1, gamma=0.001, kernel=linear;, score=0.367 total time=  46.1s</t>
  </si>
  <si>
    <t>[CV 3/5] END ...C=1, gamma=0.001, kernel=linear;, score=0.388 total time=  47.6s</t>
  </si>
  <si>
    <t>[CV 4/5] END ...C=1, gamma=0.001, kernel=linear;, score=0.376 total time=  45.6s</t>
  </si>
  <si>
    <t>[CV 5/5] END ...C=1, gamma=0.001, kernel=linear;, score=0.372 total time=  46.4s</t>
  </si>
  <si>
    <t>[CV 1/5] END ..C=1, gamma=0.0001, kernel=linear;, score=0.374 total time=  46.6s</t>
  </si>
  <si>
    <t>[CV 2/5] END ..C=1, gamma=0.0001, kernel=linear;, score=0.367 total time=  46.8s</t>
  </si>
  <si>
    <t>[CV 3/5] END ..C=1, gamma=0.0001, kernel=linear;, score=0.388 total time=  46.9s</t>
  </si>
  <si>
    <t>[CV 4/5] END ..C=1, gamma=0.0001, kernel=linear;, score=0.376 total time=  45.5s</t>
  </si>
  <si>
    <t>[CV 5/5] END ..C=1, gamma=0.0001, kernel=linear;, score=0.372 total time=  46.4s</t>
  </si>
  <si>
    <t>[CV 1/5] END ......C=10, gamma=1, kernel=linear;, score=0.374 total time=  59.7s</t>
  </si>
  <si>
    <t>[CV 2/5] END ......C=10, gamma=1, kernel=linear;, score=0.366 total time=  58.1s</t>
  </si>
  <si>
    <t>[CV 3/5] END ......C=10, gamma=1, kernel=linear;, score=0.386 total time=  59.9s</t>
  </si>
  <si>
    <t>[CV 4/5] END ......C=10, gamma=1, kernel=linear;, score=0.376 total time=  58.9s</t>
  </si>
  <si>
    <t>[CV 5/5] END ......C=10, gamma=1, kernel=linear;, score=0.373 total time= 1.0min</t>
  </si>
  <si>
    <t>[CV 1/5] END ....C=10, gamma=0.1, kernel=linear;, score=0.374 total time=  59.8s</t>
  </si>
  <si>
    <t>[CV 2/5] END ....C=10, gamma=0.1, kernel=linear;, score=0.366 total time= 1.0min</t>
  </si>
  <si>
    <t>[CV 3/5] END ....C=10, gamma=0.1, kernel=linear;, score=0.386 total time=  59.3s</t>
  </si>
  <si>
    <t>[CV 4/5] END ....C=10, gamma=0.1, kernel=linear;, score=0.376 total time= 1.0min</t>
  </si>
  <si>
    <t>[CV 5/5] END ....C=10, gamma=0.1, kernel=linear;, score=0.373 total time=  59.7s</t>
  </si>
  <si>
    <t>[CV 1/5] END ...C=10, gamma=0.01, kernel=linear;, score=0.374 total time=  59.9s</t>
  </si>
  <si>
    <t>[CV 2/5] END ...C=10, gamma=0.01, kernel=linear;, score=0.366 total time=  59.5s</t>
  </si>
  <si>
    <t>[CV 3/5] END ...C=10, gamma=0.01, kernel=linear;, score=0.386 total time= 1.0min</t>
  </si>
  <si>
    <t>[CV 4/5] END ...C=10, gamma=0.01, kernel=linear;, score=0.376 total time=  59.8s</t>
  </si>
  <si>
    <t>[CV 5/5] END ...C=10, gamma=0.01, kernel=linear;, score=0.373 total time= 1.0min</t>
  </si>
  <si>
    <t>[CV 1/5] END ..C=10, gamma=0.001, kernel=linear;, score=0.374 total time=  59.3s</t>
  </si>
  <si>
    <t>[CV 2/5] END ..C=10, gamma=0.001, kernel=linear;, score=0.366 total time= 1.0min</t>
  </si>
  <si>
    <t>[CV 3/5] END ..C=10, gamma=0.001, kernel=linear;, score=0.386 total time=  59.5s</t>
  </si>
  <si>
    <t>[CV 4/5] END ..C=10, gamma=0.001, kernel=linear;, score=0.376 total time= 1.0min</t>
  </si>
  <si>
    <t>[CV 5/5] END ..C=10, gamma=0.001, kernel=linear;, score=0.373 total time=  59.9s</t>
  </si>
  <si>
    <t>[CV 1/5] END .C=10, gamma=0.0001, kernel=linear;, score=0.374 total time= 1.0min</t>
  </si>
  <si>
    <t>[CV 2/5] END .C=10, gamma=0.0001, kernel=linear;, score=0.366 total time= 1.0min</t>
  </si>
  <si>
    <t>[CV 3/5] END .C=10, gamma=0.0001, kernel=linear;, score=0.386 total time= 1.0min</t>
  </si>
  <si>
    <t>[CV 4/5] END .C=10, gamma=0.0001, kernel=linear;, score=0.376 total time=  59.0s</t>
  </si>
  <si>
    <t>[CV 5/5] END .C=10, gamma=0.0001, kernel=linear;, score=0.373 total time=  59.9s</t>
  </si>
  <si>
    <t>[CV 1/5] END .....C=100, gamma=1, kernel=linear;, score=0.373 total time= 2.3min</t>
  </si>
  <si>
    <t>[CV 2/5] END .....C=100, gamma=1, kernel=linear;, score=0.367 total time= 2.3min</t>
  </si>
  <si>
    <t>[CV 3/5] END .....C=100, gamma=1, kernel=linear;, score=0.387 total time= 2.3min</t>
  </si>
  <si>
    <t>[CV 4/5] END .....C=100, gamma=1, kernel=linear;, score=0.377 total time= 2.5min</t>
  </si>
  <si>
    <t>[CV 5/5] END .....C=100, gamma=1, kernel=linear;, score=0.372 total time= 2.9min</t>
  </si>
  <si>
    <t>[CV 1/5] END ...C=100, gamma=0.1, kernel=linear;, score=0.373 total time= 2.9min</t>
  </si>
  <si>
    <t>[CV 2/5] END ...C=100, gamma=0.1, kernel=linear;, score=0.367 total time= 2.8min</t>
  </si>
  <si>
    <t>[CV 3/5] END ...C=100, gamma=0.1, kernel=linear;, score=0.387 total time= 2.8min</t>
  </si>
  <si>
    <t>[CV 4/5] END ...C=100, gamma=0.1, kernel=linear;, score=0.377 total time= 2.8min</t>
  </si>
  <si>
    <t>[CV 5/5] END ...C=100, gamma=0.1, kernel=linear;, score=0.372 total time= 2.5min</t>
  </si>
  <si>
    <t>[CV 1/5] END ..C=100, gamma=0.01, kernel=linear;, score=0.373 total time= 2.3min</t>
  </si>
  <si>
    <t>[CV 2/5] END ..C=100, gamma=0.01, kernel=linear;, score=0.367 total time= 2.3min</t>
  </si>
  <si>
    <t>[CV 3/5] END ..C=100, gamma=0.01, kernel=linear;, score=0.387 total time= 2.3min</t>
  </si>
  <si>
    <t>[CV 4/5] END ..C=100, gamma=0.01, kernel=linear;, score=0.377 total time= 2.3min</t>
  </si>
  <si>
    <t>[CV 5/5] END ..C=100, gamma=0.01, kernel=linear;, score=0.372 total time= 2.3min</t>
  </si>
  <si>
    <t>[CV 1/5] END .C=100, gamma=0.001, kernel=linear;, score=0.373 total time= 2.3min</t>
  </si>
  <si>
    <t>[CV 2/5] END .C=100, gamma=0.001, kernel=linear;, score=0.367 total time= 2.3min</t>
  </si>
  <si>
    <t>[CV 3/5] END .C=100, gamma=0.001, kernel=linear;, score=0.387 total time= 2.3min</t>
  </si>
  <si>
    <t>[CV 4/5] END .C=100, gamma=0.001, kernel=linear;, score=0.377 total time= 2.3min</t>
  </si>
  <si>
    <t>[CV 5/5] END .C=100, gamma=0.001, kernel=linear;, score=0.372 total time= 2.3min</t>
  </si>
  <si>
    <t>[CV 1/5] END C=100, gamma=0.0001, kernel=linear;, score=0.373 total time= 2.3min</t>
  </si>
  <si>
    <t>[CV 2/5] END C=100, gamma=0.0001, kernel=linear;, score=0.367 total time= 2.3min</t>
  </si>
  <si>
    <t>[CV 3/5] END C=100, gamma=0.0001, kernel=linear;, score=0.387 total time= 2.3min</t>
  </si>
  <si>
    <t>[CV 4/5] END C=100, gamma=0.0001, kernel=linear;, score=0.377 total time= 2.3min</t>
  </si>
  <si>
    <t>[CV 5/5] END C=100, gamma=0.0001, kernel=linear;, score=0.372 total time= 2.3min</t>
  </si>
  <si>
    <t>[CV 1/5] END ....C=1000, gamma=1, kernel=linear;, score=0.374 total time=47.8min</t>
  </si>
  <si>
    <t>[CV 2/5] END ....C=1000, gamma=1, kernel=linear;, score=0.368 total time=61.2min</t>
  </si>
  <si>
    <t>[CV 3/5] END ....C=1000, gamma=1, kernel=linear;, score=0.386 total time=57.0min</t>
  </si>
  <si>
    <t>[CV 4/5] END ...C=1000, gamma=1, kernel=linear;, score=0.377 total time=143.3min</t>
  </si>
  <si>
    <t>[CV 5/5] END ....C=1000, gamma=1, kernel=linear;, score=0.371 total time=54.6min</t>
  </si>
  <si>
    <t>[CV 1/5] END ..C=1000, gamma=0.1, kernel=linear;, score=0.374 total time=53.2min</t>
  </si>
  <si>
    <t>[CV 2/5] END ..C=1000, gamma=0.1, kernel=linear;, score=0.368 total time=62.6min</t>
  </si>
  <si>
    <t>[CV 3/5] END ..C=1000, gamma=0.1, kernel=linear;, score=0.386 total time=56.5min</t>
  </si>
  <si>
    <t>[CV 4/5] END ..C=1000, gamma=0.1, kernel=linear;, score=0.377 total time=41.5min</t>
  </si>
  <si>
    <t>[CV 5/5] END ..C=1000, gamma=0.1, kernel=linear;, score=0.371 total time=52.7min</t>
  </si>
  <si>
    <t>[CV 1/5] END .C=1000, gamma=0.01, kernel=linear;, score=0.374 total time=58.5min</t>
  </si>
  <si>
    <t>[CV 2/5] END .C=1000, gamma=0.01, kernel=linear;, score=0.368 total time=62.4min</t>
  </si>
  <si>
    <t>[CV 3/5] END .C=1000, gamma=0.01, kernel=linear;, score=0.386 total time=47.2min</t>
  </si>
  <si>
    <t>[CV 4/5] END .C=1000, gamma=0.01, kernel=linear;, score=0.377 total time=41.5min</t>
  </si>
  <si>
    <t>[CV 5/5] END .C=1000, gamma=0.01, kernel=linear;, score=0.371 total time=48.5min</t>
  </si>
  <si>
    <t>[CV 1/5] END C=1000, gamma=0.001, kernel=linear;, score=0.374 total time=64.7min</t>
  </si>
  <si>
    <t>[CV 2/5] END C=1000, gamma=0.001, kernel=linear;, score=0.368 total time=65.4min</t>
  </si>
  <si>
    <t>[CV 3/5] END C=1000, gamma=0.001, kernel=linear;, score=0.386 total time=44.2min</t>
  </si>
  <si>
    <t>[CV 4/5] END C=1000, gamma=0.001, kernel=linear;, score=0.377 total time=43.5min</t>
  </si>
  <si>
    <t>[CV 5/5] END C=1000, gamma=0.001, kernel=linear;, score=0.371 total time=50.4min</t>
  </si>
  <si>
    <t>[CV 1/5] END C=1000, gamma=0.0001, kernel=linear;, score=0.374 total time=49.5min</t>
  </si>
  <si>
    <t>C</t>
  </si>
  <si>
    <t>gamma</t>
  </si>
  <si>
    <t>kernel</t>
  </si>
  <si>
    <t>score</t>
  </si>
  <si>
    <t>total_time</t>
  </si>
  <si>
    <t>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</si>
</sst>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FECD1-CFB8-4B4E-9670-9A3E511C3B3D}">
  <dimension ref="A1:F122"/>
  <sheetViews>
    <sheetView tabSelected="1" workbookViewId="0">
      <selection activeCell="F123" sqref="F123"/>
    </sheetView>
  </sheetViews>
  <sheetFormatPr defaultRowHeight="14.4"/>
  <cols>
    <col min="1" max="1" width="73.109375" bestFit="1" customWidth="1"/>
  </cols>
  <sheetData>
    <row r="1" spans="1:6">
      <c r="A1" s="1" t="s">
        <v>0</v>
      </c>
      <c r="B1" t="s">
        <v>122</v>
      </c>
      <c r="C1" t="s">
        <v>123</v>
      </c>
      <c r="D1" t="s">
        <v>124</v>
      </c>
      <c r="E1" t="s">
        <v>125</v>
      </c>
      <c r="F1" t="s">
        <v>126</v>
      </c>
    </row>
    <row r="2" spans="1:6">
      <c r="A2" s="1" t="s">
        <v>1</v>
      </c>
      <c r="B2">
        <v>0.1</v>
      </c>
      <c r="C2">
        <v>1</v>
      </c>
      <c r="D2" t="s">
        <v>127</v>
      </c>
      <c r="E2">
        <v>0.372</v>
      </c>
      <c r="F2">
        <v>51.7</v>
      </c>
    </row>
    <row r="3" spans="1:6">
      <c r="A3" s="1" t="s">
        <v>2</v>
      </c>
      <c r="B3">
        <v>0.1</v>
      </c>
      <c r="C3">
        <v>1</v>
      </c>
      <c r="D3" t="s">
        <v>127</v>
      </c>
      <c r="E3">
        <v>0.36599999999999999</v>
      </c>
      <c r="F3">
        <v>49.5</v>
      </c>
    </row>
    <row r="4" spans="1:6">
      <c r="A4" s="1" t="s">
        <v>3</v>
      </c>
      <c r="B4">
        <v>0.1</v>
      </c>
      <c r="C4">
        <v>1</v>
      </c>
      <c r="D4" t="s">
        <v>127</v>
      </c>
      <c r="E4">
        <v>0.38200000000000001</v>
      </c>
      <c r="F4">
        <v>56.1</v>
      </c>
    </row>
    <row r="5" spans="1:6">
      <c r="A5" s="1" t="s">
        <v>4</v>
      </c>
      <c r="B5">
        <v>0.1</v>
      </c>
      <c r="C5">
        <v>1</v>
      </c>
      <c r="D5" t="s">
        <v>127</v>
      </c>
      <c r="E5">
        <v>0.36299999999999999</v>
      </c>
      <c r="F5">
        <v>54.9</v>
      </c>
    </row>
    <row r="6" spans="1:6">
      <c r="A6" s="1" t="s">
        <v>5</v>
      </c>
      <c r="B6">
        <v>0.1</v>
      </c>
      <c r="C6">
        <v>1</v>
      </c>
      <c r="D6" t="s">
        <v>127</v>
      </c>
      <c r="E6">
        <v>0.36899999999999999</v>
      </c>
      <c r="F6">
        <v>52.4</v>
      </c>
    </row>
    <row r="7" spans="1:6">
      <c r="A7" s="1" t="s">
        <v>6</v>
      </c>
      <c r="B7">
        <v>0.1</v>
      </c>
      <c r="C7">
        <v>0.1</v>
      </c>
      <c r="D7" t="s">
        <v>127</v>
      </c>
      <c r="E7">
        <v>0.372</v>
      </c>
      <c r="F7">
        <v>57.4</v>
      </c>
    </row>
    <row r="8" spans="1:6">
      <c r="A8" s="1" t="s">
        <v>7</v>
      </c>
      <c r="B8">
        <v>0.1</v>
      </c>
      <c r="C8">
        <v>0.1</v>
      </c>
      <c r="D8" t="s">
        <v>127</v>
      </c>
      <c r="E8">
        <v>0.36599999999999999</v>
      </c>
      <c r="F8">
        <v>50.9</v>
      </c>
    </row>
    <row r="9" spans="1:6">
      <c r="A9" s="1" t="s">
        <v>8</v>
      </c>
      <c r="B9">
        <v>0.1</v>
      </c>
      <c r="C9">
        <v>0.1</v>
      </c>
      <c r="D9" t="s">
        <v>127</v>
      </c>
      <c r="E9">
        <v>0.38200000000000001</v>
      </c>
      <c r="F9">
        <v>66</v>
      </c>
    </row>
    <row r="10" spans="1:6">
      <c r="A10" s="1" t="s">
        <v>9</v>
      </c>
      <c r="B10">
        <v>0.1</v>
      </c>
      <c r="C10">
        <v>0.1</v>
      </c>
      <c r="D10" t="s">
        <v>127</v>
      </c>
      <c r="E10">
        <v>0.36299999999999999</v>
      </c>
      <c r="F10">
        <v>56.7</v>
      </c>
    </row>
    <row r="11" spans="1:6">
      <c r="A11" s="1" t="s">
        <v>10</v>
      </c>
      <c r="B11">
        <v>0.1</v>
      </c>
      <c r="C11">
        <v>0.1</v>
      </c>
      <c r="D11" t="s">
        <v>127</v>
      </c>
      <c r="E11">
        <v>0.36899999999999999</v>
      </c>
      <c r="F11">
        <v>53.6</v>
      </c>
    </row>
    <row r="12" spans="1:6">
      <c r="A12" s="1" t="s">
        <v>11</v>
      </c>
      <c r="B12">
        <v>0.1</v>
      </c>
      <c r="C12">
        <v>0.01</v>
      </c>
      <c r="D12" t="s">
        <v>127</v>
      </c>
      <c r="E12">
        <v>0.372</v>
      </c>
      <c r="F12">
        <v>66</v>
      </c>
    </row>
    <row r="13" spans="1:6">
      <c r="A13" s="1" t="s">
        <v>12</v>
      </c>
      <c r="B13">
        <v>0.1</v>
      </c>
      <c r="C13">
        <v>0.01</v>
      </c>
      <c r="D13" t="s">
        <v>127</v>
      </c>
      <c r="E13">
        <v>0.36599999999999999</v>
      </c>
      <c r="F13">
        <v>51.1</v>
      </c>
    </row>
    <row r="14" spans="1:6">
      <c r="A14" s="1" t="s">
        <v>13</v>
      </c>
      <c r="B14">
        <v>0.1</v>
      </c>
      <c r="C14">
        <v>0.01</v>
      </c>
      <c r="D14" t="s">
        <v>127</v>
      </c>
      <c r="E14">
        <v>0.38200000000000001</v>
      </c>
      <c r="F14">
        <v>52.1</v>
      </c>
    </row>
    <row r="15" spans="1:6">
      <c r="A15" s="1" t="s">
        <v>14</v>
      </c>
      <c r="B15">
        <v>0.1</v>
      </c>
      <c r="C15">
        <v>0.01</v>
      </c>
      <c r="D15" t="s">
        <v>127</v>
      </c>
      <c r="E15">
        <v>0.36299999999999999</v>
      </c>
      <c r="F15">
        <v>51.3</v>
      </c>
    </row>
    <row r="16" spans="1:6">
      <c r="A16" s="1" t="s">
        <v>15</v>
      </c>
      <c r="B16">
        <v>0.1</v>
      </c>
      <c r="C16">
        <v>0.01</v>
      </c>
      <c r="D16" t="s">
        <v>127</v>
      </c>
      <c r="E16">
        <v>0.36899999999999999</v>
      </c>
      <c r="F16">
        <v>51.9</v>
      </c>
    </row>
    <row r="17" spans="1:6">
      <c r="A17" s="1" t="s">
        <v>16</v>
      </c>
      <c r="B17">
        <v>0.1</v>
      </c>
      <c r="C17">
        <v>1E-3</v>
      </c>
      <c r="D17" t="s">
        <v>127</v>
      </c>
      <c r="E17">
        <v>0.372</v>
      </c>
      <c r="F17">
        <v>54.5</v>
      </c>
    </row>
    <row r="18" spans="1:6">
      <c r="A18" s="1" t="s">
        <v>17</v>
      </c>
      <c r="B18">
        <v>0.1</v>
      </c>
      <c r="C18">
        <v>1E-3</v>
      </c>
      <c r="D18" t="s">
        <v>127</v>
      </c>
      <c r="E18">
        <v>0.36599999999999999</v>
      </c>
      <c r="F18">
        <v>51.9</v>
      </c>
    </row>
    <row r="19" spans="1:6">
      <c r="A19" s="1" t="s">
        <v>18</v>
      </c>
      <c r="B19">
        <v>0.1</v>
      </c>
      <c r="C19">
        <v>1E-3</v>
      </c>
      <c r="D19" t="s">
        <v>127</v>
      </c>
      <c r="E19">
        <v>0.38200000000000001</v>
      </c>
      <c r="F19">
        <v>52.1</v>
      </c>
    </row>
    <row r="20" spans="1:6">
      <c r="A20" s="1" t="s">
        <v>19</v>
      </c>
      <c r="B20">
        <v>0.1</v>
      </c>
      <c r="C20">
        <v>1E-3</v>
      </c>
      <c r="D20" t="s">
        <v>127</v>
      </c>
      <c r="E20">
        <v>0.36299999999999999</v>
      </c>
      <c r="F20">
        <v>51.5</v>
      </c>
    </row>
    <row r="21" spans="1:6">
      <c r="A21" s="1" t="s">
        <v>20</v>
      </c>
      <c r="B21">
        <v>0.1</v>
      </c>
      <c r="C21">
        <v>1E-3</v>
      </c>
      <c r="D21" t="s">
        <v>127</v>
      </c>
      <c r="E21">
        <v>0.36899999999999999</v>
      </c>
      <c r="F21">
        <v>51.9</v>
      </c>
    </row>
    <row r="22" spans="1:6">
      <c r="A22" s="1" t="s">
        <v>21</v>
      </c>
      <c r="B22">
        <v>0.1</v>
      </c>
      <c r="C22">
        <v>1E-4</v>
      </c>
      <c r="D22" t="s">
        <v>127</v>
      </c>
      <c r="E22">
        <v>0.372</v>
      </c>
      <c r="F22">
        <v>54.7</v>
      </c>
    </row>
    <row r="23" spans="1:6">
      <c r="A23" s="1" t="s">
        <v>22</v>
      </c>
      <c r="B23">
        <v>0.1</v>
      </c>
      <c r="C23">
        <v>1E-4</v>
      </c>
      <c r="D23" t="s">
        <v>127</v>
      </c>
      <c r="E23">
        <v>0.36599999999999999</v>
      </c>
      <c r="F23">
        <v>55.1</v>
      </c>
    </row>
    <row r="24" spans="1:6">
      <c r="A24" s="1" t="s">
        <v>23</v>
      </c>
      <c r="B24">
        <v>0.1</v>
      </c>
      <c r="C24">
        <v>1E-4</v>
      </c>
      <c r="D24" t="s">
        <v>127</v>
      </c>
      <c r="E24">
        <v>0.38200000000000001</v>
      </c>
      <c r="F24">
        <v>52.9</v>
      </c>
    </row>
    <row r="25" spans="1:6">
      <c r="A25" s="1" t="s">
        <v>24</v>
      </c>
      <c r="B25">
        <v>0.1</v>
      </c>
      <c r="C25">
        <v>1E-4</v>
      </c>
      <c r="D25" t="s">
        <v>127</v>
      </c>
      <c r="E25">
        <v>0.36299999999999999</v>
      </c>
      <c r="F25">
        <v>51.4</v>
      </c>
    </row>
    <row r="26" spans="1:6">
      <c r="A26" s="1" t="s">
        <v>25</v>
      </c>
      <c r="B26">
        <v>0.1</v>
      </c>
      <c r="C26">
        <v>1E-4</v>
      </c>
      <c r="D26" t="s">
        <v>127</v>
      </c>
      <c r="E26">
        <v>0.36899999999999999</v>
      </c>
      <c r="F26">
        <v>53.1</v>
      </c>
    </row>
    <row r="27" spans="1:6">
      <c r="A27" s="1" t="s">
        <v>26</v>
      </c>
      <c r="B27">
        <v>1</v>
      </c>
      <c r="C27">
        <v>1</v>
      </c>
      <c r="D27" t="s">
        <v>127</v>
      </c>
      <c r="E27">
        <v>0.374</v>
      </c>
      <c r="F27">
        <v>46.5</v>
      </c>
    </row>
    <row r="28" spans="1:6">
      <c r="A28" s="1" t="s">
        <v>27</v>
      </c>
      <c r="B28">
        <v>1</v>
      </c>
      <c r="C28">
        <v>1</v>
      </c>
      <c r="D28" t="s">
        <v>127</v>
      </c>
      <c r="E28">
        <v>0.36699999999999999</v>
      </c>
      <c r="F28">
        <v>45.8</v>
      </c>
    </row>
    <row r="29" spans="1:6">
      <c r="A29" s="1" t="s">
        <v>28</v>
      </c>
      <c r="B29">
        <v>1</v>
      </c>
      <c r="C29">
        <v>1</v>
      </c>
      <c r="D29" t="s">
        <v>127</v>
      </c>
      <c r="E29">
        <v>0.38800000000000001</v>
      </c>
      <c r="F29">
        <v>46.3</v>
      </c>
    </row>
    <row r="30" spans="1:6">
      <c r="A30" s="1" t="s">
        <v>29</v>
      </c>
      <c r="B30">
        <v>1</v>
      </c>
      <c r="C30">
        <v>1</v>
      </c>
      <c r="D30" t="s">
        <v>127</v>
      </c>
      <c r="E30">
        <v>0.376</v>
      </c>
      <c r="F30">
        <v>45.8</v>
      </c>
    </row>
    <row r="31" spans="1:6">
      <c r="A31" s="1" t="s">
        <v>30</v>
      </c>
      <c r="B31">
        <v>1</v>
      </c>
      <c r="C31">
        <v>1</v>
      </c>
      <c r="D31" t="s">
        <v>127</v>
      </c>
      <c r="E31">
        <v>0.372</v>
      </c>
      <c r="F31">
        <v>46.8</v>
      </c>
    </row>
    <row r="32" spans="1:6">
      <c r="A32" s="1" t="s">
        <v>31</v>
      </c>
      <c r="B32">
        <v>1</v>
      </c>
      <c r="C32">
        <v>0.1</v>
      </c>
      <c r="D32" t="s">
        <v>127</v>
      </c>
      <c r="E32">
        <v>0.374</v>
      </c>
      <c r="F32">
        <v>46.7</v>
      </c>
    </row>
    <row r="33" spans="1:6">
      <c r="A33" s="1" t="s">
        <v>32</v>
      </c>
      <c r="B33">
        <v>1</v>
      </c>
      <c r="C33">
        <v>0.1</v>
      </c>
      <c r="D33" t="s">
        <v>127</v>
      </c>
      <c r="E33">
        <v>0.36699999999999999</v>
      </c>
      <c r="F33">
        <v>45.9</v>
      </c>
    </row>
    <row r="34" spans="1:6">
      <c r="A34" s="1" t="s">
        <v>33</v>
      </c>
      <c r="B34">
        <v>1</v>
      </c>
      <c r="C34">
        <v>0.1</v>
      </c>
      <c r="D34" t="s">
        <v>127</v>
      </c>
      <c r="E34">
        <v>0.38800000000000001</v>
      </c>
      <c r="F34">
        <v>47</v>
      </c>
    </row>
    <row r="35" spans="1:6">
      <c r="A35" s="1" t="s">
        <v>34</v>
      </c>
      <c r="B35">
        <v>1</v>
      </c>
      <c r="C35">
        <v>0.1</v>
      </c>
      <c r="D35" t="s">
        <v>127</v>
      </c>
      <c r="E35">
        <v>0.376</v>
      </c>
      <c r="F35">
        <v>46.4</v>
      </c>
    </row>
    <row r="36" spans="1:6">
      <c r="A36" s="1" t="s">
        <v>35</v>
      </c>
      <c r="B36">
        <v>1</v>
      </c>
      <c r="C36">
        <v>0.1</v>
      </c>
      <c r="D36" t="s">
        <v>127</v>
      </c>
      <c r="E36">
        <v>0.372</v>
      </c>
      <c r="F36">
        <v>46.7</v>
      </c>
    </row>
    <row r="37" spans="1:6">
      <c r="A37" s="1" t="s">
        <v>36</v>
      </c>
      <c r="B37">
        <v>1</v>
      </c>
      <c r="C37">
        <v>0.01</v>
      </c>
      <c r="D37" t="s">
        <v>127</v>
      </c>
      <c r="E37">
        <v>0.374</v>
      </c>
      <c r="F37">
        <v>45.9</v>
      </c>
    </row>
    <row r="38" spans="1:6">
      <c r="A38" s="1" t="s">
        <v>37</v>
      </c>
      <c r="B38">
        <v>1</v>
      </c>
      <c r="C38">
        <v>0.01</v>
      </c>
      <c r="D38" t="s">
        <v>127</v>
      </c>
      <c r="E38">
        <v>0.36699999999999999</v>
      </c>
      <c r="F38">
        <v>45.7</v>
      </c>
    </row>
    <row r="39" spans="1:6">
      <c r="A39" s="1" t="s">
        <v>38</v>
      </c>
      <c r="B39">
        <v>1</v>
      </c>
      <c r="C39">
        <v>0.01</v>
      </c>
      <c r="D39" t="s">
        <v>127</v>
      </c>
      <c r="E39">
        <v>0.38800000000000001</v>
      </c>
      <c r="F39">
        <v>46.8</v>
      </c>
    </row>
    <row r="40" spans="1:6">
      <c r="A40" s="1" t="s">
        <v>39</v>
      </c>
      <c r="B40">
        <v>1</v>
      </c>
      <c r="C40">
        <v>0.01</v>
      </c>
      <c r="D40" t="s">
        <v>127</v>
      </c>
      <c r="E40">
        <v>0.376</v>
      </c>
      <c r="F40">
        <v>46.5</v>
      </c>
    </row>
    <row r="41" spans="1:6">
      <c r="A41" s="1" t="s">
        <v>40</v>
      </c>
      <c r="B41">
        <v>1</v>
      </c>
      <c r="C41">
        <v>0.01</v>
      </c>
      <c r="D41" t="s">
        <v>127</v>
      </c>
      <c r="E41">
        <v>0.372</v>
      </c>
      <c r="F41">
        <v>45.7</v>
      </c>
    </row>
    <row r="42" spans="1:6">
      <c r="A42" s="1" t="s">
        <v>41</v>
      </c>
      <c r="B42">
        <v>1</v>
      </c>
      <c r="C42">
        <v>1E-3</v>
      </c>
      <c r="D42" t="s">
        <v>127</v>
      </c>
      <c r="E42">
        <v>0.374</v>
      </c>
      <c r="F42">
        <v>47.1</v>
      </c>
    </row>
    <row r="43" spans="1:6">
      <c r="A43" s="1" t="s">
        <v>42</v>
      </c>
      <c r="B43">
        <v>1</v>
      </c>
      <c r="C43">
        <v>1E-3</v>
      </c>
      <c r="D43" t="s">
        <v>127</v>
      </c>
      <c r="E43">
        <v>0.36699999999999999</v>
      </c>
      <c r="F43">
        <v>46.1</v>
      </c>
    </row>
    <row r="44" spans="1:6">
      <c r="A44" s="1" t="s">
        <v>43</v>
      </c>
      <c r="B44">
        <v>1</v>
      </c>
      <c r="C44">
        <v>1E-3</v>
      </c>
      <c r="D44" t="s">
        <v>127</v>
      </c>
      <c r="E44">
        <v>0.38800000000000001</v>
      </c>
      <c r="F44">
        <v>47.6</v>
      </c>
    </row>
    <row r="45" spans="1:6">
      <c r="A45" s="1" t="s">
        <v>44</v>
      </c>
      <c r="B45">
        <v>1</v>
      </c>
      <c r="C45">
        <v>1E-3</v>
      </c>
      <c r="D45" t="s">
        <v>127</v>
      </c>
      <c r="E45">
        <v>0.376</v>
      </c>
      <c r="F45">
        <v>45.6</v>
      </c>
    </row>
    <row r="46" spans="1:6">
      <c r="A46" s="1" t="s">
        <v>45</v>
      </c>
      <c r="B46">
        <v>1</v>
      </c>
      <c r="C46">
        <v>1E-3</v>
      </c>
      <c r="D46" t="s">
        <v>127</v>
      </c>
      <c r="E46">
        <v>0.372</v>
      </c>
      <c r="F46">
        <v>46.4</v>
      </c>
    </row>
    <row r="47" spans="1:6">
      <c r="A47" s="1" t="s">
        <v>46</v>
      </c>
      <c r="B47">
        <v>1</v>
      </c>
      <c r="C47">
        <v>1E-4</v>
      </c>
      <c r="D47" t="s">
        <v>127</v>
      </c>
      <c r="E47">
        <v>0.374</v>
      </c>
      <c r="F47">
        <v>46.6</v>
      </c>
    </row>
    <row r="48" spans="1:6">
      <c r="A48" s="1" t="s">
        <v>47</v>
      </c>
      <c r="B48">
        <v>1</v>
      </c>
      <c r="C48">
        <v>1E-4</v>
      </c>
      <c r="D48" t="s">
        <v>127</v>
      </c>
      <c r="E48">
        <v>0.36699999999999999</v>
      </c>
      <c r="F48">
        <v>46.8</v>
      </c>
    </row>
    <row r="49" spans="1:6">
      <c r="A49" s="1" t="s">
        <v>48</v>
      </c>
      <c r="B49">
        <v>1</v>
      </c>
      <c r="C49">
        <v>1E-4</v>
      </c>
      <c r="D49" t="s">
        <v>127</v>
      </c>
      <c r="E49">
        <v>0.38800000000000001</v>
      </c>
      <c r="F49">
        <v>46.9</v>
      </c>
    </row>
    <row r="50" spans="1:6">
      <c r="A50" s="1" t="s">
        <v>49</v>
      </c>
      <c r="B50">
        <v>1</v>
      </c>
      <c r="C50">
        <v>1E-4</v>
      </c>
      <c r="D50" t="s">
        <v>127</v>
      </c>
      <c r="E50">
        <v>0.376</v>
      </c>
      <c r="F50">
        <v>45.5</v>
      </c>
    </row>
    <row r="51" spans="1:6">
      <c r="A51" s="1" t="s">
        <v>50</v>
      </c>
      <c r="B51">
        <v>1</v>
      </c>
      <c r="C51">
        <v>1E-4</v>
      </c>
      <c r="D51" t="s">
        <v>127</v>
      </c>
      <c r="E51">
        <v>0.372</v>
      </c>
      <c r="F51">
        <v>46.4</v>
      </c>
    </row>
    <row r="52" spans="1:6">
      <c r="A52" s="1" t="s">
        <v>51</v>
      </c>
      <c r="B52">
        <v>10</v>
      </c>
      <c r="C52">
        <v>1</v>
      </c>
      <c r="D52" t="s">
        <v>127</v>
      </c>
      <c r="E52">
        <v>0.374</v>
      </c>
      <c r="F52">
        <v>59.7</v>
      </c>
    </row>
    <row r="53" spans="1:6">
      <c r="A53" s="1" t="s">
        <v>52</v>
      </c>
      <c r="B53">
        <v>10</v>
      </c>
      <c r="C53">
        <v>1</v>
      </c>
      <c r="D53" t="s">
        <v>127</v>
      </c>
      <c r="E53">
        <v>0.36599999999999999</v>
      </c>
      <c r="F53">
        <v>58.1</v>
      </c>
    </row>
    <row r="54" spans="1:6">
      <c r="A54" s="1" t="s">
        <v>53</v>
      </c>
      <c r="B54">
        <v>10</v>
      </c>
      <c r="C54">
        <v>1</v>
      </c>
      <c r="D54" t="s">
        <v>127</v>
      </c>
      <c r="E54">
        <v>0.38600000000000001</v>
      </c>
      <c r="F54">
        <v>59.9</v>
      </c>
    </row>
    <row r="55" spans="1:6">
      <c r="A55" s="1" t="s">
        <v>54</v>
      </c>
      <c r="B55">
        <v>10</v>
      </c>
      <c r="C55">
        <v>1</v>
      </c>
      <c r="D55" t="s">
        <v>127</v>
      </c>
      <c r="E55">
        <v>0.376</v>
      </c>
      <c r="F55">
        <v>58.9</v>
      </c>
    </row>
    <row r="56" spans="1:6">
      <c r="A56" s="1" t="s">
        <v>55</v>
      </c>
      <c r="B56">
        <v>10</v>
      </c>
      <c r="C56">
        <v>1</v>
      </c>
      <c r="D56" t="s">
        <v>127</v>
      </c>
      <c r="E56">
        <v>0.373</v>
      </c>
      <c r="F56">
        <v>60</v>
      </c>
    </row>
    <row r="57" spans="1:6">
      <c r="A57" s="1" t="s">
        <v>56</v>
      </c>
      <c r="B57">
        <v>10</v>
      </c>
      <c r="C57">
        <v>0.1</v>
      </c>
      <c r="D57" t="s">
        <v>127</v>
      </c>
      <c r="E57">
        <v>0.374</v>
      </c>
      <c r="F57">
        <v>59.8</v>
      </c>
    </row>
    <row r="58" spans="1:6">
      <c r="A58" s="1" t="s">
        <v>57</v>
      </c>
      <c r="B58">
        <v>10</v>
      </c>
      <c r="C58">
        <v>0.1</v>
      </c>
      <c r="D58" t="s">
        <v>127</v>
      </c>
      <c r="E58">
        <v>0.36599999999999999</v>
      </c>
      <c r="F58">
        <v>60</v>
      </c>
    </row>
    <row r="59" spans="1:6">
      <c r="A59" s="1" t="s">
        <v>58</v>
      </c>
      <c r="B59">
        <v>10</v>
      </c>
      <c r="C59">
        <v>0.1</v>
      </c>
      <c r="D59" t="s">
        <v>127</v>
      </c>
      <c r="E59">
        <v>0.38600000000000001</v>
      </c>
      <c r="F59">
        <v>59.3</v>
      </c>
    </row>
    <row r="60" spans="1:6">
      <c r="A60" s="1" t="s">
        <v>59</v>
      </c>
      <c r="B60">
        <v>10</v>
      </c>
      <c r="C60">
        <v>0.1</v>
      </c>
      <c r="D60" t="s">
        <v>127</v>
      </c>
      <c r="E60">
        <v>0.376</v>
      </c>
      <c r="F60">
        <v>60</v>
      </c>
    </row>
    <row r="61" spans="1:6">
      <c r="A61" s="1" t="s">
        <v>60</v>
      </c>
      <c r="B61">
        <v>10</v>
      </c>
      <c r="C61">
        <v>0.1</v>
      </c>
      <c r="D61" t="s">
        <v>127</v>
      </c>
      <c r="E61">
        <v>0.373</v>
      </c>
      <c r="F61">
        <v>59.7</v>
      </c>
    </row>
    <row r="62" spans="1:6">
      <c r="A62" s="1" t="s">
        <v>61</v>
      </c>
      <c r="B62">
        <v>10</v>
      </c>
      <c r="C62">
        <v>0.01</v>
      </c>
      <c r="D62" t="s">
        <v>127</v>
      </c>
      <c r="E62">
        <v>0.374</v>
      </c>
      <c r="F62">
        <v>59.9</v>
      </c>
    </row>
    <row r="63" spans="1:6">
      <c r="A63" s="1" t="s">
        <v>62</v>
      </c>
      <c r="B63">
        <v>10</v>
      </c>
      <c r="C63">
        <v>0.01</v>
      </c>
      <c r="D63" t="s">
        <v>127</v>
      </c>
      <c r="E63">
        <v>0.36599999999999999</v>
      </c>
      <c r="F63">
        <v>59.5</v>
      </c>
    </row>
    <row r="64" spans="1:6">
      <c r="A64" s="1" t="s">
        <v>63</v>
      </c>
      <c r="B64">
        <v>10</v>
      </c>
      <c r="C64">
        <v>0.01</v>
      </c>
      <c r="D64" t="s">
        <v>127</v>
      </c>
      <c r="E64">
        <v>0.38600000000000001</v>
      </c>
      <c r="F64">
        <v>60</v>
      </c>
    </row>
    <row r="65" spans="1:6">
      <c r="A65" s="1" t="s">
        <v>64</v>
      </c>
      <c r="B65">
        <v>10</v>
      </c>
      <c r="C65">
        <v>0.01</v>
      </c>
      <c r="D65" t="s">
        <v>127</v>
      </c>
      <c r="E65">
        <v>0.376</v>
      </c>
      <c r="F65">
        <v>59.8</v>
      </c>
    </row>
    <row r="66" spans="1:6">
      <c r="A66" s="1" t="s">
        <v>65</v>
      </c>
      <c r="B66">
        <v>10</v>
      </c>
      <c r="C66">
        <v>0.01</v>
      </c>
      <c r="D66" t="s">
        <v>127</v>
      </c>
      <c r="E66">
        <v>0.373</v>
      </c>
      <c r="F66">
        <v>60</v>
      </c>
    </row>
    <row r="67" spans="1:6">
      <c r="A67" s="1" t="s">
        <v>66</v>
      </c>
      <c r="B67">
        <v>10</v>
      </c>
      <c r="C67">
        <v>1E-3</v>
      </c>
      <c r="D67" t="s">
        <v>127</v>
      </c>
      <c r="E67">
        <v>0.374</v>
      </c>
      <c r="F67">
        <v>59.3</v>
      </c>
    </row>
    <row r="68" spans="1:6">
      <c r="A68" s="1" t="s">
        <v>67</v>
      </c>
      <c r="B68">
        <v>10</v>
      </c>
      <c r="C68">
        <v>1E-3</v>
      </c>
      <c r="D68" t="s">
        <v>127</v>
      </c>
      <c r="E68">
        <v>0.36599999999999999</v>
      </c>
      <c r="F68">
        <v>60</v>
      </c>
    </row>
    <row r="69" spans="1:6">
      <c r="A69" s="1" t="s">
        <v>68</v>
      </c>
      <c r="B69">
        <v>10</v>
      </c>
      <c r="C69">
        <v>1E-3</v>
      </c>
      <c r="D69" t="s">
        <v>127</v>
      </c>
      <c r="E69">
        <v>0.38600000000000001</v>
      </c>
      <c r="F69">
        <v>59.5</v>
      </c>
    </row>
    <row r="70" spans="1:6">
      <c r="A70" s="1" t="s">
        <v>69</v>
      </c>
      <c r="B70">
        <v>10</v>
      </c>
      <c r="C70">
        <v>1E-3</v>
      </c>
      <c r="D70" t="s">
        <v>127</v>
      </c>
      <c r="E70">
        <v>0.376</v>
      </c>
      <c r="F70">
        <v>60</v>
      </c>
    </row>
    <row r="71" spans="1:6">
      <c r="A71" s="1" t="s">
        <v>70</v>
      </c>
      <c r="B71">
        <v>10</v>
      </c>
      <c r="C71">
        <v>1E-3</v>
      </c>
      <c r="D71" t="s">
        <v>127</v>
      </c>
      <c r="E71">
        <v>0.373</v>
      </c>
      <c r="F71">
        <v>59.9</v>
      </c>
    </row>
    <row r="72" spans="1:6">
      <c r="A72" s="1" t="s">
        <v>71</v>
      </c>
      <c r="B72">
        <v>10</v>
      </c>
      <c r="C72">
        <v>1E-4</v>
      </c>
      <c r="D72" t="s">
        <v>127</v>
      </c>
      <c r="E72">
        <v>0.374</v>
      </c>
      <c r="F72">
        <v>60</v>
      </c>
    </row>
    <row r="73" spans="1:6">
      <c r="A73" s="1" t="s">
        <v>72</v>
      </c>
      <c r="B73">
        <v>10</v>
      </c>
      <c r="C73">
        <v>1E-4</v>
      </c>
      <c r="D73" t="s">
        <v>127</v>
      </c>
      <c r="E73">
        <v>0.36599999999999999</v>
      </c>
      <c r="F73">
        <v>60</v>
      </c>
    </row>
    <row r="74" spans="1:6">
      <c r="A74" s="1" t="s">
        <v>73</v>
      </c>
      <c r="B74">
        <v>10</v>
      </c>
      <c r="C74">
        <v>1E-4</v>
      </c>
      <c r="D74" t="s">
        <v>127</v>
      </c>
      <c r="E74">
        <v>0.38600000000000001</v>
      </c>
      <c r="F74">
        <v>60</v>
      </c>
    </row>
    <row r="75" spans="1:6">
      <c r="A75" s="1" t="s">
        <v>74</v>
      </c>
      <c r="B75">
        <v>10</v>
      </c>
      <c r="C75">
        <v>1E-4</v>
      </c>
      <c r="D75" t="s">
        <v>127</v>
      </c>
      <c r="E75">
        <v>0.376</v>
      </c>
      <c r="F75">
        <v>59</v>
      </c>
    </row>
    <row r="76" spans="1:6">
      <c r="A76" s="1" t="s">
        <v>75</v>
      </c>
      <c r="B76">
        <v>10</v>
      </c>
      <c r="C76">
        <v>1E-4</v>
      </c>
      <c r="D76" t="s">
        <v>127</v>
      </c>
      <c r="E76">
        <v>0.373</v>
      </c>
      <c r="F76">
        <v>59.9</v>
      </c>
    </row>
    <row r="77" spans="1:6">
      <c r="A77" s="1" t="s">
        <v>76</v>
      </c>
      <c r="B77">
        <v>100</v>
      </c>
      <c r="C77">
        <v>1</v>
      </c>
      <c r="D77" t="s">
        <v>127</v>
      </c>
      <c r="E77">
        <v>0.373</v>
      </c>
      <c r="F77">
        <f>2.3*60</f>
        <v>138</v>
      </c>
    </row>
    <row r="78" spans="1:6">
      <c r="A78" s="1" t="s">
        <v>77</v>
      </c>
      <c r="B78">
        <v>100</v>
      </c>
      <c r="C78">
        <v>1</v>
      </c>
      <c r="D78" t="s">
        <v>127</v>
      </c>
      <c r="E78">
        <v>0.36699999999999999</v>
      </c>
      <c r="F78">
        <f t="shared" ref="F78:F79" si="0">2.3*60</f>
        <v>138</v>
      </c>
    </row>
    <row r="79" spans="1:6">
      <c r="A79" s="1" t="s">
        <v>78</v>
      </c>
      <c r="B79">
        <v>100</v>
      </c>
      <c r="C79">
        <v>1</v>
      </c>
      <c r="D79" t="s">
        <v>127</v>
      </c>
      <c r="E79">
        <v>0.38700000000000001</v>
      </c>
      <c r="F79">
        <f t="shared" si="0"/>
        <v>138</v>
      </c>
    </row>
    <row r="80" spans="1:6">
      <c r="A80" s="1" t="s">
        <v>79</v>
      </c>
      <c r="B80">
        <v>100</v>
      </c>
      <c r="C80">
        <v>1</v>
      </c>
      <c r="D80" t="s">
        <v>127</v>
      </c>
      <c r="E80">
        <v>0.377</v>
      </c>
      <c r="F80">
        <f>2.5*60</f>
        <v>150</v>
      </c>
    </row>
    <row r="81" spans="1:6">
      <c r="A81" s="1" t="s">
        <v>80</v>
      </c>
      <c r="B81">
        <v>100</v>
      </c>
      <c r="C81">
        <v>1</v>
      </c>
      <c r="D81" t="s">
        <v>127</v>
      </c>
      <c r="E81">
        <v>0.372</v>
      </c>
      <c r="F81">
        <f>2.9*60</f>
        <v>174</v>
      </c>
    </row>
    <row r="82" spans="1:6">
      <c r="A82" s="1" t="s">
        <v>81</v>
      </c>
      <c r="B82">
        <v>100</v>
      </c>
      <c r="C82">
        <v>0.1</v>
      </c>
      <c r="D82" t="s">
        <v>127</v>
      </c>
      <c r="E82">
        <v>0.373</v>
      </c>
      <c r="F82">
        <f>2.9*60</f>
        <v>174</v>
      </c>
    </row>
    <row r="83" spans="1:6">
      <c r="A83" s="1" t="s">
        <v>82</v>
      </c>
      <c r="B83">
        <v>100</v>
      </c>
      <c r="C83">
        <v>0.1</v>
      </c>
      <c r="D83" t="s">
        <v>127</v>
      </c>
      <c r="E83">
        <v>0.36699999999999999</v>
      </c>
      <c r="F83">
        <f>2.8*60</f>
        <v>168</v>
      </c>
    </row>
    <row r="84" spans="1:6">
      <c r="A84" s="1" t="s">
        <v>83</v>
      </c>
      <c r="B84">
        <v>100</v>
      </c>
      <c r="C84">
        <v>0.1</v>
      </c>
      <c r="D84" t="s">
        <v>127</v>
      </c>
      <c r="E84">
        <v>0.38700000000000001</v>
      </c>
      <c r="F84">
        <f>2.8*60</f>
        <v>168</v>
      </c>
    </row>
    <row r="85" spans="1:6">
      <c r="A85" s="1" t="s">
        <v>84</v>
      </c>
      <c r="B85">
        <v>100</v>
      </c>
      <c r="C85">
        <v>0.1</v>
      </c>
      <c r="D85" t="s">
        <v>127</v>
      </c>
      <c r="E85">
        <v>0.377</v>
      </c>
      <c r="F85">
        <v>168</v>
      </c>
    </row>
    <row r="86" spans="1:6">
      <c r="A86" s="1" t="s">
        <v>85</v>
      </c>
      <c r="B86">
        <v>100</v>
      </c>
      <c r="C86">
        <v>0.1</v>
      </c>
      <c r="D86" t="s">
        <v>127</v>
      </c>
      <c r="E86">
        <v>0.372</v>
      </c>
      <c r="F86">
        <f>2.5*60</f>
        <v>150</v>
      </c>
    </row>
    <row r="87" spans="1:6">
      <c r="A87" s="1" t="s">
        <v>86</v>
      </c>
      <c r="B87">
        <v>100</v>
      </c>
      <c r="C87">
        <v>0.01</v>
      </c>
      <c r="D87" t="s">
        <v>127</v>
      </c>
      <c r="E87">
        <v>0.373</v>
      </c>
      <c r="F87">
        <f>2.3*60</f>
        <v>138</v>
      </c>
    </row>
    <row r="88" spans="1:6">
      <c r="A88" s="1" t="s">
        <v>87</v>
      </c>
      <c r="B88">
        <v>100</v>
      </c>
      <c r="C88">
        <v>0.01</v>
      </c>
      <c r="D88" t="s">
        <v>127</v>
      </c>
      <c r="E88">
        <v>0.36699999999999999</v>
      </c>
      <c r="F88">
        <f t="shared" ref="F88:F101" si="1">2.3*60</f>
        <v>138</v>
      </c>
    </row>
    <row r="89" spans="1:6">
      <c r="A89" s="1" t="s">
        <v>88</v>
      </c>
      <c r="B89">
        <v>100</v>
      </c>
      <c r="C89">
        <v>0.01</v>
      </c>
      <c r="D89" t="s">
        <v>127</v>
      </c>
      <c r="E89">
        <v>0.38700000000000001</v>
      </c>
      <c r="F89">
        <f t="shared" si="1"/>
        <v>138</v>
      </c>
    </row>
    <row r="90" spans="1:6">
      <c r="A90" s="1" t="s">
        <v>89</v>
      </c>
      <c r="B90">
        <v>100</v>
      </c>
      <c r="C90">
        <v>0.01</v>
      </c>
      <c r="D90" t="s">
        <v>127</v>
      </c>
      <c r="E90">
        <v>0.377</v>
      </c>
      <c r="F90">
        <f t="shared" si="1"/>
        <v>138</v>
      </c>
    </row>
    <row r="91" spans="1:6">
      <c r="A91" s="1" t="s">
        <v>90</v>
      </c>
      <c r="B91">
        <v>100</v>
      </c>
      <c r="C91">
        <v>0.01</v>
      </c>
      <c r="D91" t="s">
        <v>127</v>
      </c>
      <c r="E91">
        <v>0.372</v>
      </c>
      <c r="F91">
        <f t="shared" si="1"/>
        <v>138</v>
      </c>
    </row>
    <row r="92" spans="1:6">
      <c r="A92" s="1" t="s">
        <v>91</v>
      </c>
      <c r="B92">
        <v>100</v>
      </c>
      <c r="C92">
        <v>1E-3</v>
      </c>
      <c r="D92" t="s">
        <v>127</v>
      </c>
      <c r="E92">
        <v>0.373</v>
      </c>
      <c r="F92">
        <f t="shared" si="1"/>
        <v>138</v>
      </c>
    </row>
    <row r="93" spans="1:6">
      <c r="A93" s="1" t="s">
        <v>92</v>
      </c>
      <c r="B93">
        <v>100</v>
      </c>
      <c r="C93">
        <v>1E-3</v>
      </c>
      <c r="D93" t="s">
        <v>127</v>
      </c>
      <c r="E93">
        <v>0.36699999999999999</v>
      </c>
      <c r="F93">
        <f t="shared" si="1"/>
        <v>138</v>
      </c>
    </row>
    <row r="94" spans="1:6">
      <c r="A94" s="1" t="s">
        <v>93</v>
      </c>
      <c r="B94">
        <v>100</v>
      </c>
      <c r="C94">
        <v>1E-3</v>
      </c>
      <c r="D94" t="s">
        <v>127</v>
      </c>
      <c r="E94">
        <v>0.38700000000000001</v>
      </c>
      <c r="F94">
        <f t="shared" si="1"/>
        <v>138</v>
      </c>
    </row>
    <row r="95" spans="1:6">
      <c r="A95" s="1" t="s">
        <v>94</v>
      </c>
      <c r="B95">
        <v>100</v>
      </c>
      <c r="C95">
        <v>1E-3</v>
      </c>
      <c r="D95" t="s">
        <v>127</v>
      </c>
      <c r="E95">
        <v>0.377</v>
      </c>
      <c r="F95">
        <f t="shared" si="1"/>
        <v>138</v>
      </c>
    </row>
    <row r="96" spans="1:6">
      <c r="A96" s="1" t="s">
        <v>95</v>
      </c>
      <c r="B96">
        <v>100</v>
      </c>
      <c r="C96">
        <v>1E-3</v>
      </c>
      <c r="D96" t="s">
        <v>127</v>
      </c>
      <c r="E96">
        <v>0.372</v>
      </c>
      <c r="F96">
        <f t="shared" si="1"/>
        <v>138</v>
      </c>
    </row>
    <row r="97" spans="1:6">
      <c r="A97" s="1" t="s">
        <v>96</v>
      </c>
      <c r="B97">
        <v>100</v>
      </c>
      <c r="C97">
        <v>1E-4</v>
      </c>
      <c r="D97" t="s">
        <v>127</v>
      </c>
      <c r="E97">
        <v>0.373</v>
      </c>
      <c r="F97">
        <f t="shared" si="1"/>
        <v>138</v>
      </c>
    </row>
    <row r="98" spans="1:6">
      <c r="A98" s="1" t="s">
        <v>97</v>
      </c>
      <c r="B98">
        <v>100</v>
      </c>
      <c r="C98">
        <v>1E-4</v>
      </c>
      <c r="D98" t="s">
        <v>127</v>
      </c>
      <c r="E98">
        <v>0.36699999999999999</v>
      </c>
      <c r="F98">
        <f t="shared" si="1"/>
        <v>138</v>
      </c>
    </row>
    <row r="99" spans="1:6">
      <c r="A99" s="1" t="s">
        <v>98</v>
      </c>
      <c r="B99">
        <v>100</v>
      </c>
      <c r="C99">
        <v>1E-4</v>
      </c>
      <c r="D99" t="s">
        <v>127</v>
      </c>
      <c r="E99">
        <v>0.38700000000000001</v>
      </c>
      <c r="F99">
        <f t="shared" si="1"/>
        <v>138</v>
      </c>
    </row>
    <row r="100" spans="1:6">
      <c r="A100" s="1" t="s">
        <v>99</v>
      </c>
      <c r="B100">
        <v>100</v>
      </c>
      <c r="C100">
        <v>1E-4</v>
      </c>
      <c r="D100" t="s">
        <v>127</v>
      </c>
      <c r="E100">
        <v>0.377</v>
      </c>
      <c r="F100">
        <f t="shared" si="1"/>
        <v>138</v>
      </c>
    </row>
    <row r="101" spans="1:6">
      <c r="A101" s="1" t="s">
        <v>100</v>
      </c>
      <c r="B101">
        <v>100</v>
      </c>
      <c r="C101">
        <v>1E-4</v>
      </c>
      <c r="D101" t="s">
        <v>127</v>
      </c>
      <c r="E101">
        <v>0.372</v>
      </c>
      <c r="F101">
        <f t="shared" si="1"/>
        <v>138</v>
      </c>
    </row>
    <row r="102" spans="1:6">
      <c r="A102" s="1" t="s">
        <v>101</v>
      </c>
      <c r="B102">
        <v>1000</v>
      </c>
      <c r="C102">
        <v>1</v>
      </c>
      <c r="D102" t="s">
        <v>127</v>
      </c>
      <c r="E102">
        <v>0.373</v>
      </c>
      <c r="F102">
        <f>47.8*60</f>
        <v>2868</v>
      </c>
    </row>
    <row r="103" spans="1:6">
      <c r="A103" s="1" t="s">
        <v>102</v>
      </c>
      <c r="B103">
        <v>1000</v>
      </c>
      <c r="C103">
        <v>1</v>
      </c>
      <c r="D103" t="s">
        <v>127</v>
      </c>
      <c r="E103">
        <v>0.36799999999999999</v>
      </c>
      <c r="F103">
        <f>61.2*60</f>
        <v>3672</v>
      </c>
    </row>
    <row r="104" spans="1:6">
      <c r="A104" s="1" t="s">
        <v>103</v>
      </c>
      <c r="B104">
        <v>1000</v>
      </c>
      <c r="C104">
        <v>1</v>
      </c>
      <c r="D104" t="s">
        <v>127</v>
      </c>
      <c r="E104">
        <v>0.38600000000000001</v>
      </c>
      <c r="F104">
        <f>57*60</f>
        <v>3420</v>
      </c>
    </row>
    <row r="105" spans="1:6">
      <c r="A105" s="1" t="s">
        <v>104</v>
      </c>
      <c r="B105">
        <v>1000</v>
      </c>
      <c r="C105">
        <v>1</v>
      </c>
      <c r="D105" t="s">
        <v>127</v>
      </c>
      <c r="E105">
        <v>0.377</v>
      </c>
      <c r="F105">
        <f>143.3*60</f>
        <v>8598</v>
      </c>
    </row>
    <row r="106" spans="1:6">
      <c r="A106" s="1" t="s">
        <v>105</v>
      </c>
      <c r="B106">
        <v>1000</v>
      </c>
      <c r="C106">
        <v>1</v>
      </c>
      <c r="D106" t="s">
        <v>127</v>
      </c>
      <c r="E106">
        <v>0.371</v>
      </c>
      <c r="F106">
        <f>54.6*60</f>
        <v>3276</v>
      </c>
    </row>
    <row r="107" spans="1:6">
      <c r="A107" s="1" t="s">
        <v>106</v>
      </c>
      <c r="B107">
        <v>1000</v>
      </c>
      <c r="C107">
        <v>0.1</v>
      </c>
      <c r="D107" t="s">
        <v>127</v>
      </c>
      <c r="E107">
        <v>0.374</v>
      </c>
      <c r="F107">
        <f>53.2*60</f>
        <v>3192</v>
      </c>
    </row>
    <row r="108" spans="1:6">
      <c r="A108" s="1" t="s">
        <v>107</v>
      </c>
      <c r="B108">
        <v>1000</v>
      </c>
      <c r="C108">
        <v>0.1</v>
      </c>
      <c r="D108" t="s">
        <v>127</v>
      </c>
      <c r="E108">
        <v>0.36799999999999999</v>
      </c>
      <c r="F108">
        <f>62.6*60</f>
        <v>3756</v>
      </c>
    </row>
    <row r="109" spans="1:6">
      <c r="A109" s="1" t="s">
        <v>108</v>
      </c>
      <c r="B109">
        <v>1000</v>
      </c>
      <c r="C109">
        <v>0.1</v>
      </c>
      <c r="D109" t="s">
        <v>127</v>
      </c>
      <c r="E109">
        <v>0.38600000000000001</v>
      </c>
      <c r="F109">
        <f>56.5*60</f>
        <v>3390</v>
      </c>
    </row>
    <row r="110" spans="1:6">
      <c r="A110" s="1" t="s">
        <v>109</v>
      </c>
      <c r="B110">
        <v>1000</v>
      </c>
      <c r="C110">
        <v>0.1</v>
      </c>
      <c r="D110" t="s">
        <v>127</v>
      </c>
      <c r="E110">
        <v>0.377</v>
      </c>
      <c r="F110">
        <f>41.5*60</f>
        <v>2490</v>
      </c>
    </row>
    <row r="111" spans="1:6">
      <c r="A111" s="1" t="s">
        <v>110</v>
      </c>
      <c r="B111">
        <v>1000</v>
      </c>
      <c r="C111">
        <v>0.1</v>
      </c>
      <c r="D111" t="s">
        <v>127</v>
      </c>
      <c r="E111">
        <v>0.371</v>
      </c>
      <c r="F111">
        <f>52.7*60</f>
        <v>3162</v>
      </c>
    </row>
    <row r="112" spans="1:6">
      <c r="A112" s="1" t="s">
        <v>111</v>
      </c>
      <c r="B112">
        <v>1000</v>
      </c>
      <c r="C112">
        <v>0.01</v>
      </c>
      <c r="D112" t="s">
        <v>127</v>
      </c>
      <c r="E112">
        <v>0.374</v>
      </c>
      <c r="F112">
        <f>58.5*60</f>
        <v>3510</v>
      </c>
    </row>
    <row r="113" spans="1:6">
      <c r="A113" s="1" t="s">
        <v>112</v>
      </c>
      <c r="B113">
        <v>1000</v>
      </c>
      <c r="C113">
        <v>0.01</v>
      </c>
      <c r="D113" t="s">
        <v>127</v>
      </c>
      <c r="E113">
        <v>0.36799999999999999</v>
      </c>
      <c r="F113">
        <f>62.4*60</f>
        <v>3744</v>
      </c>
    </row>
    <row r="114" spans="1:6">
      <c r="A114" s="1" t="s">
        <v>113</v>
      </c>
      <c r="B114">
        <v>1000</v>
      </c>
      <c r="C114">
        <v>0.01</v>
      </c>
      <c r="D114" t="s">
        <v>127</v>
      </c>
      <c r="E114">
        <v>0.38600000000000001</v>
      </c>
      <c r="F114">
        <f>47.2*60</f>
        <v>2832</v>
      </c>
    </row>
    <row r="115" spans="1:6">
      <c r="A115" s="1" t="s">
        <v>114</v>
      </c>
      <c r="B115">
        <v>1000</v>
      </c>
      <c r="C115">
        <v>0.01</v>
      </c>
      <c r="D115" t="s">
        <v>127</v>
      </c>
      <c r="E115">
        <v>0.377</v>
      </c>
      <c r="F115">
        <f>41.5*60</f>
        <v>2490</v>
      </c>
    </row>
    <row r="116" spans="1:6">
      <c r="A116" s="1" t="s">
        <v>115</v>
      </c>
      <c r="B116">
        <v>1000</v>
      </c>
      <c r="C116">
        <v>0.01</v>
      </c>
      <c r="D116" t="s">
        <v>127</v>
      </c>
      <c r="E116">
        <v>0.371</v>
      </c>
      <c r="F116">
        <f>48.5*60</f>
        <v>2910</v>
      </c>
    </row>
    <row r="117" spans="1:6">
      <c r="A117" s="1" t="s">
        <v>116</v>
      </c>
      <c r="B117">
        <v>1000</v>
      </c>
      <c r="C117">
        <v>1E-3</v>
      </c>
      <c r="D117" t="s">
        <v>127</v>
      </c>
      <c r="E117">
        <v>0.374</v>
      </c>
      <c r="F117">
        <f>64.7*60</f>
        <v>3882</v>
      </c>
    </row>
    <row r="118" spans="1:6">
      <c r="A118" s="1" t="s">
        <v>117</v>
      </c>
      <c r="B118">
        <v>1000</v>
      </c>
      <c r="C118">
        <v>1E-3</v>
      </c>
      <c r="D118" t="s">
        <v>127</v>
      </c>
      <c r="E118">
        <v>0.36799999999999999</v>
      </c>
      <c r="F118">
        <f>65.4*60</f>
        <v>3924.0000000000005</v>
      </c>
    </row>
    <row r="119" spans="1:6">
      <c r="A119" s="1" t="s">
        <v>118</v>
      </c>
      <c r="B119">
        <v>1000</v>
      </c>
      <c r="C119">
        <v>1E-3</v>
      </c>
      <c r="D119" t="s">
        <v>127</v>
      </c>
      <c r="E119">
        <v>0.38600000000000001</v>
      </c>
      <c r="F119">
        <f>44.2*60</f>
        <v>2652</v>
      </c>
    </row>
    <row r="120" spans="1:6">
      <c r="A120" s="1" t="s">
        <v>119</v>
      </c>
      <c r="B120">
        <v>1000</v>
      </c>
      <c r="C120">
        <v>1E-3</v>
      </c>
      <c r="D120" t="s">
        <v>127</v>
      </c>
      <c r="E120">
        <v>0.377</v>
      </c>
      <c r="F120">
        <f>43.5*60</f>
        <v>2610</v>
      </c>
    </row>
    <row r="121" spans="1:6">
      <c r="A121" s="1" t="s">
        <v>120</v>
      </c>
      <c r="B121">
        <v>1000</v>
      </c>
      <c r="C121">
        <v>1E-3</v>
      </c>
      <c r="D121" t="s">
        <v>127</v>
      </c>
      <c r="E121">
        <v>0.371</v>
      </c>
      <c r="F121">
        <f>50.4*60</f>
        <v>3024</v>
      </c>
    </row>
    <row r="122" spans="1:6">
      <c r="A122" s="1" t="s">
        <v>121</v>
      </c>
      <c r="B122">
        <v>1000</v>
      </c>
      <c r="C122">
        <v>1E-4</v>
      </c>
      <c r="D122" t="s">
        <v>127</v>
      </c>
      <c r="E122">
        <v>0.374</v>
      </c>
      <c r="F122">
        <f>49.5*60</f>
        <v>2970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Jordan-Lee Graham</dc:creator>
  <cp:lastModifiedBy>Jordan-Lee Graham</cp:lastModifiedBy>
  <dcterms:created xsi:type="dcterms:W3CDTF">2022-04-20T14:01:58Z</dcterms:created>
  <dcterms:modified xsi:type="dcterms:W3CDTF">2022-04-25T13:36:38Z</dcterms:modified>
</cp:coreProperties>
</file>