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linares/Desktop/Proyecto_simulacion_covid/"/>
    </mc:Choice>
  </mc:AlternateContent>
  <xr:revisionPtr revIDLastSave="0" documentId="13_ncr:1_{22D28E6B-1E9E-374D-9EAF-ABFB61E8CE46}" xr6:coauthVersionLast="45" xr6:coauthVersionMax="45" xr10:uidLastSave="{00000000-0000-0000-0000-000000000000}"/>
  <bookViews>
    <workbookView xWindow="0" yWindow="500" windowWidth="23260" windowHeight="12580" xr2:uid="{E1880CBD-E780-9541-AEB9-7B512A2078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7" i="1" l="1"/>
  <c r="AH3" i="1"/>
  <c r="AH5" i="1"/>
  <c r="AH4" i="1" s="1"/>
  <c r="AH11" i="1"/>
  <c r="AH6" i="1" l="1"/>
  <c r="AH2" i="1"/>
</calcChain>
</file>

<file path=xl/sharedStrings.xml><?xml version="1.0" encoding="utf-8"?>
<sst xmlns="http://schemas.openxmlformats.org/spreadsheetml/2006/main" count="43" uniqueCount="43">
  <si>
    <t>S</t>
  </si>
  <si>
    <t>AGUASCALIENTES</t>
  </si>
  <si>
    <t>BAJA CALIFORNIA</t>
  </si>
  <si>
    <t>BAJA CALIFORNIA SUR</t>
  </si>
  <si>
    <t>CAMPECHE</t>
  </si>
  <si>
    <t>CHIAPAS</t>
  </si>
  <si>
    <t>CHIHUAHUA</t>
  </si>
  <si>
    <t>DISTRITO FEDERAL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</si>
  <si>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</si>
  <si>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</si>
  <si>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</si>
  <si>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</si>
  <si>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</si>
  <si>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</si>
  <si>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</si>
  <si>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</si>
  <si>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</si>
  <si>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</si>
  <si>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</si>
  <si>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</si>
  <si>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</si>
  <si>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</si>
  <si>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</si>
  <si>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</si>
  <si>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</si>
  <si>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</si>
  <si>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</si>
  <si>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</si>
  <si>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</si>
  <si>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</si>
  <si>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</si>
  <si>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</si>
  <si>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</si>
  <si>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E</t>
  </si>
  <si>
    <t>A</t>
  </si>
  <si>
    <t>Y</t>
  </si>
  <si>
    <t>Q</t>
  </si>
  <si>
    <t>R</t>
  </si>
  <si>
    <t>R0</t>
  </si>
  <si>
    <t>Beta_A</t>
  </si>
  <si>
    <t>Beta_Y</t>
  </si>
  <si>
    <t>N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</si>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</sst>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00000_-;\-* #,##0.000000000_-;_-* &quot;-&quot;??_-;_-@_-"/>
    <numFmt numFmtId="165" formatCode="_-* #,##0.0000000000000_-;\-* #,##0.00000000000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43" fontId="0" fillId="0" borderId="0" xfId="1" applyFont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8531-A01F-1241-AFA9-7F25A9E017A6}">
  <dimension ref="A1:AH15"/>
  <sheetViews>
    <sheetView tabSelected="1" zoomScale="107" workbookViewId="0">
      <selection activeCell="F17" sqref="F17"/>
    </sheetView>
  </sheetViews>
  <sheetFormatPr baseColWidth="10" defaultRowHeight="16" x14ac:dyDescent="0.2"/>
  <cols>
    <col min="4" max="4" width="20" bestFit="1" customWidth="1"/>
    <col min="34" max="34" width="15.6640625" bestFit="1" customWidth="1"/>
  </cols>
  <sheetData>
    <row r="1" spans="1:34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42</v>
      </c>
    </row>
    <row r="2" spans="1:34" x14ac:dyDescent="0.2">
      <c r="A2" t="s">
        <v>0</v>
      </c>
      <c r="B2">
        <v>0.39729798868701804</v>
      </c>
      <c r="C2">
        <v>0.39789549441685368</v>
      </c>
      <c r="D2">
        <v>0.3937975017024809</v>
      </c>
      <c r="E2">
        <v>0.39772180564591647</v>
      </c>
      <c r="F2">
        <v>0.39955556075204263</v>
      </c>
      <c r="G2">
        <v>0.39804202934272825</v>
      </c>
      <c r="H2">
        <v>0.39312042995372365</v>
      </c>
      <c r="I2">
        <v>0.39572724561316308</v>
      </c>
      <c r="J2">
        <v>0.39682660576983086</v>
      </c>
      <c r="K2">
        <v>0.3964892380722056</v>
      </c>
      <c r="L2">
        <v>0.39682134814773196</v>
      </c>
      <c r="M2">
        <v>0.39777558292918225</v>
      </c>
      <c r="N2">
        <v>0.39810368926527678</v>
      </c>
      <c r="O2">
        <v>0.39843980035894294</v>
      </c>
      <c r="P2">
        <v>0.3980394760322451</v>
      </c>
      <c r="Q2">
        <v>0.39800555435703683</v>
      </c>
      <c r="R2">
        <v>0.39884191153088611</v>
      </c>
      <c r="S2">
        <v>0.39813002155100496</v>
      </c>
      <c r="T2">
        <v>0.39610092630272292</v>
      </c>
      <c r="U2">
        <v>0.39800916740616177</v>
      </c>
      <c r="V2">
        <v>0.39806948374664297</v>
      </c>
      <c r="W2">
        <v>0.397273250083237</v>
      </c>
      <c r="X2">
        <v>0.39729535722720732</v>
      </c>
      <c r="Y2">
        <v>0.39603243663433285</v>
      </c>
      <c r="Z2">
        <v>0.39765221242358256</v>
      </c>
      <c r="AA2">
        <v>0.39529534969566588</v>
      </c>
      <c r="AB2">
        <v>0.3950097325842723</v>
      </c>
      <c r="AC2">
        <v>0.39666871381761148</v>
      </c>
      <c r="AD2">
        <v>0.39783827810068184</v>
      </c>
      <c r="AE2">
        <v>0.39846409696081742</v>
      </c>
      <c r="AF2">
        <v>0.39638209586303919</v>
      </c>
      <c r="AG2">
        <v>0.39707325737836546</v>
      </c>
      <c r="AH2">
        <f>0.4*(1-AH3-AH4-AH5-AH7)</f>
        <v>0.39682279726962555</v>
      </c>
    </row>
    <row r="3" spans="1:34" x14ac:dyDescent="0.2">
      <c r="A3" t="s">
        <v>33</v>
      </c>
      <c r="B3">
        <v>1.1919408072436544E-4</v>
      </c>
      <c r="C3">
        <v>6.3826251737339573E-5</v>
      </c>
      <c r="D3">
        <v>2.8084721414475811E-4</v>
      </c>
      <c r="E3">
        <v>2.7982734652719271E-5</v>
      </c>
      <c r="F3">
        <v>2.7921422833825477E-6</v>
      </c>
      <c r="G3">
        <v>4.1299628277040011E-5</v>
      </c>
      <c r="H3">
        <v>1.449219921617937E-4</v>
      </c>
      <c r="I3">
        <v>3.1720683998608145E-4</v>
      </c>
      <c r="J3">
        <v>1.0571188035962418E-4</v>
      </c>
      <c r="K3">
        <v>5.3397653071488645E-4</v>
      </c>
      <c r="L3">
        <v>1.8014908058941825E-4</v>
      </c>
      <c r="M3">
        <v>4.1837022647774924E-5</v>
      </c>
      <c r="N3">
        <v>1.360802536535928E-4</v>
      </c>
      <c r="O3">
        <v>1.061869916059956E-4</v>
      </c>
      <c r="P3">
        <v>3.735413382878724E-5</v>
      </c>
      <c r="Q3">
        <v>4.6835485796931695E-5</v>
      </c>
      <c r="R3">
        <v>4.6965399220570063E-5</v>
      </c>
      <c r="S3">
        <v>4.6563208391310997E-5</v>
      </c>
      <c r="T3">
        <v>3.2441182976649654E-4</v>
      </c>
      <c r="U3">
        <v>7.1676923867764039E-5</v>
      </c>
      <c r="V3">
        <v>5.5719998528265253E-5</v>
      </c>
      <c r="W3">
        <v>4.2331300992219374E-4</v>
      </c>
      <c r="X3">
        <v>6.8474907138160889E-5</v>
      </c>
      <c r="Y3">
        <v>1.11299440153349E-4</v>
      </c>
      <c r="Z3">
        <v>5.3537362426401965E-5</v>
      </c>
      <c r="AA3">
        <v>8.3258936919972223E-5</v>
      </c>
      <c r="AB3">
        <v>1.5083853395830247E-4</v>
      </c>
      <c r="AC3">
        <v>6.9029710716205159E-5</v>
      </c>
      <c r="AD3">
        <v>6.0869080029072232E-5</v>
      </c>
      <c r="AE3">
        <v>2.2834092635220568E-5</v>
      </c>
      <c r="AF3">
        <v>1.3855087295903056E-4</v>
      </c>
      <c r="AG3">
        <v>4.5846620251964383E-4</v>
      </c>
      <c r="AH3" s="4">
        <f>25136/AH11</f>
        <v>1.9669418856784517E-4</v>
      </c>
    </row>
    <row r="4" spans="1:34" x14ac:dyDescent="0.2">
      <c r="A4" t="s">
        <v>34</v>
      </c>
      <c r="B4">
        <v>6.4127809512524089E-5</v>
      </c>
      <c r="C4">
        <v>1.6506789242415404E-5</v>
      </c>
      <c r="D4">
        <v>1.093564373661005E-4</v>
      </c>
      <c r="E4" s="6">
        <v>0</v>
      </c>
      <c r="F4">
        <v>6.9803557084563692E-7</v>
      </c>
      <c r="G4">
        <v>3.5775474176289436E-5</v>
      </c>
      <c r="H4">
        <v>6.6528841084220524E-5</v>
      </c>
      <c r="I4">
        <v>1.0687478252224487E-4</v>
      </c>
      <c r="J4">
        <v>9.6796420570258279E-5</v>
      </c>
      <c r="K4">
        <v>1.1128969778426492E-4</v>
      </c>
      <c r="L4">
        <v>7.2573426405006286E-5</v>
      </c>
      <c r="M4">
        <v>1.8594232287899966E-5</v>
      </c>
      <c r="N4">
        <v>6.0912113540179641E-5</v>
      </c>
      <c r="O4">
        <v>3.8051329578856209E-5</v>
      </c>
      <c r="P4">
        <v>2.7771736978698963E-5</v>
      </c>
      <c r="Q4">
        <v>2.5697346189466947E-5</v>
      </c>
      <c r="R4">
        <v>1.9568916341904194E-5</v>
      </c>
      <c r="S4">
        <v>2.7937925034786597E-5</v>
      </c>
      <c r="T4">
        <v>1.0124501060844508E-4</v>
      </c>
      <c r="U4">
        <v>2.8960373279904664E-5</v>
      </c>
      <c r="V4">
        <v>2.1803477684973362E-5</v>
      </c>
      <c r="W4">
        <v>1.6844787130582633E-4</v>
      </c>
      <c r="X4">
        <v>2.5533016221009146E-5</v>
      </c>
      <c r="Y4">
        <v>9.0714277240974101E-5</v>
      </c>
      <c r="Z4">
        <v>2.6610286649809261E-5</v>
      </c>
      <c r="AA4">
        <v>3.5124864013113284E-5</v>
      </c>
      <c r="AB4">
        <v>4.82061294093544E-5</v>
      </c>
      <c r="AC4">
        <v>3.1775581123332533E-5</v>
      </c>
      <c r="AD4">
        <v>3.7680859065616141E-5</v>
      </c>
      <c r="AE4">
        <v>1.6862099176778266E-5</v>
      </c>
      <c r="AF4">
        <v>5.3118545543398293E-5</v>
      </c>
      <c r="AG4">
        <v>1.3922010338292851E-4</v>
      </c>
      <c r="AH4">
        <f>(80/20)*AH5</f>
        <v>1.9253118298548944E-4</v>
      </c>
    </row>
    <row r="5" spans="1:34" x14ac:dyDescent="0.2">
      <c r="A5" t="s">
        <v>35</v>
      </c>
      <c r="B5">
        <v>1.6031952378131022E-5</v>
      </c>
      <c r="C5">
        <v>4.1266973106038511E-6</v>
      </c>
      <c r="D5">
        <v>2.7339109341525126E-5</v>
      </c>
      <c r="E5">
        <v>0</v>
      </c>
      <c r="F5">
        <v>1.7450889271140923E-7</v>
      </c>
      <c r="G5">
        <v>8.9438685440723589E-6</v>
      </c>
      <c r="H5">
        <v>1.6632210271055131E-5</v>
      </c>
      <c r="I5">
        <v>2.6718695630561218E-5</v>
      </c>
      <c r="J5">
        <v>2.419910514256457E-5</v>
      </c>
      <c r="K5">
        <v>2.7822424446066231E-5</v>
      </c>
      <c r="L5">
        <v>1.8143356601251572E-5</v>
      </c>
      <c r="M5">
        <v>4.6485580719749916E-6</v>
      </c>
      <c r="N5">
        <v>1.522802838504491E-5</v>
      </c>
      <c r="O5">
        <v>9.5128323947140524E-6</v>
      </c>
      <c r="P5">
        <v>6.9429342446747407E-6</v>
      </c>
      <c r="Q5">
        <v>6.4243365473667366E-6</v>
      </c>
      <c r="R5">
        <v>4.8922290854760485E-6</v>
      </c>
      <c r="S5">
        <v>6.9844812586966492E-6</v>
      </c>
      <c r="T5">
        <v>2.531125265211127E-5</v>
      </c>
      <c r="U5">
        <v>7.240093319976166E-6</v>
      </c>
      <c r="V5">
        <v>5.4508694212433404E-6</v>
      </c>
      <c r="W5">
        <v>4.2111967826456581E-5</v>
      </c>
      <c r="X5">
        <v>6.3832540552522865E-6</v>
      </c>
      <c r="Y5">
        <v>2.2678569310243525E-5</v>
      </c>
      <c r="Z5">
        <v>6.6525716624523151E-6</v>
      </c>
      <c r="AA5">
        <v>8.7812160032783211E-6</v>
      </c>
      <c r="AB5">
        <v>1.20515323523386E-5</v>
      </c>
      <c r="AC5">
        <v>7.9438952808331332E-6</v>
      </c>
      <c r="AD5">
        <v>9.4202147664040352E-6</v>
      </c>
      <c r="AE5">
        <v>4.2155247941945665E-6</v>
      </c>
      <c r="AF5">
        <v>1.3279636385849573E-5</v>
      </c>
      <c r="AG5">
        <v>3.4805025845732126E-5</v>
      </c>
      <c r="AH5" s="4">
        <f>6151/AH11</f>
        <v>4.8132795746372359E-5</v>
      </c>
    </row>
    <row r="6" spans="1:34" x14ac:dyDescent="0.2">
      <c r="A6" t="s">
        <v>36</v>
      </c>
      <c r="B6">
        <v>0.59594698303052696</v>
      </c>
      <c r="C6">
        <v>0.59684324162528046</v>
      </c>
      <c r="D6">
        <v>0.59069625255372127</v>
      </c>
      <c r="E6">
        <v>0.59658270846887462</v>
      </c>
      <c r="F6">
        <v>0.59933334112806391</v>
      </c>
      <c r="G6">
        <v>0.59706304401409227</v>
      </c>
      <c r="H6">
        <v>0.58968064493058547</v>
      </c>
      <c r="I6">
        <v>0.59359086841974451</v>
      </c>
      <c r="J6">
        <v>0.5952399086547463</v>
      </c>
      <c r="K6">
        <v>0.59473385710830839</v>
      </c>
      <c r="L6">
        <v>0.59523202222159788</v>
      </c>
      <c r="M6">
        <v>0.59666337439377326</v>
      </c>
      <c r="N6">
        <v>0.59715553389791509</v>
      </c>
      <c r="O6">
        <v>0.59765970053841433</v>
      </c>
      <c r="P6">
        <v>0.59705921404836759</v>
      </c>
      <c r="Q6">
        <v>0.59700833153555521</v>
      </c>
      <c r="R6">
        <v>0.59826286729632916</v>
      </c>
      <c r="S6">
        <v>0.59719503232650739</v>
      </c>
      <c r="T6">
        <v>0.5941513894540843</v>
      </c>
      <c r="U6">
        <v>0.5970137511092426</v>
      </c>
      <c r="V6">
        <v>0.59710422561996446</v>
      </c>
      <c r="W6">
        <v>0.59590987512485538</v>
      </c>
      <c r="X6">
        <v>0.59594303584081099</v>
      </c>
      <c r="Y6">
        <v>0.59404865495149928</v>
      </c>
      <c r="Z6">
        <v>0.59647831863537382</v>
      </c>
      <c r="AA6">
        <v>0.59294302454349879</v>
      </c>
      <c r="AB6">
        <v>0.59251459887640845</v>
      </c>
      <c r="AC6">
        <v>0.59500307072641723</v>
      </c>
      <c r="AD6">
        <v>0.59675741715102271</v>
      </c>
      <c r="AE6">
        <v>0.59769614544122607</v>
      </c>
      <c r="AF6">
        <v>0.59457314379455872</v>
      </c>
      <c r="AG6">
        <v>0.59560988606754817</v>
      </c>
      <c r="AH6" s="4">
        <f>0.6*(1-AH3-AH4-AH5-AH7)</f>
        <v>0.59523419590443827</v>
      </c>
    </row>
    <row r="7" spans="1:34" x14ac:dyDescent="0.2">
      <c r="A7" t="s">
        <v>37</v>
      </c>
      <c r="B7">
        <v>6.5556744398400984E-3</v>
      </c>
      <c r="C7">
        <v>5.1768042195755115E-3</v>
      </c>
      <c r="D7">
        <v>1.5088702982945366E-2</v>
      </c>
      <c r="E7">
        <v>5.6675031505561066E-3</v>
      </c>
      <c r="F7">
        <v>1.1074334331466029E-3</v>
      </c>
      <c r="G7">
        <v>4.8089076721819649E-3</v>
      </c>
      <c r="H7">
        <v>1.6970842072173812E-2</v>
      </c>
      <c r="I7">
        <v>1.0231085648953621E-2</v>
      </c>
      <c r="J7">
        <v>7.7067781693504322E-3</v>
      </c>
      <c r="K7">
        <v>8.1038161665407532E-3</v>
      </c>
      <c r="L7">
        <v>7.6757637670746247E-3</v>
      </c>
      <c r="M7">
        <v>5.4959628640367858E-3</v>
      </c>
      <c r="N7">
        <v>4.5285564412292064E-3</v>
      </c>
      <c r="O7">
        <v>3.7467479490630633E-3</v>
      </c>
      <c r="P7">
        <v>4.8292411143352086E-3</v>
      </c>
      <c r="Q7">
        <v>4.9071569388740958E-3</v>
      </c>
      <c r="R7">
        <v>2.8237946281367749E-3</v>
      </c>
      <c r="S7">
        <v>4.5934605078028299E-3</v>
      </c>
      <c r="T7">
        <v>9.2967161501656022E-3</v>
      </c>
      <c r="U7">
        <v>4.8692040941279704E-3</v>
      </c>
      <c r="V7">
        <v>4.7433162877580587E-3</v>
      </c>
      <c r="W7">
        <v>6.1830019428531823E-3</v>
      </c>
      <c r="X7">
        <v>6.6612157545673633E-3</v>
      </c>
      <c r="Y7">
        <v>9.6942161274633284E-3</v>
      </c>
      <c r="Z7">
        <v>5.7826687203049792E-3</v>
      </c>
      <c r="AA7">
        <v>1.1634460743899087E-2</v>
      </c>
      <c r="AB7">
        <v>1.2264572343599294E-2</v>
      </c>
      <c r="AC7">
        <v>8.2194662688510004E-3</v>
      </c>
      <c r="AD7">
        <v>5.2963345944343921E-3</v>
      </c>
      <c r="AE7">
        <v>3.7958458813503074E-3</v>
      </c>
      <c r="AF7">
        <v>8.8398112875138664E-3</v>
      </c>
      <c r="AG7">
        <v>6.6843652223381057E-3</v>
      </c>
      <c r="AH7" s="4">
        <f>959164/AH11</f>
        <v>7.505648658636563E-3</v>
      </c>
    </row>
    <row r="8" spans="1:34" x14ac:dyDescent="0.2">
      <c r="A8" t="s">
        <v>38</v>
      </c>
      <c r="B8" s="1">
        <v>7.1428569999999997E-2</v>
      </c>
      <c r="C8" s="1">
        <v>0.37288139999999997</v>
      </c>
      <c r="D8" s="1">
        <v>0.1111111</v>
      </c>
      <c r="E8" s="1">
        <v>0.33333332999999998</v>
      </c>
      <c r="F8" s="1">
        <v>1.3333333000000001</v>
      </c>
      <c r="G8" s="1">
        <v>0.40909089999999998</v>
      </c>
      <c r="H8" s="1">
        <v>0.3783784</v>
      </c>
      <c r="I8" s="1">
        <v>0.46896549999999998</v>
      </c>
      <c r="J8" s="1">
        <v>1.2857143</v>
      </c>
      <c r="K8" s="1">
        <v>0.95065789000000001</v>
      </c>
      <c r="L8" s="1">
        <v>0.1206897</v>
      </c>
      <c r="M8" s="1">
        <v>0.35820896000000002</v>
      </c>
      <c r="N8" s="1">
        <v>0.86585369999999995</v>
      </c>
      <c r="O8" s="1">
        <v>0.17777780000000001</v>
      </c>
      <c r="P8" s="1">
        <v>0.6052632</v>
      </c>
      <c r="Q8" s="1">
        <v>0.32530120000000001</v>
      </c>
      <c r="R8" s="1">
        <v>0.29411759999999998</v>
      </c>
      <c r="S8" s="1">
        <v>0.14285709999999999</v>
      </c>
      <c r="T8" s="1">
        <v>0.4932127</v>
      </c>
      <c r="U8" s="1">
        <v>0.12903229999999999</v>
      </c>
      <c r="V8" s="1">
        <v>0.2083333</v>
      </c>
      <c r="W8" s="1">
        <v>0.17518249999999999</v>
      </c>
      <c r="X8" s="1">
        <v>0.14285709999999999</v>
      </c>
      <c r="Y8" s="1">
        <v>0.1842105</v>
      </c>
      <c r="Z8" s="1">
        <v>1.2222222</v>
      </c>
      <c r="AA8" s="1">
        <v>0.6875</v>
      </c>
      <c r="AB8" s="1">
        <v>0.18478259999999999</v>
      </c>
      <c r="AC8" s="1">
        <v>0.1020408</v>
      </c>
      <c r="AD8" s="1">
        <v>0.42857139999999999</v>
      </c>
      <c r="AE8" s="1">
        <v>0.63157890000000005</v>
      </c>
      <c r="AF8" s="1">
        <v>0.26530609999999999</v>
      </c>
      <c r="AG8" s="1">
        <v>0.74011298999999997</v>
      </c>
      <c r="AH8">
        <v>0.84943570000000002</v>
      </c>
    </row>
    <row r="9" spans="1:34" x14ac:dyDescent="0.2">
      <c r="A9" t="s">
        <v>39</v>
      </c>
      <c r="B9">
        <v>1.16049224954535E-2</v>
      </c>
      <c r="C9">
        <v>6.0581637669579899E-2</v>
      </c>
      <c r="D9">
        <v>1.80521002154263E-2</v>
      </c>
      <c r="E9">
        <v>5.41563055203464E-2</v>
      </c>
      <c r="F9">
        <v>0.216625218832007</v>
      </c>
      <c r="G9">
        <v>6.6464555962626098E-2</v>
      </c>
      <c r="H9">
        <v>6.14747293128469E-2</v>
      </c>
      <c r="I9">
        <v>7.6192317451429306E-2</v>
      </c>
      <c r="J9">
        <v>0.208888611416921</v>
      </c>
      <c r="K9">
        <v>0.154452358953027</v>
      </c>
      <c r="L9">
        <v>1.96083249951601E-2</v>
      </c>
      <c r="M9">
        <v>5.8197822215634902E-2</v>
      </c>
      <c r="N9">
        <v>0.14067431394610999</v>
      </c>
      <c r="O9">
        <v>2.8883366843438799E-2</v>
      </c>
      <c r="P9">
        <v>9.8336457321632306E-2</v>
      </c>
      <c r="Q9">
        <v>5.28513340485193E-2</v>
      </c>
      <c r="R9">
        <v>4.7784968291382797E-2</v>
      </c>
      <c r="S9">
        <v>2.32098384921504E-2</v>
      </c>
      <c r="T9">
        <v>8.0131733804462299E-2</v>
      </c>
      <c r="U9">
        <v>2.0963738192016398E-2</v>
      </c>
      <c r="V9">
        <v>3.3847685873062798E-2</v>
      </c>
      <c r="W9">
        <v>2.8461711260071399E-2</v>
      </c>
      <c r="X9">
        <v>2.32098384921504E-2</v>
      </c>
      <c r="Y9">
        <v>2.9928480653452098E-2</v>
      </c>
      <c r="Z9">
        <v>0.198573118616581</v>
      </c>
      <c r="AA9">
        <v>0.11169738125268799</v>
      </c>
      <c r="AB9">
        <v>3.0021429121546199E-2</v>
      </c>
      <c r="AC9">
        <v>1.65784583868063E-2</v>
      </c>
      <c r="AD9">
        <v>6.9629531723343102E-2</v>
      </c>
      <c r="AE9">
        <v>0.10261194063193201</v>
      </c>
      <c r="AF9">
        <v>4.3103995055074701E-2</v>
      </c>
      <c r="AG9">
        <v>0.12024535682050499</v>
      </c>
      <c r="AH9">
        <v>0.13800689925236548</v>
      </c>
    </row>
    <row r="10" spans="1:34" x14ac:dyDescent="0.2">
      <c r="A10" t="s">
        <v>40</v>
      </c>
      <c r="B10">
        <v>2.1099859082642801E-2</v>
      </c>
      <c r="C10">
        <v>0.110148432126509</v>
      </c>
      <c r="D10">
        <v>3.2822000391684203E-2</v>
      </c>
      <c r="E10">
        <v>9.8466010036993595E-2</v>
      </c>
      <c r="F10">
        <v>0.39386403424001298</v>
      </c>
      <c r="G10">
        <v>0.120844647204774</v>
      </c>
      <c r="H10">
        <v>0.111772235114267</v>
      </c>
      <c r="I10">
        <v>0.13853148627532599</v>
      </c>
      <c r="J10">
        <v>0.379797475303493</v>
      </c>
      <c r="K10">
        <v>0.280822470823686</v>
      </c>
      <c r="L10">
        <v>3.5651499991200201E-2</v>
      </c>
      <c r="M10">
        <v>0.105814222210245</v>
      </c>
      <c r="N10">
        <v>0.25577147990201898</v>
      </c>
      <c r="O10">
        <v>5.2515212442615998E-2</v>
      </c>
      <c r="P10">
        <v>0.17879355876660399</v>
      </c>
      <c r="Q10">
        <v>9.6093334633671507E-2</v>
      </c>
      <c r="R10">
        <v>8.6881760529786994E-2</v>
      </c>
      <c r="S10">
        <v>4.2199706349364402E-2</v>
      </c>
      <c r="T10">
        <v>0.14569406146265801</v>
      </c>
      <c r="U10">
        <v>3.8115887621847901E-2</v>
      </c>
      <c r="V10">
        <v>6.1541247041932402E-2</v>
      </c>
      <c r="W10">
        <v>5.1748565927402498E-2</v>
      </c>
      <c r="X10">
        <v>4.2199706349364402E-2</v>
      </c>
      <c r="Y10">
        <v>5.4415419369913003E-2</v>
      </c>
      <c r="Z10">
        <v>0.361042033848329</v>
      </c>
      <c r="AA10">
        <v>0.20308614773215999</v>
      </c>
      <c r="AB10">
        <v>5.4584416584629397E-2</v>
      </c>
      <c r="AC10">
        <v>3.0142651612375001E-2</v>
      </c>
      <c r="AD10">
        <v>0.126599148587896</v>
      </c>
      <c r="AE10">
        <v>0.186567164785331</v>
      </c>
      <c r="AF10">
        <v>7.8370900100135796E-2</v>
      </c>
      <c r="AG10">
        <v>0.218627921491827</v>
      </c>
      <c r="AH10">
        <v>0.25092163500430087</v>
      </c>
    </row>
    <row r="11" spans="1:34" x14ac:dyDescent="0.2">
      <c r="A11" t="s">
        <v>41</v>
      </c>
      <c r="B11">
        <v>1434635</v>
      </c>
      <c r="C11">
        <v>3634868</v>
      </c>
      <c r="D11">
        <v>804708</v>
      </c>
      <c r="E11">
        <v>1000617</v>
      </c>
      <c r="F11">
        <v>5730367</v>
      </c>
      <c r="G11">
        <v>3801487</v>
      </c>
      <c r="H11">
        <v>9018645</v>
      </c>
      <c r="I11">
        <v>3218720</v>
      </c>
      <c r="J11">
        <v>785153</v>
      </c>
      <c r="K11">
        <v>1868996</v>
      </c>
      <c r="L11">
        <v>6228175</v>
      </c>
      <c r="M11">
        <v>3657048</v>
      </c>
      <c r="N11">
        <v>3086414</v>
      </c>
      <c r="O11">
        <v>8409693</v>
      </c>
      <c r="P11">
        <v>17427790</v>
      </c>
      <c r="Q11">
        <v>4825401</v>
      </c>
      <c r="R11">
        <v>2044058</v>
      </c>
      <c r="S11">
        <v>1288571</v>
      </c>
      <c r="T11">
        <v>5610153</v>
      </c>
      <c r="U11">
        <v>4143593</v>
      </c>
      <c r="V11">
        <v>6604451</v>
      </c>
      <c r="W11">
        <v>2279637</v>
      </c>
      <c r="X11">
        <v>1723259</v>
      </c>
      <c r="Y11">
        <v>2866142</v>
      </c>
      <c r="Z11">
        <v>3156674</v>
      </c>
      <c r="AA11">
        <v>3074745</v>
      </c>
      <c r="AB11">
        <v>2572287</v>
      </c>
      <c r="AC11">
        <v>3650602</v>
      </c>
      <c r="AD11">
        <v>1380011</v>
      </c>
      <c r="AE11">
        <v>8539862</v>
      </c>
      <c r="AF11">
        <v>2259098</v>
      </c>
      <c r="AG11">
        <v>1666426</v>
      </c>
      <c r="AH11" s="2">
        <f>SUM(B11:AG11)</f>
        <v>127792286</v>
      </c>
    </row>
    <row r="15" spans="1:34" x14ac:dyDescent="0.2">
      <c r="D15" s="5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2020-11-08T17:38:12Z</dcterms:created>
  <dcterms:modified xsi:type="dcterms:W3CDTF">2020-12-01T00:40:15Z</dcterms:modified>
</cp:coreProperties>
</file>