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K:\Temperature-Control\Manufacturing\"/>
    </mc:Choice>
  </mc:AlternateContent>
  <xr:revisionPtr revIDLastSave="0" documentId="8_{8036E125-D1F2-4EA5-8BD8-2013B3020F2B}" xr6:coauthVersionLast="47" xr6:coauthVersionMax="47" xr10:uidLastSave="{00000000-0000-0000-0000-000000000000}"/>
  <bookViews>
    <workbookView xWindow="-120" yWindow="-120" windowWidth="29040" windowHeight="15720" xr2:uid="{034B1B72-443C-4156-B828-AD0BD3CEB8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<sst xmlns="http://schemas.openxmlformats.org/spreadsheetml/2006/main" count="90" uniqueCount="65">
  <si>
    <t>Item</t>
  </si>
  <si>
    <t>Quantity</t>
  </si>
  <si>
    <t>Price</t>
  </si>
  <si>
    <t>Total Price</t>
  </si>
  <si>
    <t>Shield header kit</t>
  </si>
  <si>
    <t>1568-11417-ND</t>
  </si>
  <si>
    <t>Digikey part number</t>
  </si>
  <si>
    <t>Fuse</t>
  </si>
  <si>
    <t>283-3263-ND</t>
  </si>
  <si>
    <t>1N5819HW-FDICT-ND</t>
  </si>
  <si>
    <t>Capacitor 330u</t>
  </si>
  <si>
    <t>495-B82432C1334K000CT-ND</t>
  </si>
  <si>
    <t>Inductor 330u</t>
  </si>
  <si>
    <t>Schottky Diode</t>
  </si>
  <si>
    <t>478-APA0609331M010RCT-ND</t>
  </si>
  <si>
    <t>Buck Converter</t>
  </si>
  <si>
    <t>LM2575D2T-5R4GOSCT-ND</t>
  </si>
  <si>
    <t>2 pin header</t>
  </si>
  <si>
    <t>952-2262-ND</t>
  </si>
  <si>
    <t>Resistor 1k</t>
  </si>
  <si>
    <t>Resistor 10k</t>
  </si>
  <si>
    <t>RMCF0805FT10K0CT-ND</t>
  </si>
  <si>
    <t>Resistor 10</t>
  </si>
  <si>
    <t>P10.0CCT-ND</t>
  </si>
  <si>
    <t>541-1.00KCCT-ND</t>
  </si>
  <si>
    <t>Capacitor 1u</t>
  </si>
  <si>
    <t>1276-1029-1-ND</t>
  </si>
  <si>
    <t>Resistor 5k</t>
  </si>
  <si>
    <t>541-CRCW08055K00FKTACT-ND</t>
  </si>
  <si>
    <t>MMBT3904 Transistor</t>
  </si>
  <si>
    <t>4878-MMBT3904CT-ND</t>
  </si>
  <si>
    <t>2.5 Vref</t>
  </si>
  <si>
    <t>296-39165-1-ND</t>
  </si>
  <si>
    <t>AD7190 ADC</t>
  </si>
  <si>
    <t>505-AD7190BRUZ-REELCT-ND</t>
  </si>
  <si>
    <t>Arduino uno r4 minima</t>
  </si>
  <si>
    <t>1050-ABX00080-ND</t>
  </si>
  <si>
    <t>D-sub 9 connector</t>
  </si>
  <si>
    <t>AE11063-ND</t>
  </si>
  <si>
    <t>D-sub 9 cable</t>
  </si>
  <si>
    <t>116-30-9506-99-ND</t>
  </si>
  <si>
    <t>Power cable</t>
  </si>
  <si>
    <t>TL870-ND</t>
  </si>
  <si>
    <t>ACDC converter</t>
  </si>
  <si>
    <t>1866-4128-ND</t>
  </si>
  <si>
    <t>Jumper wires</t>
  </si>
  <si>
    <t>4526-KIT-ZW-20X3-ND</t>
  </si>
  <si>
    <t>Power receptacle</t>
  </si>
  <si>
    <t>2057-IEC-GS-1-100-ND</t>
  </si>
  <si>
    <t>Optional?</t>
  </si>
  <si>
    <t>n</t>
  </si>
  <si>
    <t>y</t>
  </si>
  <si>
    <t>Thermistor</t>
  </si>
  <si>
    <t>317-1258-ND</t>
  </si>
  <si>
    <t>THT resistor 10k</t>
  </si>
  <si>
    <t>CF14JT10K0CT-ND</t>
  </si>
  <si>
    <t>Heating resistor</t>
  </si>
  <si>
    <t>A129453CT-ND</t>
  </si>
  <si>
    <t>etsy</t>
  </si>
  <si>
    <t>OLED display*</t>
  </si>
  <si>
    <t>jlcpcb</t>
  </si>
  <si>
    <t>PCB*</t>
  </si>
  <si>
    <t>*Item not on digikey</t>
  </si>
  <si>
    <t>Total</t>
  </si>
  <si>
    <t>Total without optional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</si>
</sst>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2"/>
    <xf numFmtId="44" fontId="0" fillId="0" borderId="0" xfId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jlcpcb.com/" TargetMode="External"/><Relationship Id="rId1" Type="http://schemas.openxmlformats.org/officeDocument/2006/relationships/hyperlink" Target="https://www.etsy.com/listing/1593848368/128x32-oled-lcd-display-ssd1306-driver?gpla=1&amp;gao=1&amp;&amp;utm_source=google&amp;utm_medium=cpc&amp;utm_campaign=shopping_us_ps-e-electronics_and_accessories&amp;utm_custom1=_k_Cj0KCQjwnovFBhDnARIsAO4V7mB88-aU__PmFrOD8wnNENyjv1v_HEPQlO1lAjijcusep3U10bmjzA8aAoNaEALw_wcB_k_&amp;utm_content=go_22195702301_177315947671_731791301960_pla-315906365651_c__1593848368_12768591&amp;utm_custom2=22195702301&amp;gad_source=4&amp;gad_campaignid=22195702301&amp;gbraid=0AAAAADtcfRJsaIdRJsoWe5Qtpj99wLkJU&amp;gclid=Cj0KCQjwnovFBhDnARIsAO4V7mB88-aU__PmFrOD8wnNENyjv1v_HEPQlO1lAjijcusep3U10bmjzA8aAoNaEALw_w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FD0E4-6948-484B-AD44-2FFCFE4D4B5C}">
  <dimension ref="B2:G31"/>
  <sheetViews>
    <sheetView tabSelected="1" workbookViewId="0">
      <selection activeCell="C4" sqref="C4"/>
    </sheetView>
  </sheetViews>
  <sheetFormatPr defaultRowHeight="15" x14ac:dyDescent="0.25"/>
  <cols>
    <col min="2" max="2" width="21.7109375" bestFit="1" customWidth="1"/>
    <col min="3" max="3" width="28.42578125" bestFit="1" customWidth="1"/>
    <col min="4" max="4" width="8" bestFit="1" customWidth="1"/>
    <col min="5" max="5" width="20.5703125" bestFit="1" customWidth="1"/>
    <col min="6" max="6" width="10.28515625" bestFit="1" customWidth="1"/>
    <col min="7" max="7" width="9.7109375" bestFit="1" customWidth="1"/>
  </cols>
  <sheetData>
    <row r="2" spans="2:7" x14ac:dyDescent="0.25">
      <c r="B2" t="s">
        <v>0</v>
      </c>
      <c r="C2" t="s">
        <v>6</v>
      </c>
      <c r="D2" t="s">
        <v>2</v>
      </c>
      <c r="E2" t="s">
        <v>1</v>
      </c>
      <c r="F2" t="s">
        <v>3</v>
      </c>
      <c r="G2" t="s">
        <v>49</v>
      </c>
    </row>
    <row r="3" spans="2:7" x14ac:dyDescent="0.25">
      <c r="B3" t="s">
        <v>4</v>
      </c>
      <c r="C3" t="s">
        <v>5</v>
      </c>
      <c r="D3" s="2">
        <v>2.75</v>
      </c>
      <c r="E3">
        <v>1</v>
      </c>
      <c r="F3" s="2">
        <f>D3*E3</f>
        <v>2.75</v>
      </c>
      <c r="G3" t="s">
        <v>50</v>
      </c>
    </row>
    <row r="4" spans="2:7" x14ac:dyDescent="0.25">
      <c r="B4" t="s">
        <v>7</v>
      </c>
      <c r="C4" t="s">
        <v>8</v>
      </c>
      <c r="D4" s="2">
        <v>0.91</v>
      </c>
      <c r="E4">
        <v>1</v>
      </c>
      <c r="F4" s="2">
        <f>D4*E4</f>
        <v>0.91</v>
      </c>
      <c r="G4" t="s">
        <v>51</v>
      </c>
    </row>
    <row r="5" spans="2:7" x14ac:dyDescent="0.25">
      <c r="B5" t="s">
        <v>13</v>
      </c>
      <c r="C5" t="s">
        <v>9</v>
      </c>
      <c r="D5" s="2">
        <v>0.23</v>
      </c>
      <c r="E5">
        <v>1</v>
      </c>
      <c r="F5" s="2">
        <f>D5*E5</f>
        <v>0.23</v>
      </c>
      <c r="G5" t="s">
        <v>50</v>
      </c>
    </row>
    <row r="6" spans="2:7" x14ac:dyDescent="0.25">
      <c r="B6" t="s">
        <v>12</v>
      </c>
      <c r="C6" t="s">
        <v>11</v>
      </c>
      <c r="D6" s="2">
        <v>5.86</v>
      </c>
      <c r="E6">
        <v>1</v>
      </c>
      <c r="F6" s="2">
        <f>D6*E6</f>
        <v>5.86</v>
      </c>
      <c r="G6" t="s">
        <v>50</v>
      </c>
    </row>
    <row r="7" spans="2:7" x14ac:dyDescent="0.25">
      <c r="B7" t="s">
        <v>10</v>
      </c>
      <c r="C7" t="s">
        <v>14</v>
      </c>
      <c r="D7" s="2">
        <v>0.54</v>
      </c>
      <c r="E7">
        <v>1</v>
      </c>
      <c r="F7" s="2">
        <f>D7*E7</f>
        <v>0.54</v>
      </c>
      <c r="G7" t="s">
        <v>50</v>
      </c>
    </row>
    <row r="8" spans="2:7" x14ac:dyDescent="0.25">
      <c r="B8" t="s">
        <v>15</v>
      </c>
      <c r="C8" t="s">
        <v>16</v>
      </c>
      <c r="D8" s="2">
        <v>17.920000000000002</v>
      </c>
      <c r="E8">
        <v>1</v>
      </c>
      <c r="F8" s="2">
        <f>D8*E8</f>
        <v>17.920000000000002</v>
      </c>
      <c r="G8" t="s">
        <v>50</v>
      </c>
    </row>
    <row r="9" spans="2:7" x14ac:dyDescent="0.25">
      <c r="B9" t="s">
        <v>17</v>
      </c>
      <c r="C9" t="s">
        <v>18</v>
      </c>
      <c r="D9" s="2">
        <v>0.79</v>
      </c>
      <c r="E9">
        <v>1</v>
      </c>
      <c r="F9" s="2">
        <f>D9*E9</f>
        <v>0.79</v>
      </c>
      <c r="G9" t="s">
        <v>50</v>
      </c>
    </row>
    <row r="10" spans="2:7" x14ac:dyDescent="0.25">
      <c r="B10" t="s">
        <v>19</v>
      </c>
      <c r="C10" t="s">
        <v>24</v>
      </c>
      <c r="D10" s="2">
        <v>0.1</v>
      </c>
      <c r="E10">
        <v>4</v>
      </c>
      <c r="F10" s="2">
        <f>D10*E10</f>
        <v>0.4</v>
      </c>
      <c r="G10" t="s">
        <v>50</v>
      </c>
    </row>
    <row r="11" spans="2:7" x14ac:dyDescent="0.25">
      <c r="B11" t="s">
        <v>20</v>
      </c>
      <c r="C11" t="s">
        <v>21</v>
      </c>
      <c r="D11" s="2">
        <v>0.1</v>
      </c>
      <c r="E11">
        <v>1</v>
      </c>
      <c r="F11" s="2">
        <f>D11*E11</f>
        <v>0.1</v>
      </c>
      <c r="G11" t="s">
        <v>50</v>
      </c>
    </row>
    <row r="12" spans="2:7" x14ac:dyDescent="0.25">
      <c r="B12" t="s">
        <v>22</v>
      </c>
      <c r="C12" t="s">
        <v>23</v>
      </c>
      <c r="D12" s="2">
        <v>0.11</v>
      </c>
      <c r="E12">
        <v>1</v>
      </c>
      <c r="F12" s="2">
        <f>D12*E12</f>
        <v>0.11</v>
      </c>
      <c r="G12" t="s">
        <v>50</v>
      </c>
    </row>
    <row r="13" spans="2:7" x14ac:dyDescent="0.25">
      <c r="B13" t="s">
        <v>25</v>
      </c>
      <c r="C13" t="s">
        <v>26</v>
      </c>
      <c r="D13" s="2">
        <v>0.08</v>
      </c>
      <c r="E13">
        <v>5</v>
      </c>
      <c r="F13" s="2">
        <f>D13*E13</f>
        <v>0.4</v>
      </c>
      <c r="G13" t="s">
        <v>50</v>
      </c>
    </row>
    <row r="14" spans="2:7" x14ac:dyDescent="0.25">
      <c r="B14" t="s">
        <v>27</v>
      </c>
      <c r="C14" t="s">
        <v>28</v>
      </c>
      <c r="D14" s="2">
        <v>0.11</v>
      </c>
      <c r="E14">
        <v>1</v>
      </c>
      <c r="F14" s="2">
        <f>D14*E14</f>
        <v>0.11</v>
      </c>
      <c r="G14" t="s">
        <v>50</v>
      </c>
    </row>
    <row r="15" spans="2:7" x14ac:dyDescent="0.25">
      <c r="B15" t="s">
        <v>29</v>
      </c>
      <c r="C15" t="s">
        <v>30</v>
      </c>
      <c r="D15" s="2">
        <v>0.11</v>
      </c>
      <c r="E15">
        <v>1</v>
      </c>
      <c r="F15" s="2">
        <f>D15*E15</f>
        <v>0.11</v>
      </c>
      <c r="G15" t="s">
        <v>50</v>
      </c>
    </row>
    <row r="16" spans="2:7" x14ac:dyDescent="0.25">
      <c r="B16" t="s">
        <v>31</v>
      </c>
      <c r="C16" t="s">
        <v>32</v>
      </c>
      <c r="D16" s="2">
        <v>3.54</v>
      </c>
      <c r="E16">
        <v>1</v>
      </c>
      <c r="F16" s="2">
        <f>D16*E16</f>
        <v>3.54</v>
      </c>
      <c r="G16" t="s">
        <v>50</v>
      </c>
    </row>
    <row r="17" spans="2:7" x14ac:dyDescent="0.25">
      <c r="B17" t="s">
        <v>33</v>
      </c>
      <c r="C17" t="s">
        <v>34</v>
      </c>
      <c r="D17" s="2">
        <v>18.14</v>
      </c>
      <c r="E17">
        <v>1</v>
      </c>
      <c r="F17" s="2">
        <f>D17*E17</f>
        <v>18.14</v>
      </c>
      <c r="G17" t="s">
        <v>50</v>
      </c>
    </row>
    <row r="18" spans="2:7" x14ac:dyDescent="0.25">
      <c r="B18" t="s">
        <v>35</v>
      </c>
      <c r="C18" t="s">
        <v>36</v>
      </c>
      <c r="D18" s="2">
        <v>20</v>
      </c>
      <c r="E18">
        <v>1</v>
      </c>
      <c r="F18" s="2">
        <f>D18*E18</f>
        <v>20</v>
      </c>
      <c r="G18" t="s">
        <v>50</v>
      </c>
    </row>
    <row r="19" spans="2:7" x14ac:dyDescent="0.25">
      <c r="B19" t="s">
        <v>37</v>
      </c>
      <c r="C19" t="s">
        <v>38</v>
      </c>
      <c r="D19" s="2">
        <v>0.52</v>
      </c>
      <c r="E19">
        <v>2</v>
      </c>
      <c r="F19" s="2">
        <f>D19*E19</f>
        <v>1.04</v>
      </c>
      <c r="G19" t="s">
        <v>51</v>
      </c>
    </row>
    <row r="20" spans="2:7" x14ac:dyDescent="0.25">
      <c r="B20" t="s">
        <v>39</v>
      </c>
      <c r="C20" t="s">
        <v>40</v>
      </c>
      <c r="D20" s="2">
        <v>4.71</v>
      </c>
      <c r="E20">
        <v>1</v>
      </c>
      <c r="F20" s="2">
        <f>D20*E20</f>
        <v>4.71</v>
      </c>
      <c r="G20" t="s">
        <v>51</v>
      </c>
    </row>
    <row r="21" spans="2:7" x14ac:dyDescent="0.25">
      <c r="B21" t="s">
        <v>41</v>
      </c>
      <c r="C21" t="s">
        <v>42</v>
      </c>
      <c r="D21" s="2">
        <v>12.56</v>
      </c>
      <c r="E21">
        <v>1</v>
      </c>
      <c r="F21" s="2">
        <f>D21*E21</f>
        <v>12.56</v>
      </c>
      <c r="G21" t="s">
        <v>51</v>
      </c>
    </row>
    <row r="22" spans="2:7" x14ac:dyDescent="0.25">
      <c r="B22" t="s">
        <v>43</v>
      </c>
      <c r="C22" t="s">
        <v>44</v>
      </c>
      <c r="D22" s="2">
        <v>8.6</v>
      </c>
      <c r="E22">
        <v>1</v>
      </c>
      <c r="F22" s="2">
        <f>D22*E22</f>
        <v>8.6</v>
      </c>
      <c r="G22" t="s">
        <v>51</v>
      </c>
    </row>
    <row r="23" spans="2:7" x14ac:dyDescent="0.25">
      <c r="B23" t="s">
        <v>45</v>
      </c>
      <c r="C23" t="s">
        <v>46</v>
      </c>
      <c r="D23" s="2">
        <v>14.8</v>
      </c>
      <c r="E23">
        <v>1</v>
      </c>
      <c r="F23" s="2">
        <f>D23*E23</f>
        <v>14.8</v>
      </c>
      <c r="G23" t="s">
        <v>50</v>
      </c>
    </row>
    <row r="24" spans="2:7" x14ac:dyDescent="0.25">
      <c r="B24" t="s">
        <v>47</v>
      </c>
      <c r="C24" t="s">
        <v>48</v>
      </c>
      <c r="D24" s="2">
        <v>5.31</v>
      </c>
      <c r="E24">
        <v>1</v>
      </c>
      <c r="F24" s="2">
        <f>D24*E24</f>
        <v>5.31</v>
      </c>
      <c r="G24" t="s">
        <v>51</v>
      </c>
    </row>
    <row r="25" spans="2:7" x14ac:dyDescent="0.25">
      <c r="B25" t="s">
        <v>52</v>
      </c>
      <c r="C25" t="s">
        <v>53</v>
      </c>
      <c r="D25" s="2">
        <v>0.32</v>
      </c>
      <c r="E25">
        <v>2</v>
      </c>
      <c r="F25" s="2">
        <f>D25*E25</f>
        <v>0.64</v>
      </c>
      <c r="G25" t="s">
        <v>50</v>
      </c>
    </row>
    <row r="26" spans="2:7" x14ac:dyDescent="0.25">
      <c r="B26" t="s">
        <v>54</v>
      </c>
      <c r="C26" t="s">
        <v>55</v>
      </c>
      <c r="D26" s="2">
        <v>0.1</v>
      </c>
      <c r="E26">
        <v>2</v>
      </c>
      <c r="F26" s="2">
        <f>D26*E26</f>
        <v>0.2</v>
      </c>
      <c r="G26" t="s">
        <v>50</v>
      </c>
    </row>
    <row r="27" spans="2:7" x14ac:dyDescent="0.25">
      <c r="B27" t="s">
        <v>56</v>
      </c>
      <c r="C27" t="s">
        <v>57</v>
      </c>
      <c r="D27" s="2">
        <v>0.56000000000000005</v>
      </c>
      <c r="E27">
        <v>1</v>
      </c>
      <c r="F27" s="2">
        <f>D27*E27</f>
        <v>0.56000000000000005</v>
      </c>
      <c r="G27" t="s">
        <v>50</v>
      </c>
    </row>
    <row r="28" spans="2:7" x14ac:dyDescent="0.25">
      <c r="B28" t="s">
        <v>59</v>
      </c>
      <c r="C28" s="1" t="s">
        <v>58</v>
      </c>
      <c r="D28" s="2">
        <v>6.99</v>
      </c>
      <c r="E28">
        <v>1</v>
      </c>
      <c r="F28" s="2">
        <f>D28*E28</f>
        <v>6.99</v>
      </c>
      <c r="G28" t="s">
        <v>51</v>
      </c>
    </row>
    <row r="29" spans="2:7" x14ac:dyDescent="0.25">
      <c r="B29" t="s">
        <v>61</v>
      </c>
      <c r="C29" s="1" t="s">
        <v>60</v>
      </c>
      <c r="D29" s="2">
        <v>20</v>
      </c>
      <c r="E29">
        <v>1</v>
      </c>
      <c r="F29" s="2">
        <f>D29*E29</f>
        <v>20</v>
      </c>
      <c r="G29" t="s">
        <v>50</v>
      </c>
    </row>
    <row r="30" spans="2:7" x14ac:dyDescent="0.25">
      <c r="E30" t="s">
        <v>63</v>
      </c>
      <c r="F30" s="2">
        <f>SUM(F3:F29)</f>
        <v>147.32</v>
      </c>
    </row>
    <row r="31" spans="2:7" x14ac:dyDescent="0.25">
      <c r="B31" t="s">
        <v>62</v>
      </c>
      <c r="E31" t="s">
        <v>64</v>
      </c>
      <c r="F31" s="2">
        <f>SUMIF(G3:G29, "n", F3:F29)</f>
        <v>107.2</v>
      </c>
    </row>
  </sheetData>
  <hyperlinks>
    <hyperlink ref="C28" r:id="rId1" xr:uid="{F7849E08-79A7-4930-A7D2-4B0D7775F94A}"/>
    <hyperlink ref="C29" r:id="rId2" xr:uid="{C8437FE2-74DC-42C9-9B00-CD309A8BE18F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Love, Jordan J. (Assoc)</dc:creator>
  <cp:lastModifiedBy>Love, Jordan J. (Assoc)</cp:lastModifiedBy>
  <dcterms:created xsi:type="dcterms:W3CDTF">2025-08-18T16:19:46Z</dcterms:created>
  <dcterms:modified xsi:type="dcterms:W3CDTF">2025-08-18T19:01:35Z</dcterms:modified>
</cp:coreProperties>
</file>