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dan\Engineering\IEEE\IEEE SoutheastCon 2014\"/>
    </mc:Choice>
  </mc:AlternateContent>
  <bookViews>
    <workbookView xWindow="120" yWindow="75" windowWidth="11475" windowHeight="978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31" i="1" l="1"/>
  <c r="E30" i="1"/>
  <c r="E29" i="1"/>
  <c r="E28" i="1"/>
  <c r="E27" i="1" l="1"/>
  <c r="E26" i="1" l="1"/>
  <c r="E25" i="1" l="1"/>
  <c r="E24" i="1" l="1"/>
  <c r="E22" i="1" l="1"/>
  <c r="E21" i="1"/>
  <c r="E23" i="1" l="1"/>
  <c r="E19" i="1"/>
  <c r="E9" i="1"/>
  <c r="E12" i="1" l="1"/>
  <c r="E16" i="1" l="1"/>
  <c r="E20" i="1"/>
  <c r="E14" i="1"/>
  <c r="E18" i="1" l="1"/>
  <c r="E5" i="1" l="1"/>
  <c r="E11" i="1"/>
  <c r="E7" i="1"/>
  <c r="E8" i="1" l="1"/>
  <c r="E6" i="1"/>
  <c r="E10" i="1" l="1"/>
  <c r="E3" i="1"/>
  <c r="E15" i="1"/>
  <c r="E17" i="1"/>
  <c r="E13" i="1"/>
  <c r="E4" i="1"/>
  <c r="A1" i="1" l="1"/>
</calcChain>
</file>

<file path=xl/sharedStrings.xml><?xml version="1.0" encoding="utf-8"?>
<sst xmlns="http://schemas.openxmlformats.org/spreadsheetml/2006/main" count="83" uniqueCount="65">
  <si>
    <t>Mecanum wheels - 4 pack</t>
  </si>
  <si>
    <t>Sparkfun</t>
  </si>
  <si>
    <t>PING)))) Ultrasonic Distance Sensor</t>
  </si>
  <si>
    <t>Parallax Inc</t>
  </si>
  <si>
    <t>Limit switch</t>
  </si>
  <si>
    <t>Bluetooth Module</t>
  </si>
  <si>
    <t>eBay</t>
  </si>
  <si>
    <t>Mini Photocell(use with 10k resistor)</t>
  </si>
  <si>
    <t>$$/each</t>
  </si>
  <si>
    <t>$$</t>
  </si>
  <si>
    <t>Rover 5 Motor Driver Board</t>
  </si>
  <si>
    <t>notes</t>
  </si>
  <si>
    <t>spot detect</t>
  </si>
  <si>
    <t>start detect</t>
  </si>
  <si>
    <t>pan/tilt</t>
  </si>
  <si>
    <t>Rover 5 Robot Platform</t>
  </si>
  <si>
    <t>main chassis</t>
  </si>
  <si>
    <t>brain</t>
  </si>
  <si>
    <t>shooting</t>
  </si>
  <si>
    <t>wireless debug/testing</t>
  </si>
  <si>
    <t>PCB mounting</t>
  </si>
  <si>
    <t>motor control</t>
  </si>
  <si>
    <t>5V supply for logic from batteries</t>
  </si>
  <si>
    <t>12V to 5V 3A regulator</t>
  </si>
  <si>
    <t>Generic Metal Gear Micro Size Servo</t>
  </si>
  <si>
    <t>Lowes</t>
  </si>
  <si>
    <t>Washers-#6, 3/8", 36 count</t>
  </si>
  <si>
    <t>Angle Bracket-4-40</t>
  </si>
  <si>
    <t>Metal Standoff-3/8", 4-40, 10 pack</t>
  </si>
  <si>
    <t>launch dart</t>
  </si>
  <si>
    <t>Wal-Mart</t>
  </si>
  <si>
    <t>Hobby King</t>
  </si>
  <si>
    <t>11.1 V Battery 2200mAh</t>
  </si>
  <si>
    <t>Standard Size Continuous Servo</t>
  </si>
  <si>
    <t>Styrene Board-7.6" x 11"</t>
  </si>
  <si>
    <t>body</t>
  </si>
  <si>
    <t>Machine Screws-1/4", 4-40</t>
  </si>
  <si>
    <t>Machine Screws-3/8", 4-40</t>
  </si>
  <si>
    <t>Funduino Mega 2560 R3</t>
  </si>
  <si>
    <t>Black Hawk Hardware</t>
  </si>
  <si>
    <t>Nerf N-Strike Elite Stryfe Blaster</t>
  </si>
  <si>
    <t>wall detection</t>
  </si>
  <si>
    <t>movement</t>
  </si>
  <si>
    <t>mounting front bumper and sensors</t>
  </si>
  <si>
    <t>used 10</t>
  </si>
  <si>
    <t>Machine Screws-1/2", 4-40, 14 count</t>
  </si>
  <si>
    <t>Machine Screws-3/4", 4-40, 12 count</t>
  </si>
  <si>
    <t>power</t>
  </si>
  <si>
    <t>used 12</t>
  </si>
  <si>
    <t>Slide Connects-female, 15 count</t>
  </si>
  <si>
    <t>Nylon Spacer-1/4x0.14x1/4, 2 count</t>
  </si>
  <si>
    <t>left PING Sensor Mount</t>
  </si>
  <si>
    <t>Lowes-136901</t>
  </si>
  <si>
    <t>OSH Park</t>
  </si>
  <si>
    <t>for button connectors</t>
  </si>
  <si>
    <t>Single Relay Module</t>
  </si>
  <si>
    <t>to activate firing motors</t>
  </si>
  <si>
    <t>Distributor</t>
  </si>
  <si>
    <t>Item</t>
  </si>
  <si>
    <t>Qty</t>
  </si>
  <si>
    <t>Custom PCB, 3 Count</t>
  </si>
  <si>
    <t>Easter Eggs</t>
  </si>
  <si>
    <t>Foam Board</t>
  </si>
  <si>
    <t>Dollar Store</t>
  </si>
  <si>
    <t>Michael's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</si>
</sst>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2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61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64" fontId="3" fillId="0" borderId="0" xfId="0" applyNumberFormat="1" applyFont="1" applyAlignment="1">
      <alignment horizontal="center" vertical="center"/>
    </xf>
    <xf numFmtId="0" fontId="4" fillId="2" borderId="0" xfId="1" applyAlignment="1">
      <alignment vertical="center"/>
    </xf>
    <xf numFmtId="0" fontId="4" fillId="2" borderId="0" xfId="1" applyAlignment="1">
      <alignment horizontal="center" vertical="center"/>
    </xf>
    <xf numFmtId="164" fontId="4" fillId="2" borderId="0" xfId="1" applyNumberFormat="1" applyAlignment="1">
      <alignment vertical="center"/>
    </xf>
    <xf numFmtId="0" fontId="4" fillId="2" borderId="0" xfId="1" applyAlignment="1"/>
    <xf numFmtId="0" fontId="4" fillId="2" borderId="0" xfId="1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0" fontId="4" fillId="2" borderId="0" xfId="1"/>
    <xf numFmtId="0" fontId="4" fillId="2" borderId="0" xfId="1" applyBorder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arkfun.com/products/10336" TargetMode="External"/><Relationship Id="rId13" Type="http://schemas.openxmlformats.org/officeDocument/2006/relationships/hyperlink" Target="https://www.sparkfun.com/products/10739" TargetMode="External"/><Relationship Id="rId18" Type="http://schemas.openxmlformats.org/officeDocument/2006/relationships/hyperlink" Target="http://www.lowes.com/ProductDisplay?catalogId=10051&amp;langId=-1&amp;productId=3036646&amp;partNumber=62045-37672-491276&amp;storeId=10151&amp;N=0" TargetMode="External"/><Relationship Id="rId3" Type="http://schemas.openxmlformats.org/officeDocument/2006/relationships/hyperlink" Target="https://www.sparkfun.com/products/98" TargetMode="External"/><Relationship Id="rId7" Type="http://schemas.openxmlformats.org/officeDocument/2006/relationships/hyperlink" Target="http://www.walmart.com/ip/Nerf-N-Strike-Elite-Stryfe-Blaster/21928181" TargetMode="External"/><Relationship Id="rId12" Type="http://schemas.openxmlformats.org/officeDocument/2006/relationships/hyperlink" Target="https://www.sparkfun.com/products/10228" TargetMode="External"/><Relationship Id="rId17" Type="http://schemas.openxmlformats.org/officeDocument/2006/relationships/hyperlink" Target="http://www.lowes.com/ProductDisplay?catalogId=10051&amp;langId=-1&amp;productId=3036645&amp;partNumber=62032-37672-491275&amp;storeId=10151&amp;N=0" TargetMode="External"/><Relationship Id="rId2" Type="http://schemas.openxmlformats.org/officeDocument/2006/relationships/hyperlink" Target="http://www.parallax.com/StoreSearchResults/tabid/768/txtSearch/ping/List/0/SortField/4/ProductID/92/Default.aspx" TargetMode="External"/><Relationship Id="rId16" Type="http://schemas.openxmlformats.org/officeDocument/2006/relationships/hyperlink" Target="http://www.ebay.com/itm/Funduino-Mega-2560-ATmega2560-ATMEGA16U2-100-Arduino-compatible-FREE-usb-Cable-/310669798526?pt=LH_DefaultDomain_0&amp;hash=item48555cec7e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sparkfun.com/products/11578" TargetMode="External"/><Relationship Id="rId6" Type="http://schemas.openxmlformats.org/officeDocument/2006/relationships/hyperlink" Target="http://www.ebay.com/sch/i.html?_trksid=p2050601.m570.l1313.TR0.TRC0.Xbluetooth+module&amp;_nkw=bluetooth+module&amp;_sacat=0&amp;_from=R40" TargetMode="External"/><Relationship Id="rId11" Type="http://schemas.openxmlformats.org/officeDocument/2006/relationships/hyperlink" Target="http://www.lowes.com/pd_58121-37672-490684_0__?productId=3035984&amp;Ntt=58121&amp;pl=1&amp;currentURL=%3FNtt%3D58121&amp;facetInfo=" TargetMode="External"/><Relationship Id="rId5" Type="http://schemas.openxmlformats.org/officeDocument/2006/relationships/hyperlink" Target="https://www.sparkfun.com/products/11593" TargetMode="External"/><Relationship Id="rId15" Type="http://schemas.openxmlformats.org/officeDocument/2006/relationships/hyperlink" Target="http://www.hobbyking.com/hobbyking/store/uh_viewItem.asp?idProduct=8932" TargetMode="External"/><Relationship Id="rId10" Type="http://schemas.openxmlformats.org/officeDocument/2006/relationships/hyperlink" Target="https://www.sparkfun.com/products/10333" TargetMode="External"/><Relationship Id="rId19" Type="http://schemas.openxmlformats.org/officeDocument/2006/relationships/hyperlink" Target="http://www.ebay.com/itm/251383404102" TargetMode="External"/><Relationship Id="rId4" Type="http://schemas.openxmlformats.org/officeDocument/2006/relationships/hyperlink" Target="https://www.sparkfun.com/products/9088" TargetMode="External"/><Relationship Id="rId9" Type="http://schemas.openxmlformats.org/officeDocument/2006/relationships/hyperlink" Target="http://www.ebay.com/itm/271303558034?ssPageName=STRK:MEWNX:IT&amp;_trksid=p3984.m1439.l2649" TargetMode="External"/><Relationship Id="rId14" Type="http://schemas.openxmlformats.org/officeDocument/2006/relationships/hyperlink" Target="https://www.sparkfun.com/products/101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Normal="100" workbookViewId="0">
      <pane ySplit="2" topLeftCell="A3" activePane="bottomLeft" state="frozen"/>
      <selection pane="bottomLeft" activeCell="B11" sqref="B11"/>
    </sheetView>
  </sheetViews>
  <sheetFormatPr defaultRowHeight="15.75" x14ac:dyDescent="0.25"/>
  <cols>
    <col min="1" max="1" width="35.85546875" style="1" bestFit="1" customWidth="1"/>
    <col min="2" max="2" width="5.5703125" style="3" bestFit="1" customWidth="1"/>
    <col min="3" max="3" width="21.5703125" style="1" bestFit="1" customWidth="1"/>
    <col min="4" max="4" width="8.28515625" style="4" bestFit="1" customWidth="1"/>
    <col min="5" max="5" width="8.42578125" style="4" bestFit="1" customWidth="1"/>
    <col min="6" max="6" width="31.85546875" style="1" bestFit="1" customWidth="1"/>
    <col min="7" max="16384" width="9.140625" style="1"/>
  </cols>
  <sheetData>
    <row r="1" spans="1:6" s="5" customFormat="1" ht="26.25" x14ac:dyDescent="0.25">
      <c r="A1" s="12">
        <f>SUM(E:E)</f>
        <v>476.53</v>
      </c>
      <c r="B1" s="12"/>
      <c r="C1" s="12"/>
      <c r="D1" s="12"/>
      <c r="E1" s="12"/>
      <c r="F1" s="12"/>
    </row>
    <row r="2" spans="1:6" s="2" customFormat="1" x14ac:dyDescent="0.25">
      <c r="A2" s="2" t="s">
        <v>58</v>
      </c>
      <c r="B2" s="2" t="s">
        <v>59</v>
      </c>
      <c r="C2" s="2" t="s">
        <v>57</v>
      </c>
      <c r="D2" s="6" t="s">
        <v>8</v>
      </c>
      <c r="E2" s="6" t="s">
        <v>9</v>
      </c>
      <c r="F2" s="2" t="s">
        <v>11</v>
      </c>
    </row>
    <row r="3" spans="1:6" s="7" customFormat="1" x14ac:dyDescent="0.25">
      <c r="A3" s="7" t="s">
        <v>2</v>
      </c>
      <c r="B3" s="8">
        <v>4</v>
      </c>
      <c r="C3" s="7" t="s">
        <v>3</v>
      </c>
      <c r="D3" s="9">
        <v>29.99</v>
      </c>
      <c r="E3" s="9">
        <f t="shared" ref="E3:E31" si="0">B3*D3</f>
        <v>119.96</v>
      </c>
      <c r="F3" s="7" t="s">
        <v>41</v>
      </c>
    </row>
    <row r="4" spans="1:6" s="7" customFormat="1" x14ac:dyDescent="0.25">
      <c r="A4" s="7" t="s">
        <v>0</v>
      </c>
      <c r="B4" s="8">
        <v>1</v>
      </c>
      <c r="C4" s="7" t="s">
        <v>1</v>
      </c>
      <c r="D4" s="9">
        <v>74.95</v>
      </c>
      <c r="E4" s="9">
        <f t="shared" si="0"/>
        <v>74.95</v>
      </c>
      <c r="F4" s="7" t="s">
        <v>42</v>
      </c>
    </row>
    <row r="5" spans="1:6" s="7" customFormat="1" x14ac:dyDescent="0.25">
      <c r="A5" s="7" t="s">
        <v>15</v>
      </c>
      <c r="B5" s="8">
        <v>1</v>
      </c>
      <c r="C5" s="10" t="s">
        <v>1</v>
      </c>
      <c r="D5" s="9">
        <v>59.95</v>
      </c>
      <c r="E5" s="9">
        <f t="shared" si="0"/>
        <v>59.95</v>
      </c>
      <c r="F5" s="7" t="s">
        <v>16</v>
      </c>
    </row>
    <row r="6" spans="1:6" s="7" customFormat="1" x14ac:dyDescent="0.25">
      <c r="A6" s="7" t="s">
        <v>10</v>
      </c>
      <c r="B6" s="8">
        <v>1</v>
      </c>
      <c r="C6" s="10" t="s">
        <v>1</v>
      </c>
      <c r="D6" s="9">
        <v>24.95</v>
      </c>
      <c r="E6" s="9">
        <f t="shared" si="0"/>
        <v>24.95</v>
      </c>
      <c r="F6" s="7" t="s">
        <v>21</v>
      </c>
    </row>
    <row r="7" spans="1:6" s="7" customFormat="1" x14ac:dyDescent="0.25">
      <c r="A7" s="7" t="s">
        <v>24</v>
      </c>
      <c r="B7" s="8">
        <v>2</v>
      </c>
      <c r="C7" s="10" t="s">
        <v>1</v>
      </c>
      <c r="D7" s="9">
        <v>10.95</v>
      </c>
      <c r="E7" s="9">
        <f t="shared" si="0"/>
        <v>21.9</v>
      </c>
      <c r="F7" s="7" t="s">
        <v>14</v>
      </c>
    </row>
    <row r="8" spans="1:6" s="7" customFormat="1" x14ac:dyDescent="0.25">
      <c r="A8" s="11" t="s">
        <v>40</v>
      </c>
      <c r="B8" s="8">
        <v>1</v>
      </c>
      <c r="C8" s="10" t="s">
        <v>30</v>
      </c>
      <c r="D8" s="9">
        <v>18.739999999999998</v>
      </c>
      <c r="E8" s="9">
        <f t="shared" si="0"/>
        <v>18.739999999999998</v>
      </c>
      <c r="F8" s="7" t="s">
        <v>18</v>
      </c>
    </row>
    <row r="9" spans="1:6" s="7" customFormat="1" x14ac:dyDescent="0.25">
      <c r="A9" s="7" t="s">
        <v>34</v>
      </c>
      <c r="B9" s="8">
        <v>2</v>
      </c>
      <c r="C9" s="7" t="s">
        <v>39</v>
      </c>
      <c r="D9" s="9">
        <v>8.5</v>
      </c>
      <c r="E9" s="9">
        <f t="shared" si="0"/>
        <v>17</v>
      </c>
      <c r="F9" s="7" t="s">
        <v>35</v>
      </c>
    </row>
    <row r="10" spans="1:6" s="7" customFormat="1" x14ac:dyDescent="0.25">
      <c r="A10" s="7" t="s">
        <v>38</v>
      </c>
      <c r="B10" s="8">
        <v>1</v>
      </c>
      <c r="C10" s="10" t="s">
        <v>6</v>
      </c>
      <c r="D10" s="9">
        <v>15.88</v>
      </c>
      <c r="E10" s="9">
        <f t="shared" si="0"/>
        <v>15.88</v>
      </c>
      <c r="F10" s="7" t="s">
        <v>17</v>
      </c>
    </row>
    <row r="11" spans="1:6" s="7" customFormat="1" x14ac:dyDescent="0.25">
      <c r="A11" s="7" t="s">
        <v>32</v>
      </c>
      <c r="B11" s="8">
        <v>2</v>
      </c>
      <c r="C11" s="7" t="s">
        <v>31</v>
      </c>
      <c r="D11" s="9">
        <v>7.89</v>
      </c>
      <c r="E11" s="9">
        <f t="shared" si="0"/>
        <v>15.78</v>
      </c>
      <c r="F11" s="7" t="s">
        <v>47</v>
      </c>
    </row>
    <row r="12" spans="1:6" s="7" customFormat="1" x14ac:dyDescent="0.25">
      <c r="A12" s="7" t="s">
        <v>33</v>
      </c>
      <c r="B12" s="8">
        <v>1</v>
      </c>
      <c r="C12" s="10" t="s">
        <v>1</v>
      </c>
      <c r="D12" s="9">
        <v>11.95</v>
      </c>
      <c r="E12" s="9">
        <f t="shared" si="0"/>
        <v>11.95</v>
      </c>
      <c r="F12" s="7" t="s">
        <v>29</v>
      </c>
    </row>
    <row r="13" spans="1:6" s="7" customFormat="1" x14ac:dyDescent="0.25">
      <c r="A13" s="7" t="s">
        <v>5</v>
      </c>
      <c r="B13" s="8">
        <v>1</v>
      </c>
      <c r="C13" s="7" t="s">
        <v>6</v>
      </c>
      <c r="D13" s="9">
        <v>10</v>
      </c>
      <c r="E13" s="9">
        <f t="shared" si="0"/>
        <v>10</v>
      </c>
      <c r="F13" s="7" t="s">
        <v>19</v>
      </c>
    </row>
    <row r="14" spans="1:6" s="7" customFormat="1" x14ac:dyDescent="0.25">
      <c r="A14" s="7" t="s">
        <v>28</v>
      </c>
      <c r="B14" s="8">
        <v>2</v>
      </c>
      <c r="C14" s="10" t="s">
        <v>1</v>
      </c>
      <c r="D14" s="9">
        <v>2.95</v>
      </c>
      <c r="E14" s="9">
        <f t="shared" si="0"/>
        <v>5.9</v>
      </c>
      <c r="F14" s="7" t="s">
        <v>20</v>
      </c>
    </row>
    <row r="15" spans="1:6" s="7" customFormat="1" x14ac:dyDescent="0.25">
      <c r="A15" s="7" t="s">
        <v>4</v>
      </c>
      <c r="B15" s="8">
        <v>2</v>
      </c>
      <c r="C15" s="7" t="s">
        <v>1</v>
      </c>
      <c r="D15" s="9">
        <v>1.95</v>
      </c>
      <c r="E15" s="9">
        <f t="shared" si="0"/>
        <v>3.9</v>
      </c>
      <c r="F15" s="7" t="s">
        <v>12</v>
      </c>
    </row>
    <row r="16" spans="1:6" s="7" customFormat="1" x14ac:dyDescent="0.25">
      <c r="A16" s="7" t="s">
        <v>27</v>
      </c>
      <c r="B16" s="8">
        <v>8</v>
      </c>
      <c r="C16" s="10" t="s">
        <v>1</v>
      </c>
      <c r="D16" s="9">
        <v>0.45</v>
      </c>
      <c r="E16" s="9">
        <f t="shared" si="0"/>
        <v>3.6</v>
      </c>
      <c r="F16" s="7" t="s">
        <v>43</v>
      </c>
    </row>
    <row r="17" spans="1:6" s="7" customFormat="1" x14ac:dyDescent="0.25">
      <c r="A17" s="7" t="s">
        <v>7</v>
      </c>
      <c r="B17" s="8">
        <v>2</v>
      </c>
      <c r="C17" s="7" t="s">
        <v>1</v>
      </c>
      <c r="D17" s="9">
        <v>1.5</v>
      </c>
      <c r="E17" s="9">
        <f t="shared" si="0"/>
        <v>3</v>
      </c>
      <c r="F17" s="7" t="s">
        <v>13</v>
      </c>
    </row>
    <row r="18" spans="1:6" s="7" customFormat="1" x14ac:dyDescent="0.25">
      <c r="A18" s="7" t="s">
        <v>23</v>
      </c>
      <c r="B18" s="8">
        <v>1</v>
      </c>
      <c r="C18" s="10" t="s">
        <v>6</v>
      </c>
      <c r="D18" s="9">
        <v>2.59</v>
      </c>
      <c r="E18" s="9">
        <f t="shared" si="0"/>
        <v>2.59</v>
      </c>
      <c r="F18" s="7" t="s">
        <v>22</v>
      </c>
    </row>
    <row r="19" spans="1:6" s="7" customFormat="1" x14ac:dyDescent="0.25">
      <c r="A19" s="7" t="s">
        <v>36</v>
      </c>
      <c r="B19" s="8">
        <v>13</v>
      </c>
      <c r="C19" s="7" t="s">
        <v>39</v>
      </c>
      <c r="D19" s="9">
        <v>0.13</v>
      </c>
      <c r="E19" s="9">
        <f t="shared" si="0"/>
        <v>1.69</v>
      </c>
    </row>
    <row r="20" spans="1:6" s="7" customFormat="1" x14ac:dyDescent="0.25">
      <c r="A20" s="7" t="s">
        <v>26</v>
      </c>
      <c r="B20" s="8">
        <v>1</v>
      </c>
      <c r="C20" s="10" t="s">
        <v>25</v>
      </c>
      <c r="D20" s="9">
        <v>1.18</v>
      </c>
      <c r="E20" s="9">
        <f t="shared" si="0"/>
        <v>1.18</v>
      </c>
    </row>
    <row r="21" spans="1:6" s="7" customFormat="1" x14ac:dyDescent="0.25">
      <c r="A21" s="7" t="s">
        <v>45</v>
      </c>
      <c r="B21" s="8">
        <v>1</v>
      </c>
      <c r="C21" s="7" t="s">
        <v>25</v>
      </c>
      <c r="D21" s="9">
        <v>1.18</v>
      </c>
      <c r="E21" s="9">
        <f t="shared" si="0"/>
        <v>1.18</v>
      </c>
      <c r="F21" s="7" t="s">
        <v>48</v>
      </c>
    </row>
    <row r="22" spans="1:6" s="7" customFormat="1" x14ac:dyDescent="0.25">
      <c r="A22" s="7" t="s">
        <v>46</v>
      </c>
      <c r="B22" s="8">
        <v>1</v>
      </c>
      <c r="C22" s="7" t="s">
        <v>25</v>
      </c>
      <c r="D22" s="9">
        <v>1.18</v>
      </c>
      <c r="E22" s="9">
        <f t="shared" si="0"/>
        <v>1.18</v>
      </c>
      <c r="F22" s="7" t="s">
        <v>44</v>
      </c>
    </row>
    <row r="23" spans="1:6" s="7" customFormat="1" x14ac:dyDescent="0.25">
      <c r="A23" s="7" t="s">
        <v>37</v>
      </c>
      <c r="B23" s="8">
        <v>3</v>
      </c>
      <c r="C23" s="7" t="s">
        <v>39</v>
      </c>
      <c r="D23" s="9">
        <v>0.15</v>
      </c>
      <c r="E23" s="9">
        <f t="shared" si="0"/>
        <v>0.44999999999999996</v>
      </c>
    </row>
    <row r="24" spans="1:6" s="7" customFormat="1" x14ac:dyDescent="0.25">
      <c r="A24" s="7" t="s">
        <v>49</v>
      </c>
      <c r="B24" s="8">
        <v>1</v>
      </c>
      <c r="C24" s="7" t="s">
        <v>30</v>
      </c>
      <c r="D24" s="9">
        <v>2.4700000000000002</v>
      </c>
      <c r="E24" s="9">
        <f t="shared" si="0"/>
        <v>2.4700000000000002</v>
      </c>
      <c r="F24" s="7" t="s">
        <v>54</v>
      </c>
    </row>
    <row r="25" spans="1:6" s="7" customFormat="1" x14ac:dyDescent="0.25">
      <c r="A25" s="7" t="s">
        <v>50</v>
      </c>
      <c r="B25" s="8">
        <v>2</v>
      </c>
      <c r="C25" s="7" t="s">
        <v>52</v>
      </c>
      <c r="D25" s="9">
        <v>0.56000000000000005</v>
      </c>
      <c r="E25" s="9">
        <f t="shared" si="0"/>
        <v>1.1200000000000001</v>
      </c>
      <c r="F25" s="7" t="s">
        <v>51</v>
      </c>
    </row>
    <row r="26" spans="1:6" s="7" customFormat="1" x14ac:dyDescent="0.25">
      <c r="A26" s="7" t="s">
        <v>60</v>
      </c>
      <c r="B26" s="8">
        <v>1</v>
      </c>
      <c r="C26" s="7" t="s">
        <v>53</v>
      </c>
      <c r="D26" s="9">
        <v>31</v>
      </c>
      <c r="E26" s="9">
        <f t="shared" si="0"/>
        <v>31</v>
      </c>
    </row>
    <row r="27" spans="1:6" s="7" customFormat="1" x14ac:dyDescent="0.25">
      <c r="A27" s="7" t="s">
        <v>55</v>
      </c>
      <c r="B27" s="8">
        <v>1</v>
      </c>
      <c r="C27" s="7" t="s">
        <v>6</v>
      </c>
      <c r="D27" s="9">
        <v>1.36</v>
      </c>
      <c r="E27" s="9">
        <f t="shared" si="0"/>
        <v>1.36</v>
      </c>
      <c r="F27" s="7" t="s">
        <v>56</v>
      </c>
    </row>
    <row r="28" spans="1:6" s="13" customFormat="1" x14ac:dyDescent="0.25">
      <c r="A28" s="7" t="s">
        <v>61</v>
      </c>
      <c r="B28" s="8">
        <v>1</v>
      </c>
      <c r="C28" s="14" t="s">
        <v>30</v>
      </c>
      <c r="D28" s="9">
        <v>0.88</v>
      </c>
      <c r="E28" s="9">
        <f t="shared" si="0"/>
        <v>0.88</v>
      </c>
    </row>
    <row r="29" spans="1:6" s="7" customFormat="1" x14ac:dyDescent="0.25">
      <c r="A29" s="7" t="s">
        <v>62</v>
      </c>
      <c r="B29" s="8">
        <v>2</v>
      </c>
      <c r="C29" s="7" t="s">
        <v>63</v>
      </c>
      <c r="D29" s="9">
        <v>1</v>
      </c>
      <c r="E29" s="9">
        <f t="shared" si="0"/>
        <v>2</v>
      </c>
    </row>
    <row r="30" spans="1:6" s="7" customFormat="1" x14ac:dyDescent="0.25">
      <c r="B30" s="8">
        <v>2</v>
      </c>
      <c r="C30" s="7" t="s">
        <v>64</v>
      </c>
      <c r="D30" s="9">
        <v>8.99</v>
      </c>
      <c r="E30" s="9">
        <f t="shared" si="0"/>
        <v>17.98</v>
      </c>
    </row>
    <row r="31" spans="1:6" s="7" customFormat="1" x14ac:dyDescent="0.25">
      <c r="B31" s="8">
        <v>1</v>
      </c>
      <c r="C31" s="7" t="s">
        <v>64</v>
      </c>
      <c r="D31" s="9">
        <v>3.99</v>
      </c>
      <c r="E31" s="9">
        <f t="shared" si="0"/>
        <v>3.99</v>
      </c>
    </row>
  </sheetData>
  <sortState ref="A4:G27">
    <sortCondition descending="1" ref="E4:E27"/>
  </sortState>
  <mergeCells count="1">
    <mergeCell ref="A1:F1"/>
  </mergeCells>
  <hyperlinks>
    <hyperlink ref="C4" r:id="rId1"/>
    <hyperlink ref="C3" r:id="rId2"/>
    <hyperlink ref="C15" r:id="rId3"/>
    <hyperlink ref="C17" r:id="rId4"/>
    <hyperlink ref="C6" r:id="rId5"/>
    <hyperlink ref="C13" r:id="rId6"/>
    <hyperlink ref="C8" r:id="rId7"/>
    <hyperlink ref="C5" r:id="rId8"/>
    <hyperlink ref="C18" r:id="rId9"/>
    <hyperlink ref="C7" r:id="rId10"/>
    <hyperlink ref="C20" r:id="rId11"/>
    <hyperlink ref="C16" r:id="rId12"/>
    <hyperlink ref="C14" r:id="rId13"/>
    <hyperlink ref="C12" r:id="rId14"/>
    <hyperlink ref="C11" r:id="rId15"/>
    <hyperlink ref="C10" r:id="rId16"/>
    <hyperlink ref="C21" r:id="rId17"/>
    <hyperlink ref="C22" r:id="rId18"/>
    <hyperlink ref="C27" r:id="rId19"/>
  </hyperlinks>
  <printOptions gridLines="1"/>
  <pageMargins left="0.25" right="0.25" top="0.75" bottom="0.75" header="0.3" footer="0.3"/>
  <pageSetup pageOrder="overThenDown" orientation="landscape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WCU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cp:lastPrinted>2013-12-29T15:11:55Z</cp:lastPrinted>
  <dcterms:created xsi:type="dcterms:W3CDTF">2013-05-31T20:07:37Z</dcterms:created>
  <dcterms:modified xsi:type="dcterms:W3CDTF">2014-03-14T20:29:31Z</dcterms:modified>
</cp:coreProperties>
</file>