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dan.watson\Desktop\SeaShare\"/>
    </mc:Choice>
  </mc:AlternateContent>
  <bookViews>
    <workbookView xWindow="0" yWindow="0" windowWidth="15612" windowHeight="8724"/>
  </bookViews>
  <sheets>
    <sheet name="donations_by_fish" sheetId="4" r:id="rId1"/>
    <sheet name="Tallies" sheetId="6" r:id="rId2"/>
    <sheet name="Sheet1" sheetId="1" r:id="rId3"/>
    <sheet name="donations_by_product" sheetId="3" r:id="rId4"/>
    <sheet name="Communities" sheetId="5" r:id="rId5"/>
  </sheets>
  <calcPr calcId="162913"/>
</workbook>
</file>

<file path=xl/calcChain.xml><?xml version="1.0" encoding="utf-8"?>
<calcChain xmlns="http://schemas.openxmlformats.org/spreadsheetml/2006/main">
  <c r="D4" i="6" l="1"/>
  <c r="D3" i="6"/>
  <c r="D2" i="6"/>
  <c r="C4" i="6"/>
  <c r="B4" i="6"/>
  <c r="C3" i="6"/>
  <c r="C2" i="6"/>
  <c r="B3" i="6"/>
  <c r="B2" i="6"/>
</calcChain>
</file>

<file path=xl/sharedStrings.xml><?xml version="1.0" encoding="utf-8"?>
<sst xmlns="http://schemas.openxmlformats.org/spreadsheetml/2006/main" count="95" uniqueCount="53">
  <si>
    <t>Year</t>
  </si>
  <si>
    <t>Salmon</t>
  </si>
  <si>
    <t>Halibut</t>
  </si>
  <si>
    <t>1994-2003</t>
  </si>
  <si>
    <t>year</t>
  </si>
  <si>
    <t>Salmon H&amp;G</t>
  </si>
  <si>
    <t>Salmon Steak</t>
  </si>
  <si>
    <t>Halibut H&amp;G</t>
  </si>
  <si>
    <t>Halibut Steak</t>
  </si>
  <si>
    <t>Dillingham</t>
  </si>
  <si>
    <t>Chignik</t>
  </si>
  <si>
    <t>Kokhanok</t>
  </si>
  <si>
    <t>Perryville</t>
  </si>
  <si>
    <t>Togiak</t>
  </si>
  <si>
    <t>Twin Hills</t>
  </si>
  <si>
    <t>Kotzebue</t>
  </si>
  <si>
    <t>Deering</t>
  </si>
  <si>
    <t>Buckland</t>
  </si>
  <si>
    <t>Selawik</t>
  </si>
  <si>
    <t>Ambler</t>
  </si>
  <si>
    <t>Kobuk</t>
  </si>
  <si>
    <t>Noorvik</t>
  </si>
  <si>
    <t>Noatak</t>
  </si>
  <si>
    <t>Kivalina</t>
  </si>
  <si>
    <t>Nome</t>
  </si>
  <si>
    <t>Diomede</t>
  </si>
  <si>
    <t>Gambell</t>
  </si>
  <si>
    <t>Savoonga</t>
  </si>
  <si>
    <t>Wales</t>
  </si>
  <si>
    <t>St. Paul</t>
  </si>
  <si>
    <t>Bethel</t>
  </si>
  <si>
    <t>Fairbanks</t>
  </si>
  <si>
    <t>Anchorage</t>
  </si>
  <si>
    <t>Kenai</t>
  </si>
  <si>
    <t>Kodiak</t>
  </si>
  <si>
    <t>Juneau</t>
  </si>
  <si>
    <t>Ekwok</t>
  </si>
  <si>
    <t>Koliganek</t>
  </si>
  <si>
    <t>Shungnak</t>
  </si>
  <si>
    <t>Kiana</t>
  </si>
  <si>
    <t>Unalaska</t>
  </si>
  <si>
    <t>Clark's Point</t>
  </si>
  <si>
    <t>Levelock</t>
  </si>
  <si>
    <t>Manokotak</t>
  </si>
  <si>
    <t>New Stuyahok</t>
  </si>
  <si>
    <t>Pilot Point</t>
  </si>
  <si>
    <t>Saint Paul</t>
  </si>
  <si>
    <t>NAME</t>
  </si>
  <si>
    <t>Community</t>
  </si>
  <si>
    <t>Total</t>
  </si>
  <si>
    <t>Pounds</t>
  </si>
  <si>
    <t>Tonnes</t>
  </si>
  <si>
    <t>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</si>
</sst>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1" fillId="0" borderId="0" xfId="0" applyNumberFormat="1" applyFont="1" applyAlignment="1"/>
    <xf numFmtId="1" fontId="4" fillId="0" borderId="1" xfId="0" applyNumberFormat="1" applyFont="1" applyBorder="1" applyAlignment="1">
      <alignment horizontal="right" wrapText="1"/>
    </xf>
    <xf numFmtId="1" fontId="2" fillId="0" borderId="0" xfId="0" applyNumberFormat="1" applyFont="1" applyAlignment="1"/>
    <xf numFmtId="1" fontId="1" fillId="0" borderId="0" xfId="0" applyNumberFormat="1" applyFont="1" applyAlignment="1"/>
    <xf numFmtId="1" fontId="1" fillId="0" borderId="0" xfId="0" applyNumberFormat="1" applyFont="1"/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right" wrapText="1"/>
    </xf>
    <xf numFmtId="164" fontId="1" fillId="0" borderId="0" xfId="0" applyNumberFormat="1" applyFont="1" applyAlignment="1"/>
    <xf numFmtId="0" fontId="0" fillId="0" borderId="0" xfId="0" applyNumberFormat="1"/>
    <xf numFmtId="49" fontId="6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2" xfId="0" applyBorder="1"/>
    <xf numFmtId="3" fontId="4" fillId="0" borderId="3" xfId="0" applyNumberFormat="1" applyFont="1" applyBorder="1" applyAlignment="1">
      <alignment horizontal="right" vertical="center" wrapText="1"/>
    </xf>
    <xf numFmtId="0" fontId="3" fillId="0" borderId="0" xfId="0" applyFont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22" sqref="C22"/>
    </sheetView>
  </sheetViews>
  <sheetFormatPr defaultRowHeight="13.2" x14ac:dyDescent="0.25"/>
  <sheetData>
    <row r="1" spans="1:3" x14ac:dyDescent="0.25">
      <c r="A1" s="11" t="s">
        <v>4</v>
      </c>
      <c r="B1" s="16" t="s">
        <v>1</v>
      </c>
      <c r="C1" s="16" t="s">
        <v>2</v>
      </c>
    </row>
    <row r="2" spans="1:3" x14ac:dyDescent="0.25">
      <c r="A2" s="13" t="s">
        <v>3</v>
      </c>
      <c r="B2" s="8">
        <v>821014</v>
      </c>
      <c r="C2" s="8">
        <v>129555</v>
      </c>
    </row>
    <row r="3" spans="1:3" x14ac:dyDescent="0.25">
      <c r="A3" s="11">
        <v>2004</v>
      </c>
      <c r="B3" s="8">
        <v>526558</v>
      </c>
      <c r="C3" s="8">
        <v>16367</v>
      </c>
    </row>
    <row r="4" spans="1:3" x14ac:dyDescent="0.25">
      <c r="A4" s="11">
        <v>2005</v>
      </c>
      <c r="B4" s="8">
        <v>349402</v>
      </c>
      <c r="C4" s="8">
        <v>20960</v>
      </c>
    </row>
    <row r="5" spans="1:3" x14ac:dyDescent="0.25">
      <c r="A5" s="11">
        <v>2006</v>
      </c>
      <c r="B5" s="8">
        <v>206816</v>
      </c>
      <c r="C5" s="8">
        <v>8757</v>
      </c>
    </row>
    <row r="6" spans="1:3" x14ac:dyDescent="0.25">
      <c r="A6" s="11">
        <v>2007</v>
      </c>
      <c r="B6" s="8">
        <v>108295</v>
      </c>
      <c r="C6" s="8">
        <v>16026</v>
      </c>
    </row>
    <row r="7" spans="1:3" x14ac:dyDescent="0.25">
      <c r="A7" s="11">
        <v>2008</v>
      </c>
      <c r="B7" s="8">
        <v>74237</v>
      </c>
      <c r="C7" s="8">
        <v>17716</v>
      </c>
    </row>
    <row r="8" spans="1:3" x14ac:dyDescent="0.25">
      <c r="A8" s="11">
        <v>2009</v>
      </c>
      <c r="B8" s="8">
        <v>59233</v>
      </c>
      <c r="C8" s="8">
        <v>23911</v>
      </c>
    </row>
    <row r="9" spans="1:3" x14ac:dyDescent="0.25">
      <c r="A9" s="11">
        <v>2010</v>
      </c>
      <c r="B9" s="8">
        <v>52262</v>
      </c>
      <c r="C9" s="8">
        <v>10360</v>
      </c>
    </row>
    <row r="10" spans="1:3" x14ac:dyDescent="0.25">
      <c r="A10" s="11">
        <v>2011</v>
      </c>
      <c r="B10" s="8">
        <v>252427</v>
      </c>
      <c r="C10" s="8">
        <v>17715</v>
      </c>
    </row>
    <row r="11" spans="1:3" x14ac:dyDescent="0.25">
      <c r="A11" s="11">
        <v>2012</v>
      </c>
      <c r="B11" s="8">
        <v>114427</v>
      </c>
      <c r="C11" s="8">
        <v>9047</v>
      </c>
    </row>
    <row r="12" spans="1:3" x14ac:dyDescent="0.25">
      <c r="A12" s="11">
        <v>2013</v>
      </c>
      <c r="B12" s="8">
        <v>349769</v>
      </c>
      <c r="C12" s="8">
        <v>45826</v>
      </c>
    </row>
    <row r="13" spans="1:3" x14ac:dyDescent="0.25">
      <c r="A13" s="11">
        <v>2014</v>
      </c>
      <c r="B13" s="8">
        <v>399787</v>
      </c>
      <c r="C13" s="8">
        <v>59038</v>
      </c>
    </row>
    <row r="14" spans="1:3" x14ac:dyDescent="0.25">
      <c r="A14" s="11">
        <v>2015</v>
      </c>
      <c r="B14" s="8">
        <v>449865</v>
      </c>
      <c r="C14" s="8">
        <v>48285</v>
      </c>
    </row>
    <row r="15" spans="1:3" x14ac:dyDescent="0.25">
      <c r="A15" s="11">
        <v>2016</v>
      </c>
      <c r="B15" s="8">
        <v>437236</v>
      </c>
      <c r="C15" s="8">
        <v>50384</v>
      </c>
    </row>
    <row r="16" spans="1:3" ht="13.8" thickBot="1" x14ac:dyDescent="0.3">
      <c r="A16" s="14">
        <v>2017</v>
      </c>
      <c r="B16" s="8">
        <v>332089</v>
      </c>
      <c r="C16" s="8">
        <v>41270</v>
      </c>
    </row>
    <row r="17" spans="1:3" ht="13.8" thickBot="1" x14ac:dyDescent="0.3">
      <c r="A17" s="14">
        <v>2018</v>
      </c>
      <c r="B17" s="8">
        <v>355085</v>
      </c>
      <c r="C17" s="8">
        <v>41950</v>
      </c>
    </row>
    <row r="18" spans="1:3" ht="13.8" thickBot="1" x14ac:dyDescent="0.3">
      <c r="A18" s="14">
        <v>2019</v>
      </c>
      <c r="B18" s="8">
        <v>372143</v>
      </c>
      <c r="C18" s="8">
        <v>51108</v>
      </c>
    </row>
    <row r="21" spans="1:3" x14ac:dyDescent="0.25">
      <c r="B21" s="8"/>
      <c r="C21" s="8"/>
    </row>
    <row r="23" spans="1:3" x14ac:dyDescent="0.25">
      <c r="C23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6" sqref="B6"/>
    </sheetView>
  </sheetViews>
  <sheetFormatPr defaultRowHeight="13.2" x14ac:dyDescent="0.25"/>
  <sheetData>
    <row r="1" spans="1:4" x14ac:dyDescent="0.25">
      <c r="B1" t="s">
        <v>50</v>
      </c>
      <c r="C1" t="s">
        <v>51</v>
      </c>
      <c r="D1" t="s">
        <v>52</v>
      </c>
    </row>
    <row r="2" spans="1:4" x14ac:dyDescent="0.25">
      <c r="A2" t="s">
        <v>1</v>
      </c>
      <c r="B2" s="8">
        <f>SUM(donations_by_fish!B2:B18)</f>
        <v>5260645</v>
      </c>
      <c r="C2">
        <f>B2/2205</f>
        <v>2385.7800453514737</v>
      </c>
      <c r="D2">
        <f>4*B2</f>
        <v>21042580</v>
      </c>
    </row>
    <row r="3" spans="1:4" x14ac:dyDescent="0.25">
      <c r="A3" t="s">
        <v>2</v>
      </c>
      <c r="B3" s="8">
        <f>SUM(donations_by_fish!C2:C18)</f>
        <v>608275</v>
      </c>
      <c r="C3">
        <f>B3/2205</f>
        <v>275.86167800453512</v>
      </c>
      <c r="D3">
        <f>4*B3</f>
        <v>2433100</v>
      </c>
    </row>
    <row r="4" spans="1:4" x14ac:dyDescent="0.25">
      <c r="A4" t="s">
        <v>49</v>
      </c>
      <c r="B4" s="8">
        <f>SUM(B2:B3)</f>
        <v>5868920</v>
      </c>
      <c r="C4">
        <f>SUM(C2:C3)</f>
        <v>2661.6417233560087</v>
      </c>
      <c r="D4">
        <f>4*B4</f>
        <v>23475680</v>
      </c>
    </row>
    <row r="6" spans="1:4" x14ac:dyDescent="0.25">
      <c r="D6">
        <v>23475680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8"/>
  <sheetViews>
    <sheetView workbookViewId="0">
      <selection activeCell="F2" sqref="F2"/>
    </sheetView>
  </sheetViews>
  <sheetFormatPr defaultColWidth="14.44140625" defaultRowHeight="15.75" customHeight="1" x14ac:dyDescent="0.25"/>
  <sheetData>
    <row r="1" spans="1:27" ht="13.2" x14ac:dyDescent="0.25">
      <c r="A1" s="1" t="s">
        <v>0</v>
      </c>
      <c r="B1" s="1" t="s">
        <v>1</v>
      </c>
      <c r="C1" s="2" t="s">
        <v>2</v>
      </c>
    </row>
    <row r="2" spans="1:27" ht="13.2" x14ac:dyDescent="0.25">
      <c r="A2" s="1">
        <v>1993</v>
      </c>
      <c r="B2" s="1"/>
      <c r="C2" s="2"/>
      <c r="D2" s="3"/>
      <c r="F2" s="3"/>
      <c r="H2" s="3"/>
      <c r="J2" s="3"/>
      <c r="L2" s="3"/>
      <c r="O2" s="3"/>
      <c r="Q2" s="3"/>
      <c r="S2" s="3"/>
      <c r="U2" s="3"/>
      <c r="W2" s="3"/>
      <c r="Y2" s="3"/>
      <c r="AA2" s="3"/>
    </row>
    <row r="3" spans="1:27" ht="13.2" x14ac:dyDescent="0.25">
      <c r="A3" s="1">
        <v>1994</v>
      </c>
      <c r="B3" s="1"/>
      <c r="C3" s="2"/>
      <c r="D3" s="3"/>
      <c r="F3" s="3"/>
      <c r="H3" s="3"/>
      <c r="J3" s="3"/>
      <c r="M3" s="3"/>
      <c r="O3" s="3"/>
      <c r="Q3" s="3"/>
      <c r="S3" s="3"/>
      <c r="U3" s="3"/>
      <c r="W3" s="3"/>
      <c r="Y3" s="3"/>
    </row>
    <row r="4" spans="1:27" ht="13.2" x14ac:dyDescent="0.25">
      <c r="A4" s="1">
        <v>1995</v>
      </c>
      <c r="B4" s="1"/>
      <c r="C4" s="2"/>
      <c r="D4" s="3"/>
      <c r="F4" s="3"/>
      <c r="H4" s="10"/>
      <c r="K4" s="3"/>
      <c r="M4" s="3"/>
      <c r="O4" s="3"/>
      <c r="Q4" s="3"/>
      <c r="S4" s="3"/>
      <c r="U4" s="3"/>
      <c r="W4" s="3"/>
    </row>
    <row r="5" spans="1:27" ht="13.2" x14ac:dyDescent="0.25">
      <c r="A5" s="2">
        <v>1996</v>
      </c>
      <c r="B5" s="5">
        <v>89181</v>
      </c>
      <c r="C5" s="6"/>
      <c r="D5" s="3"/>
      <c r="F5" s="3"/>
      <c r="I5" s="3"/>
      <c r="K5" s="3"/>
      <c r="M5" s="3"/>
      <c r="O5" s="3"/>
      <c r="Q5" s="3"/>
      <c r="S5" s="3"/>
      <c r="U5" s="3"/>
    </row>
    <row r="6" spans="1:27" ht="13.2" x14ac:dyDescent="0.25">
      <c r="A6" s="1">
        <v>1997</v>
      </c>
      <c r="B6" s="6">
        <v>99938</v>
      </c>
      <c r="C6" s="6"/>
      <c r="D6" s="3"/>
      <c r="G6" s="3"/>
      <c r="I6" s="3"/>
      <c r="K6" s="3"/>
      <c r="M6" s="3"/>
      <c r="O6" s="3"/>
      <c r="Q6" s="3"/>
      <c r="S6" s="3"/>
    </row>
    <row r="7" spans="1:27" ht="13.2" x14ac:dyDescent="0.25">
      <c r="A7" s="1">
        <v>1998</v>
      </c>
      <c r="B7" s="6">
        <v>70390</v>
      </c>
      <c r="C7" s="6">
        <v>50000</v>
      </c>
      <c r="E7" s="3"/>
      <c r="F7" s="3"/>
      <c r="G7" s="3"/>
      <c r="I7" s="3"/>
      <c r="K7" s="3"/>
      <c r="M7" s="3"/>
      <c r="O7" s="3"/>
      <c r="Q7" s="3"/>
    </row>
    <row r="8" spans="1:27" ht="13.2" x14ac:dyDescent="0.25">
      <c r="A8" s="1">
        <v>1999</v>
      </c>
      <c r="B8" s="6">
        <v>38731</v>
      </c>
      <c r="C8" s="6">
        <v>50000</v>
      </c>
      <c r="D8" s="3"/>
      <c r="F8" s="3"/>
      <c r="H8" s="3"/>
      <c r="J8" s="3"/>
      <c r="L8" s="3"/>
      <c r="N8" s="3"/>
    </row>
    <row r="9" spans="1:27" ht="13.2" x14ac:dyDescent="0.25">
      <c r="A9" s="1">
        <v>2000</v>
      </c>
      <c r="B9" s="6">
        <v>62002</v>
      </c>
      <c r="C9" s="6">
        <v>50000</v>
      </c>
      <c r="D9" s="3"/>
      <c r="F9" s="3"/>
      <c r="H9" s="3"/>
      <c r="J9" s="3"/>
      <c r="L9" s="3"/>
    </row>
    <row r="10" spans="1:27" ht="13.2" x14ac:dyDescent="0.25">
      <c r="A10" s="1">
        <v>2001</v>
      </c>
      <c r="B10" s="6">
        <v>32741</v>
      </c>
      <c r="C10" s="6">
        <v>50000</v>
      </c>
      <c r="D10" s="3"/>
      <c r="F10" s="3"/>
      <c r="H10" s="3"/>
      <c r="J10" s="3"/>
    </row>
    <row r="11" spans="1:27" ht="13.2" x14ac:dyDescent="0.25">
      <c r="A11" s="1">
        <v>2002</v>
      </c>
      <c r="B11" s="6">
        <v>102551</v>
      </c>
      <c r="C11" s="6">
        <v>50000</v>
      </c>
      <c r="D11" s="3"/>
      <c r="F11" s="3"/>
      <c r="H11" s="3"/>
    </row>
    <row r="12" spans="1:27" ht="13.2" x14ac:dyDescent="0.25">
      <c r="A12" s="1">
        <v>2003</v>
      </c>
      <c r="B12" s="6">
        <v>248333</v>
      </c>
      <c r="C12" s="6">
        <v>50000</v>
      </c>
      <c r="D12" s="3"/>
      <c r="F12" s="3"/>
    </row>
    <row r="13" spans="1:27" ht="13.2" x14ac:dyDescent="0.25">
      <c r="A13" s="1">
        <v>2004</v>
      </c>
      <c r="B13" s="6">
        <v>463138</v>
      </c>
      <c r="C13" s="6">
        <v>50000</v>
      </c>
      <c r="D13" s="3"/>
    </row>
    <row r="14" spans="1:27" ht="13.2" x14ac:dyDescent="0.25">
      <c r="A14" s="1">
        <v>2005</v>
      </c>
      <c r="B14" s="6">
        <v>483359</v>
      </c>
      <c r="C14" s="6">
        <v>50000</v>
      </c>
    </row>
    <row r="15" spans="1:27" ht="13.2" x14ac:dyDescent="0.25">
      <c r="A15" s="1">
        <v>2006</v>
      </c>
      <c r="B15" s="6">
        <v>171628</v>
      </c>
      <c r="C15" s="6">
        <v>50000</v>
      </c>
      <c r="D15" s="3"/>
      <c r="F15" s="3"/>
      <c r="H15" s="3"/>
      <c r="J15" s="3"/>
      <c r="L15" s="3"/>
    </row>
    <row r="16" spans="1:27" ht="13.2" x14ac:dyDescent="0.25">
      <c r="A16" s="1">
        <v>2007</v>
      </c>
      <c r="B16" s="6">
        <v>87330</v>
      </c>
      <c r="C16" s="6">
        <v>50000</v>
      </c>
      <c r="D16" s="3"/>
      <c r="F16" s="3"/>
      <c r="H16" s="3"/>
      <c r="J16" s="3"/>
      <c r="L16" s="3"/>
    </row>
    <row r="17" spans="1:12" ht="13.2" x14ac:dyDescent="0.25">
      <c r="A17" s="1">
        <v>2008</v>
      </c>
      <c r="B17" s="6">
        <v>74237</v>
      </c>
      <c r="C17" s="6">
        <v>50000</v>
      </c>
      <c r="D17" s="3"/>
      <c r="F17" s="3"/>
      <c r="H17" s="3"/>
      <c r="J17" s="3"/>
      <c r="L17" s="3"/>
    </row>
    <row r="18" spans="1:12" ht="13.2" x14ac:dyDescent="0.25">
      <c r="A18" s="2">
        <v>2009</v>
      </c>
      <c r="B18" s="6"/>
      <c r="C18" s="6">
        <v>50000</v>
      </c>
      <c r="F18" s="3"/>
      <c r="H18" s="3"/>
      <c r="J18" s="3"/>
      <c r="L18" s="3"/>
    </row>
    <row r="19" spans="1:12" ht="13.2" x14ac:dyDescent="0.25">
      <c r="A19" s="2">
        <v>2010</v>
      </c>
      <c r="B19" s="6"/>
      <c r="C19" s="6">
        <v>50000</v>
      </c>
    </row>
    <row r="20" spans="1:12" ht="13.2" x14ac:dyDescent="0.25">
      <c r="A20" s="2">
        <v>2011</v>
      </c>
      <c r="B20" s="7"/>
      <c r="C20" s="6">
        <v>50000</v>
      </c>
    </row>
    <row r="21" spans="1:12" ht="13.2" x14ac:dyDescent="0.25">
      <c r="A21" s="2">
        <v>2012</v>
      </c>
      <c r="B21" s="8"/>
      <c r="C21" s="6">
        <v>50000</v>
      </c>
    </row>
    <row r="22" spans="1:12" ht="13.2" x14ac:dyDescent="0.25">
      <c r="A22" s="2">
        <v>2013</v>
      </c>
      <c r="B22" s="8"/>
      <c r="C22" s="6">
        <v>50000</v>
      </c>
    </row>
    <row r="23" spans="1:12" ht="13.2" x14ac:dyDescent="0.25">
      <c r="A23" s="2">
        <v>2014</v>
      </c>
      <c r="B23" s="7">
        <v>398587</v>
      </c>
      <c r="C23" s="6">
        <v>50000</v>
      </c>
    </row>
    <row r="24" spans="1:12" ht="13.2" x14ac:dyDescent="0.25">
      <c r="A24" s="2">
        <v>2015</v>
      </c>
      <c r="B24" s="6">
        <v>449865</v>
      </c>
      <c r="C24" s="6">
        <v>50000</v>
      </c>
    </row>
    <row r="25" spans="1:12" ht="13.8" thickBot="1" x14ac:dyDescent="0.3">
      <c r="A25" s="2">
        <v>2016</v>
      </c>
      <c r="B25" s="7">
        <v>436700</v>
      </c>
      <c r="C25" s="6">
        <v>50000</v>
      </c>
    </row>
    <row r="26" spans="1:12" ht="15.75" customHeight="1" thickBot="1" x14ac:dyDescent="0.3">
      <c r="A26" s="2">
        <v>2017</v>
      </c>
      <c r="B26" s="9">
        <v>324459</v>
      </c>
      <c r="C26" s="4">
        <v>39037</v>
      </c>
    </row>
    <row r="27" spans="1:12" ht="15.75" customHeight="1" thickBot="1" x14ac:dyDescent="0.3">
      <c r="A27" s="2">
        <v>2018</v>
      </c>
      <c r="B27" s="9">
        <v>355085</v>
      </c>
      <c r="C27" s="9">
        <v>41950</v>
      </c>
    </row>
    <row r="28" spans="1:12" ht="15.75" customHeight="1" x14ac:dyDescent="0.25">
      <c r="A28" s="2">
        <v>2019</v>
      </c>
      <c r="B28" s="8"/>
      <c r="C28" s="6">
        <v>50000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" sqref="B2"/>
    </sheetView>
  </sheetViews>
  <sheetFormatPr defaultRowHeight="13.2" x14ac:dyDescent="0.25"/>
  <sheetData>
    <row r="1" spans="1:9" x14ac:dyDescent="0.25">
      <c r="A1" s="11" t="s">
        <v>4</v>
      </c>
      <c r="B1" s="12" t="s">
        <v>5</v>
      </c>
      <c r="C1" s="12" t="s">
        <v>6</v>
      </c>
      <c r="D1" s="12" t="s">
        <v>7</v>
      </c>
      <c r="E1" s="12" t="s">
        <v>8</v>
      </c>
    </row>
    <row r="2" spans="1:9" ht="13.8" x14ac:dyDescent="0.25">
      <c r="A2" s="13" t="s">
        <v>3</v>
      </c>
      <c r="B2">
        <v>0</v>
      </c>
      <c r="C2">
        <v>821014</v>
      </c>
      <c r="D2">
        <v>129555</v>
      </c>
      <c r="E2">
        <v>0</v>
      </c>
      <c r="I2" s="15"/>
    </row>
    <row r="3" spans="1:9" ht="13.8" x14ac:dyDescent="0.25">
      <c r="A3" s="11">
        <v>2004</v>
      </c>
      <c r="B3">
        <v>0</v>
      </c>
      <c r="C3">
        <v>526558</v>
      </c>
      <c r="D3">
        <v>16257</v>
      </c>
      <c r="E3">
        <v>110</v>
      </c>
      <c r="I3" s="15"/>
    </row>
    <row r="4" spans="1:9" ht="13.8" x14ac:dyDescent="0.25">
      <c r="A4" s="11">
        <v>2005</v>
      </c>
      <c r="B4">
        <v>0</v>
      </c>
      <c r="C4">
        <v>349402</v>
      </c>
      <c r="D4">
        <v>20960</v>
      </c>
      <c r="E4">
        <v>0</v>
      </c>
      <c r="I4" s="15"/>
    </row>
    <row r="5" spans="1:9" ht="13.8" x14ac:dyDescent="0.25">
      <c r="A5" s="11">
        <v>2006</v>
      </c>
      <c r="B5">
        <v>0</v>
      </c>
      <c r="C5">
        <v>206816</v>
      </c>
      <c r="D5">
        <v>8757</v>
      </c>
      <c r="E5">
        <v>0</v>
      </c>
      <c r="I5" s="15"/>
    </row>
    <row r="6" spans="1:9" ht="13.8" x14ac:dyDescent="0.25">
      <c r="A6" s="11">
        <v>2007</v>
      </c>
      <c r="B6">
        <v>0</v>
      </c>
      <c r="C6">
        <v>108295</v>
      </c>
      <c r="D6">
        <v>16026</v>
      </c>
      <c r="E6">
        <v>0</v>
      </c>
      <c r="I6" s="15"/>
    </row>
    <row r="7" spans="1:9" ht="13.8" x14ac:dyDescent="0.25">
      <c r="A7" s="11">
        <v>2008</v>
      </c>
      <c r="B7">
        <v>0</v>
      </c>
      <c r="C7">
        <v>74237</v>
      </c>
      <c r="D7">
        <v>17716</v>
      </c>
      <c r="E7">
        <v>0</v>
      </c>
      <c r="I7" s="15"/>
    </row>
    <row r="8" spans="1:9" ht="13.8" x14ac:dyDescent="0.25">
      <c r="A8" s="11">
        <v>2009</v>
      </c>
      <c r="B8">
        <v>0</v>
      </c>
      <c r="C8">
        <v>59233</v>
      </c>
      <c r="D8">
        <v>23911</v>
      </c>
      <c r="E8">
        <v>0</v>
      </c>
      <c r="I8" s="15"/>
    </row>
    <row r="9" spans="1:9" ht="13.8" x14ac:dyDescent="0.25">
      <c r="A9" s="11">
        <v>2010</v>
      </c>
      <c r="B9">
        <v>0</v>
      </c>
      <c r="C9">
        <v>52262</v>
      </c>
      <c r="D9">
        <v>10360</v>
      </c>
      <c r="E9">
        <v>0</v>
      </c>
      <c r="I9" s="15"/>
    </row>
    <row r="10" spans="1:9" x14ac:dyDescent="0.25">
      <c r="A10" s="11">
        <v>2011</v>
      </c>
      <c r="B10">
        <v>0</v>
      </c>
      <c r="C10">
        <v>252427</v>
      </c>
      <c r="D10">
        <v>17715</v>
      </c>
      <c r="E10">
        <v>0</v>
      </c>
    </row>
    <row r="11" spans="1:9" x14ac:dyDescent="0.25">
      <c r="A11" s="11">
        <v>2012</v>
      </c>
      <c r="B11">
        <v>30582</v>
      </c>
      <c r="C11">
        <v>83845</v>
      </c>
      <c r="D11">
        <v>5414</v>
      </c>
      <c r="E11">
        <v>3633</v>
      </c>
    </row>
    <row r="12" spans="1:9" x14ac:dyDescent="0.25">
      <c r="A12" s="11">
        <v>2013</v>
      </c>
      <c r="B12">
        <v>534</v>
      </c>
      <c r="C12">
        <v>349235</v>
      </c>
      <c r="D12">
        <v>15002</v>
      </c>
      <c r="E12">
        <v>30824</v>
      </c>
    </row>
    <row r="13" spans="1:9" x14ac:dyDescent="0.25">
      <c r="A13" s="11">
        <v>2014</v>
      </c>
      <c r="B13">
        <v>1200</v>
      </c>
      <c r="C13">
        <v>398587</v>
      </c>
      <c r="D13">
        <v>45988</v>
      </c>
      <c r="E13">
        <v>13050</v>
      </c>
    </row>
    <row r="14" spans="1:9" x14ac:dyDescent="0.25">
      <c r="A14" s="11">
        <v>2015</v>
      </c>
      <c r="B14">
        <v>0</v>
      </c>
      <c r="C14">
        <v>449865</v>
      </c>
      <c r="D14">
        <v>21680</v>
      </c>
      <c r="E14">
        <v>26605</v>
      </c>
    </row>
    <row r="15" spans="1:9" x14ac:dyDescent="0.25">
      <c r="A15" s="11">
        <v>2016</v>
      </c>
      <c r="B15">
        <v>536</v>
      </c>
      <c r="C15">
        <v>436700</v>
      </c>
      <c r="D15">
        <v>37240</v>
      </c>
      <c r="E15">
        <v>13144</v>
      </c>
    </row>
    <row r="16" spans="1:9" ht="13.8" thickBot="1" x14ac:dyDescent="0.3">
      <c r="A16" s="14">
        <v>2017</v>
      </c>
      <c r="B16">
        <v>759</v>
      </c>
      <c r="C16">
        <v>331330</v>
      </c>
      <c r="D16">
        <v>25594</v>
      </c>
      <c r="E16">
        <v>15676</v>
      </c>
    </row>
    <row r="17" spans="1:5" ht="13.8" thickBot="1" x14ac:dyDescent="0.3">
      <c r="A17" s="14">
        <v>2018</v>
      </c>
      <c r="B17">
        <v>3465</v>
      </c>
      <c r="C17">
        <v>351620</v>
      </c>
      <c r="D17">
        <v>24200</v>
      </c>
      <c r="E17">
        <v>17750</v>
      </c>
    </row>
    <row r="18" spans="1:5" ht="13.8" thickBot="1" x14ac:dyDescent="0.3">
      <c r="A18" s="14">
        <v>2019</v>
      </c>
      <c r="B18">
        <v>3293</v>
      </c>
      <c r="C18">
        <v>368850</v>
      </c>
      <c r="D18">
        <v>15213</v>
      </c>
      <c r="E18">
        <v>35895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2" sqref="A2"/>
    </sheetView>
  </sheetViews>
  <sheetFormatPr defaultRowHeight="13.2" x14ac:dyDescent="0.25"/>
  <sheetData>
    <row r="1" spans="1:2" x14ac:dyDescent="0.25">
      <c r="A1" t="s">
        <v>48</v>
      </c>
      <c r="B1" s="16" t="s">
        <v>47</v>
      </c>
    </row>
    <row r="2" spans="1:2" x14ac:dyDescent="0.25">
      <c r="A2" t="s">
        <v>15</v>
      </c>
      <c r="B2" s="17" t="s">
        <v>19</v>
      </c>
    </row>
    <row r="3" spans="1:2" x14ac:dyDescent="0.25">
      <c r="A3" t="s">
        <v>32</v>
      </c>
      <c r="B3" s="17" t="s">
        <v>32</v>
      </c>
    </row>
    <row r="4" spans="1:2" x14ac:dyDescent="0.25">
      <c r="A4" t="s">
        <v>30</v>
      </c>
      <c r="B4" s="17" t="s">
        <v>30</v>
      </c>
    </row>
    <row r="5" spans="1:2" x14ac:dyDescent="0.25">
      <c r="A5" t="s">
        <v>15</v>
      </c>
      <c r="B5" s="17" t="s">
        <v>17</v>
      </c>
    </row>
    <row r="6" spans="1:2" x14ac:dyDescent="0.25">
      <c r="A6" t="s">
        <v>9</v>
      </c>
      <c r="B6" s="17" t="s">
        <v>10</v>
      </c>
    </row>
    <row r="7" spans="1:2" x14ac:dyDescent="0.25">
      <c r="A7" t="s">
        <v>9</v>
      </c>
      <c r="B7" s="17" t="s">
        <v>41</v>
      </c>
    </row>
    <row r="8" spans="1:2" x14ac:dyDescent="0.25">
      <c r="A8" t="s">
        <v>15</v>
      </c>
      <c r="B8" s="17" t="s">
        <v>16</v>
      </c>
    </row>
    <row r="9" spans="1:2" x14ac:dyDescent="0.25">
      <c r="A9" t="s">
        <v>9</v>
      </c>
      <c r="B9" s="17" t="s">
        <v>9</v>
      </c>
    </row>
    <row r="10" spans="1:2" x14ac:dyDescent="0.25">
      <c r="A10" t="s">
        <v>24</v>
      </c>
      <c r="B10" s="17" t="s">
        <v>25</v>
      </c>
    </row>
    <row r="11" spans="1:2" x14ac:dyDescent="0.25">
      <c r="A11" t="s">
        <v>9</v>
      </c>
      <c r="B11" s="17" t="s">
        <v>36</v>
      </c>
    </row>
    <row r="12" spans="1:2" x14ac:dyDescent="0.25">
      <c r="A12" t="s">
        <v>31</v>
      </c>
      <c r="B12" s="17" t="s">
        <v>31</v>
      </c>
    </row>
    <row r="13" spans="1:2" x14ac:dyDescent="0.25">
      <c r="A13" t="s">
        <v>24</v>
      </c>
      <c r="B13" s="17" t="s">
        <v>26</v>
      </c>
    </row>
    <row r="14" spans="1:2" x14ac:dyDescent="0.25">
      <c r="A14" t="s">
        <v>35</v>
      </c>
      <c r="B14" s="17" t="s">
        <v>35</v>
      </c>
    </row>
    <row r="15" spans="1:2" x14ac:dyDescent="0.25">
      <c r="A15" t="s">
        <v>33</v>
      </c>
      <c r="B15" s="17" t="s">
        <v>33</v>
      </c>
    </row>
    <row r="16" spans="1:2" x14ac:dyDescent="0.25">
      <c r="A16" t="s">
        <v>15</v>
      </c>
      <c r="B16" s="17" t="s">
        <v>39</v>
      </c>
    </row>
    <row r="17" spans="1:2" x14ac:dyDescent="0.25">
      <c r="A17" t="s">
        <v>15</v>
      </c>
      <c r="B17" s="17" t="s">
        <v>23</v>
      </c>
    </row>
    <row r="18" spans="1:2" x14ac:dyDescent="0.25">
      <c r="A18" t="s">
        <v>15</v>
      </c>
      <c r="B18" s="17" t="s">
        <v>20</v>
      </c>
    </row>
    <row r="19" spans="1:2" x14ac:dyDescent="0.25">
      <c r="A19" t="s">
        <v>34</v>
      </c>
      <c r="B19" s="17" t="s">
        <v>34</v>
      </c>
    </row>
    <row r="20" spans="1:2" x14ac:dyDescent="0.25">
      <c r="A20" t="s">
        <v>9</v>
      </c>
      <c r="B20" s="17" t="s">
        <v>11</v>
      </c>
    </row>
    <row r="21" spans="1:2" x14ac:dyDescent="0.25">
      <c r="A21" t="s">
        <v>9</v>
      </c>
      <c r="B21" s="17" t="s">
        <v>37</v>
      </c>
    </row>
    <row r="22" spans="1:2" x14ac:dyDescent="0.25">
      <c r="A22" t="s">
        <v>15</v>
      </c>
      <c r="B22" s="17" t="s">
        <v>15</v>
      </c>
    </row>
    <row r="23" spans="1:2" x14ac:dyDescent="0.25">
      <c r="A23" t="s">
        <v>9</v>
      </c>
      <c r="B23" s="17" t="s">
        <v>42</v>
      </c>
    </row>
    <row r="24" spans="1:2" x14ac:dyDescent="0.25">
      <c r="A24" t="s">
        <v>9</v>
      </c>
      <c r="B24" s="17" t="s">
        <v>43</v>
      </c>
    </row>
    <row r="25" spans="1:2" x14ac:dyDescent="0.25">
      <c r="A25" t="s">
        <v>9</v>
      </c>
      <c r="B25" s="17" t="s">
        <v>44</v>
      </c>
    </row>
    <row r="26" spans="1:2" x14ac:dyDescent="0.25">
      <c r="A26" t="s">
        <v>15</v>
      </c>
      <c r="B26" s="17" t="s">
        <v>22</v>
      </c>
    </row>
    <row r="27" spans="1:2" x14ac:dyDescent="0.25">
      <c r="A27" t="s">
        <v>24</v>
      </c>
      <c r="B27" s="17" t="s">
        <v>24</v>
      </c>
    </row>
    <row r="28" spans="1:2" x14ac:dyDescent="0.25">
      <c r="A28" t="s">
        <v>15</v>
      </c>
      <c r="B28" s="17" t="s">
        <v>21</v>
      </c>
    </row>
    <row r="29" spans="1:2" x14ac:dyDescent="0.25">
      <c r="A29" t="s">
        <v>9</v>
      </c>
      <c r="B29" s="17" t="s">
        <v>12</v>
      </c>
    </row>
    <row r="30" spans="1:2" x14ac:dyDescent="0.25">
      <c r="A30" t="s">
        <v>9</v>
      </c>
      <c r="B30" s="17" t="s">
        <v>45</v>
      </c>
    </row>
    <row r="31" spans="1:2" x14ac:dyDescent="0.25">
      <c r="A31" t="s">
        <v>24</v>
      </c>
      <c r="B31" s="17" t="s">
        <v>27</v>
      </c>
    </row>
    <row r="32" spans="1:2" x14ac:dyDescent="0.25">
      <c r="A32" t="s">
        <v>15</v>
      </c>
      <c r="B32" s="17" t="s">
        <v>18</v>
      </c>
    </row>
    <row r="33" spans="1:2" x14ac:dyDescent="0.25">
      <c r="A33" t="s">
        <v>15</v>
      </c>
      <c r="B33" s="17" t="s">
        <v>38</v>
      </c>
    </row>
    <row r="34" spans="1:2" x14ac:dyDescent="0.25">
      <c r="A34" t="s">
        <v>29</v>
      </c>
      <c r="B34" s="17" t="s">
        <v>46</v>
      </c>
    </row>
    <row r="35" spans="1:2" x14ac:dyDescent="0.25">
      <c r="A35" t="s">
        <v>9</v>
      </c>
      <c r="B35" s="17" t="s">
        <v>13</v>
      </c>
    </row>
    <row r="36" spans="1:2" x14ac:dyDescent="0.25">
      <c r="A36" t="s">
        <v>9</v>
      </c>
      <c r="B36" s="17" t="s">
        <v>14</v>
      </c>
    </row>
    <row r="37" spans="1:2" x14ac:dyDescent="0.25">
      <c r="A37" s="16" t="s">
        <v>40</v>
      </c>
      <c r="B37" s="17" t="s">
        <v>40</v>
      </c>
    </row>
    <row r="38" spans="1:2" x14ac:dyDescent="0.25">
      <c r="A38" t="s">
        <v>24</v>
      </c>
      <c r="B38" s="1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donations_by_fish</vt:lpstr>
      <vt:lpstr>Tallies</vt:lpstr>
      <vt:lpstr>Sheet1</vt:lpstr>
      <vt:lpstr>donations_by_product</vt:lpstr>
      <vt:lpstr>Communities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Watson</dc:creator>
  <cp:lastModifiedBy>Jordan Watson</cp:lastModifiedBy>
  <dcterms:created xsi:type="dcterms:W3CDTF">2020-05-15T18:50:36Z</dcterms:created>
  <dcterms:modified xsi:type="dcterms:W3CDTF">2020-05-15T18:51:21Z</dcterms:modified>
</cp:coreProperties>
</file>