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ll of Materials (BOM)" sheetId="1" r:id="rId3"/>
    <sheet state="visible" name="Expenses and Payroll" sheetId="2" r:id="rId4"/>
  </sheets>
  <definedNames/>
  <calcPr/>
</workbook>
</file>

<file path=xl/sharedStrings.xml><?xml version="1.0" encoding="utf-8"?>
<sst xmlns="http://schemas.openxmlformats.org/spreadsheetml/2006/main" count="38" uniqueCount="33">
  <si>
    <t>Total Project Budget: $500</t>
  </si>
  <si>
    <t>Capital Equipment</t>
  </si>
  <si>
    <t>Item Description</t>
  </si>
  <si>
    <t>Item No.</t>
  </si>
  <si>
    <t>Company</t>
  </si>
  <si>
    <t>URL</t>
  </si>
  <si>
    <t>Unit price</t>
  </si>
  <si>
    <t>Quantity</t>
  </si>
  <si>
    <t>Subtotal</t>
  </si>
  <si>
    <t>Google Nexus 7 Tablet</t>
  </si>
  <si>
    <t>N/A</t>
  </si>
  <si>
    <t>Amazon</t>
  </si>
  <si>
    <t>http://www.amazon.com/Nexus-Google-7-Inch-Black-Tablet/dp/B00DVFLJDS/ref=sr_1_1?s=pc&amp;ie=UTF8&amp;qid=1415662359&amp;sr=1-1&amp;keywords=google+nexus+7</t>
  </si>
  <si>
    <t>Vuforia SDK</t>
  </si>
  <si>
    <t>Qualcomm</t>
  </si>
  <si>
    <t>https://www.qualcomm.com/products/vuforia</t>
  </si>
  <si>
    <t>FREE</t>
  </si>
  <si>
    <t>Total</t>
  </si>
  <si>
    <t>Budget</t>
  </si>
  <si>
    <t>Surplus</t>
  </si>
  <si>
    <t>Administrative Supplies</t>
  </si>
  <si>
    <t>None</t>
  </si>
  <si>
    <t>Reference Materials</t>
  </si>
  <si>
    <t>Staffing</t>
  </si>
  <si>
    <t>Name</t>
  </si>
  <si>
    <t>Hours</t>
  </si>
  <si>
    <t>Salary ($ per hour)</t>
  </si>
  <si>
    <t>Jeremy Fischer</t>
  </si>
  <si>
    <t>Dylan Shanahan</t>
  </si>
  <si>
    <t>Jordan Zielger</t>
  </si>
  <si>
    <t>Justus Karenzi</t>
  </si>
  <si>
    <t>Sudi Nsengiyumva</t>
  </si>
  <si>
    <t>Thomas Renck (Advisor)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</si>
</sst>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1" numFmtId="0" xfId="0" applyBorder="1" applyFont="1"/>
    <xf borderId="1" fillId="2" fontId="1" numFmtId="0" xfId="0" applyAlignment="1" applyBorder="1" applyFill="1" applyFont="1">
      <alignment readingOrder="0"/>
    </xf>
    <xf borderId="1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amazon.com/Nexus-Google-7-Inch-Black-Tablet/dp/B00DVFLJDS/ref=sr_1_1?s=pc&amp;ie=UTF8&amp;qid=1415662359&amp;sr=1-1&amp;keywords=google+nexus+7" TargetMode="External"/><Relationship Id="rId2" Type="http://schemas.openxmlformats.org/officeDocument/2006/relationships/hyperlink" Target="https://www.qualcomm.com/products/vuforia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7" width="22.43"/>
  </cols>
  <sheetData>
    <row r="1">
      <c r="A1" s="1" t="s">
        <v>0</v>
      </c>
    </row>
    <row r="2">
      <c r="A2" s="2" t="s">
        <v>1</v>
      </c>
    </row>
    <row r="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>
      <c r="A4" s="4" t="s">
        <v>9</v>
      </c>
      <c r="B4" s="4" t="s">
        <v>10</v>
      </c>
      <c r="C4" s="4" t="s">
        <v>11</v>
      </c>
      <c r="D4" s="5" t="s">
        <v>12</v>
      </c>
      <c r="E4" s="4">
        <v>175.99</v>
      </c>
      <c r="F4" s="4">
        <v>1.0</v>
      </c>
      <c r="G4" s="6">
        <f>E4*F4</f>
        <v>175.99</v>
      </c>
    </row>
    <row r="5">
      <c r="A5" s="4" t="s">
        <v>13</v>
      </c>
      <c r="B5" s="4" t="s">
        <v>10</v>
      </c>
      <c r="C5" s="4" t="s">
        <v>14</v>
      </c>
      <c r="D5" s="5" t="s">
        <v>15</v>
      </c>
      <c r="E5" s="4" t="s">
        <v>16</v>
      </c>
      <c r="F5" s="4">
        <v>1.0</v>
      </c>
      <c r="G5" s="4" t="s">
        <v>16</v>
      </c>
    </row>
    <row r="6">
      <c r="A6" s="4" t="s">
        <v>17</v>
      </c>
      <c r="B6" s="7">
        <f>sum(G4)</f>
        <v>175.99</v>
      </c>
      <c r="C6" s="1"/>
    </row>
    <row r="7">
      <c r="A7" s="4" t="s">
        <v>18</v>
      </c>
      <c r="B7" s="4">
        <v>500.0</v>
      </c>
    </row>
    <row r="8">
      <c r="A8" s="4" t="s">
        <v>19</v>
      </c>
      <c r="B8" s="6">
        <f>B7-B6</f>
        <v>324.01</v>
      </c>
    </row>
    <row r="22">
      <c r="A22" s="1"/>
      <c r="B22" s="1"/>
      <c r="C22" s="1"/>
    </row>
  </sheetData>
  <hyperlinks>
    <hyperlink r:id="rId1" ref="D4"/>
    <hyperlink r:id="rId2" ref="D5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4" width="22.43"/>
  </cols>
  <sheetData>
    <row r="2">
      <c r="A2" s="1" t="s">
        <v>20</v>
      </c>
    </row>
    <row r="3">
      <c r="A3" s="1" t="s">
        <v>21</v>
      </c>
    </row>
    <row r="5">
      <c r="A5" s="1" t="s">
        <v>22</v>
      </c>
    </row>
    <row r="6">
      <c r="A6" s="1" t="s">
        <v>21</v>
      </c>
    </row>
    <row r="10">
      <c r="A10" s="1" t="s">
        <v>23</v>
      </c>
    </row>
    <row r="11">
      <c r="A11" s="3" t="s">
        <v>24</v>
      </c>
      <c r="B11" s="3" t="s">
        <v>25</v>
      </c>
      <c r="C11" s="3" t="s">
        <v>26</v>
      </c>
      <c r="D11" s="3" t="s">
        <v>8</v>
      </c>
    </row>
    <row r="12">
      <c r="A12" s="4" t="s">
        <v>27</v>
      </c>
      <c r="B12" s="4">
        <v>60.0</v>
      </c>
      <c r="C12" s="4">
        <v>20.0</v>
      </c>
      <c r="D12" s="6">
        <f t="shared" ref="D12:D17" si="1">B12*C12</f>
        <v>1200</v>
      </c>
    </row>
    <row r="13">
      <c r="A13" s="4" t="s">
        <v>28</v>
      </c>
      <c r="B13" s="4">
        <v>71.0</v>
      </c>
      <c r="C13" s="4">
        <v>20.0</v>
      </c>
      <c r="D13" s="6">
        <f t="shared" si="1"/>
        <v>1420</v>
      </c>
    </row>
    <row r="14">
      <c r="A14" s="4" t="s">
        <v>29</v>
      </c>
      <c r="B14" s="4">
        <v>64.0</v>
      </c>
      <c r="C14" s="4">
        <v>20.0</v>
      </c>
      <c r="D14" s="6">
        <f t="shared" si="1"/>
        <v>1280</v>
      </c>
    </row>
    <row r="15">
      <c r="A15" s="4" t="s">
        <v>30</v>
      </c>
      <c r="B15" s="4">
        <v>61.5</v>
      </c>
      <c r="C15" s="4">
        <v>20.0</v>
      </c>
      <c r="D15" s="6">
        <f t="shared" si="1"/>
        <v>1230</v>
      </c>
    </row>
    <row r="16">
      <c r="A16" s="4" t="s">
        <v>31</v>
      </c>
      <c r="B16" s="4">
        <v>60.0</v>
      </c>
      <c r="C16" s="4">
        <v>20.0</v>
      </c>
      <c r="D16" s="6">
        <f t="shared" si="1"/>
        <v>1200</v>
      </c>
    </row>
    <row r="17">
      <c r="A17" s="4" t="s">
        <v>32</v>
      </c>
      <c r="B17" s="4">
        <v>3.0</v>
      </c>
      <c r="C17" s="4">
        <v>40.0</v>
      </c>
      <c r="D17" s="6">
        <f t="shared" si="1"/>
        <v>120</v>
      </c>
    </row>
    <row r="18">
      <c r="A18" s="4" t="s">
        <v>17</v>
      </c>
      <c r="B18" s="8">
        <f>sum(D12:D17)</f>
        <v>6450</v>
      </c>
    </row>
  </sheetData>
  <drawing r:id="rId1"/>
</worksheet>
</file>