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Trabajo\BX\Perú\Do files\"/>
    </mc:Choice>
  </mc:AlternateContent>
  <xr:revisionPtr revIDLastSave="0" documentId="13_ncr:1_{AECFBF5E-CC14-4357-AA8F-028C3E1C7E42}" xr6:coauthVersionLast="47" xr6:coauthVersionMax="47" xr10:uidLastSave="{00000000-0000-0000-0000-000000000000}"/>
  <bookViews>
    <workbookView xWindow="9270" yWindow="1020" windowWidth="21600" windowHeight="11385" xr2:uid="{585D3469-F5B3-4BD6-8CE4-451C3CBB67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10" i="1"/>
  <c r="G8" i="1"/>
  <c r="G11" i="1"/>
  <c r="H11" i="1" s="1"/>
  <c r="D11" i="1"/>
  <c r="G10" i="1"/>
  <c r="D10" i="1"/>
  <c r="G9" i="1"/>
  <c r="H9" i="1" s="1"/>
  <c r="D9" i="1"/>
  <c r="D8" i="1"/>
  <c r="G7" i="1"/>
  <c r="D7" i="1"/>
  <c r="G6" i="1"/>
  <c r="D6" i="1"/>
  <c r="G5" i="1"/>
  <c r="H5" i="1" s="1"/>
  <c r="D5" i="1"/>
  <c r="G4" i="1"/>
  <c r="H4" i="1" s="1"/>
  <c r="D4" i="1"/>
  <c r="G3" i="1"/>
  <c r="H3" i="1" s="1"/>
  <c r="D3" i="1"/>
  <c r="G2" i="1"/>
  <c r="H2" i="1" s="1"/>
  <c r="D2" i="1"/>
  <c r="H6" i="1" l="1"/>
  <c r="H8" i="1"/>
  <c r="H7" i="1"/>
</calcChain>
</file>

<file path=xl/sharedStrings.xml><?xml version="1.0" encoding="utf-8"?>
<sst xmlns="http://schemas.openxmlformats.org/spreadsheetml/2006/main" count="19" uniqueCount="19">
  <si>
    <t xml:space="preserve">Region </t>
  </si>
  <si>
    <t>total</t>
  </si>
  <si>
    <t>xenofobia</t>
  </si>
  <si>
    <t>total1</t>
  </si>
  <si>
    <t>xenofobia1</t>
  </si>
  <si>
    <t>Ancash, Peru</t>
  </si>
  <si>
    <t>Callao, Peru</t>
  </si>
  <si>
    <t>Ica, Peru</t>
  </si>
  <si>
    <t>La Libertad, Peru</t>
  </si>
  <si>
    <t>Lambayeque, Peru</t>
  </si>
  <si>
    <t>Lima Province, Peru</t>
  </si>
  <si>
    <t>Madre de Dios, Peru</t>
  </si>
  <si>
    <t>Moquegua, Peru</t>
  </si>
  <si>
    <t>Piura, Peru</t>
  </si>
  <si>
    <t>Tacna, Peru</t>
  </si>
  <si>
    <t>variacion</t>
  </si>
  <si>
    <t>tasa_xenofobia_2021</t>
  </si>
  <si>
    <t>tasa_xenofobia_2022</t>
  </si>
  <si>
    <t>Cambionormalizado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</si>
</sst>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2" applyFont="1" applyBorder="1"/>
    <xf numFmtId="0" fontId="0" fillId="0" borderId="1" xfId="1" applyNumberFormat="1" applyFont="1" applyBorder="1"/>
    <xf numFmtId="0" fontId="0" fillId="0" borderId="1" xfId="2" applyNumberFormat="1" applyFont="1" applyBorder="1"/>
    <xf numFmtId="0" fontId="0" fillId="0" borderId="2" xfId="0" applyFill="1" applyBorder="1"/>
    <xf numFmtId="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9F45-2656-4267-A357-6B52715E6E19}">
  <dimension ref="A1:I11"/>
  <sheetViews>
    <sheetView tabSelected="1" workbookViewId="0">
      <selection activeCell="I2" sqref="I2"/>
    </sheetView>
  </sheetViews>
  <sheetFormatPr baseColWidth="10" defaultRowHeight="15" x14ac:dyDescent="0.25"/>
  <cols>
    <col min="4" max="4" width="11.140625" customWidth="1"/>
    <col min="5" max="6" width="11.42578125" customWidth="1"/>
    <col min="9" max="9" width="19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17</v>
      </c>
      <c r="H1" s="5" t="s">
        <v>15</v>
      </c>
      <c r="I1" s="5" t="s">
        <v>18</v>
      </c>
    </row>
    <row r="2" spans="1:9" x14ac:dyDescent="0.25">
      <c r="A2" s="1" t="s">
        <v>5</v>
      </c>
      <c r="B2" s="1">
        <v>620</v>
      </c>
      <c r="C2" s="1">
        <v>74</v>
      </c>
      <c r="D2" s="2">
        <f>C2/B2</f>
        <v>0.11935483870967742</v>
      </c>
      <c r="E2" s="1">
        <v>274</v>
      </c>
      <c r="F2" s="1">
        <v>30</v>
      </c>
      <c r="G2" s="2">
        <f>F2/E2</f>
        <v>0.10948905109489052</v>
      </c>
      <c r="H2" s="6">
        <f>G2-D2</f>
        <v>-9.8657876147869028E-3</v>
      </c>
      <c r="I2" s="6">
        <f>(H2-MIN($H$2:$H$11))/(MAX($H$2:$H$11)-MIN($H$2:$H$11))</f>
        <v>0.462986437394664</v>
      </c>
    </row>
    <row r="3" spans="1:9" x14ac:dyDescent="0.25">
      <c r="A3" s="1" t="s">
        <v>6</v>
      </c>
      <c r="B3" s="1">
        <v>272</v>
      </c>
      <c r="C3" s="1">
        <v>33</v>
      </c>
      <c r="D3" s="2">
        <f t="shared" ref="D3:D11" si="0">C3/B3</f>
        <v>0.12132352941176471</v>
      </c>
      <c r="E3" s="1">
        <v>57</v>
      </c>
      <c r="F3" s="3">
        <v>9</v>
      </c>
      <c r="G3" s="2">
        <f>F3/E3</f>
        <v>0.15789473684210525</v>
      </c>
      <c r="H3" s="6">
        <f t="shared" ref="H3:H11" si="1">G3-D3</f>
        <v>3.6571207430340549E-2</v>
      </c>
      <c r="I3" s="6">
        <f t="shared" ref="I3:I11" si="2">(H3-MIN($H$2:$H$11))/(MAX($H$2:$H$11)-MIN($H$2:$H$11))</f>
        <v>0.68400151323484726</v>
      </c>
    </row>
    <row r="4" spans="1:9" x14ac:dyDescent="0.25">
      <c r="A4" s="1" t="s">
        <v>7</v>
      </c>
      <c r="B4" s="1">
        <v>863</v>
      </c>
      <c r="C4" s="1">
        <v>68</v>
      </c>
      <c r="D4" s="2">
        <f t="shared" si="0"/>
        <v>7.8794901506373111E-2</v>
      </c>
      <c r="E4" s="1">
        <v>419</v>
      </c>
      <c r="F4" s="1">
        <v>27</v>
      </c>
      <c r="G4" s="2">
        <f t="shared" ref="G4:G11" si="3">F4/E4</f>
        <v>6.4439140811455853E-2</v>
      </c>
      <c r="H4" s="6">
        <f t="shared" si="1"/>
        <v>-1.4355760694917258E-2</v>
      </c>
      <c r="I4" s="6">
        <f t="shared" si="2"/>
        <v>0.44161658476184346</v>
      </c>
    </row>
    <row r="5" spans="1:9" x14ac:dyDescent="0.25">
      <c r="A5" s="1" t="s">
        <v>8</v>
      </c>
      <c r="B5" s="1">
        <v>5761</v>
      </c>
      <c r="C5" s="1">
        <v>369</v>
      </c>
      <c r="D5" s="2">
        <f t="shared" si="0"/>
        <v>6.4051379968755429E-2</v>
      </c>
      <c r="E5" s="1">
        <v>2885</v>
      </c>
      <c r="F5" s="4">
        <v>220</v>
      </c>
      <c r="G5" s="2">
        <f t="shared" si="3"/>
        <v>7.6256499133448868E-2</v>
      </c>
      <c r="H5" s="6">
        <f t="shared" si="1"/>
        <v>1.220511916469344E-2</v>
      </c>
      <c r="I5" s="6">
        <f t="shared" si="2"/>
        <v>0.56803206170752107</v>
      </c>
    </row>
    <row r="6" spans="1:9" x14ac:dyDescent="0.25">
      <c r="A6" s="1" t="s">
        <v>9</v>
      </c>
      <c r="B6" s="1">
        <v>1195</v>
      </c>
      <c r="C6" s="1">
        <v>115</v>
      </c>
      <c r="D6" s="2">
        <f t="shared" si="0"/>
        <v>9.6234309623430964E-2</v>
      </c>
      <c r="E6" s="4">
        <v>528</v>
      </c>
      <c r="F6" s="4">
        <v>73</v>
      </c>
      <c r="G6" s="2">
        <f t="shared" si="3"/>
        <v>0.13825757575757575</v>
      </c>
      <c r="H6" s="6">
        <f t="shared" si="1"/>
        <v>4.2023266134144782E-2</v>
      </c>
      <c r="I6" s="6">
        <f t="shared" si="2"/>
        <v>0.70995037505795644</v>
      </c>
    </row>
    <row r="7" spans="1:9" x14ac:dyDescent="0.25">
      <c r="A7" s="1" t="s">
        <v>10</v>
      </c>
      <c r="B7" s="1">
        <v>124021</v>
      </c>
      <c r="C7" s="1">
        <v>12397</v>
      </c>
      <c r="D7" s="2">
        <f t="shared" si="0"/>
        <v>9.9958877931963133E-2</v>
      </c>
      <c r="E7">
        <v>53242</v>
      </c>
      <c r="F7" s="1">
        <v>6837</v>
      </c>
      <c r="G7" s="2">
        <f t="shared" si="3"/>
        <v>0.12841365838999286</v>
      </c>
      <c r="H7" s="6">
        <f t="shared" si="1"/>
        <v>2.8454780458029724E-2</v>
      </c>
      <c r="I7" s="6">
        <f t="shared" si="2"/>
        <v>0.64537169403372707</v>
      </c>
    </row>
    <row r="8" spans="1:9" x14ac:dyDescent="0.25">
      <c r="A8" s="1" t="s">
        <v>11</v>
      </c>
      <c r="B8" s="1">
        <v>56</v>
      </c>
      <c r="C8" s="1">
        <v>6</v>
      </c>
      <c r="D8" s="2">
        <f t="shared" si="0"/>
        <v>0.10714285714285714</v>
      </c>
      <c r="E8" s="1">
        <v>24</v>
      </c>
      <c r="F8" s="4">
        <v>0</v>
      </c>
      <c r="G8" s="2">
        <f>F8/E8</f>
        <v>0</v>
      </c>
      <c r="H8" s="6">
        <f t="shared" si="1"/>
        <v>-0.10714285714285714</v>
      </c>
      <c r="I8" s="6">
        <f t="shared" si="2"/>
        <v>0</v>
      </c>
    </row>
    <row r="9" spans="1:9" x14ac:dyDescent="0.25">
      <c r="A9" s="1" t="s">
        <v>12</v>
      </c>
      <c r="B9" s="1">
        <v>140</v>
      </c>
      <c r="C9" s="1">
        <v>12</v>
      </c>
      <c r="D9" s="2">
        <f t="shared" si="0"/>
        <v>8.5714285714285715E-2</v>
      </c>
      <c r="E9" s="1">
        <v>106</v>
      </c>
      <c r="F9" s="1">
        <v>20</v>
      </c>
      <c r="G9" s="2">
        <f t="shared" si="3"/>
        <v>0.18867924528301888</v>
      </c>
      <c r="H9" s="6">
        <f t="shared" si="1"/>
        <v>0.10296495956873317</v>
      </c>
      <c r="I9" s="6">
        <f t="shared" si="2"/>
        <v>1</v>
      </c>
    </row>
    <row r="10" spans="1:9" x14ac:dyDescent="0.25">
      <c r="A10" s="1" t="s">
        <v>13</v>
      </c>
      <c r="B10" s="1">
        <v>1573</v>
      </c>
      <c r="C10" s="1">
        <v>110</v>
      </c>
      <c r="D10" s="2">
        <f>C10/B10</f>
        <v>6.9930069930069935E-2</v>
      </c>
      <c r="E10" s="1">
        <v>652</v>
      </c>
      <c r="F10" s="1">
        <v>55</v>
      </c>
      <c r="G10" s="2">
        <f t="shared" si="3"/>
        <v>8.4355828220858894E-2</v>
      </c>
      <c r="H10" s="6">
        <f t="shared" si="1"/>
        <v>1.4425758290788959E-2</v>
      </c>
      <c r="I10" s="6">
        <f t="shared" si="2"/>
        <v>0.57860110745199111</v>
      </c>
    </row>
    <row r="11" spans="1:9" x14ac:dyDescent="0.25">
      <c r="A11" s="1" t="s">
        <v>14</v>
      </c>
      <c r="B11" s="1">
        <v>660</v>
      </c>
      <c r="C11" s="1">
        <v>83</v>
      </c>
      <c r="D11" s="2">
        <f t="shared" si="0"/>
        <v>0.12575757575757576</v>
      </c>
      <c r="E11" s="1">
        <v>256</v>
      </c>
      <c r="F11" s="1">
        <v>22</v>
      </c>
      <c r="G11" s="2">
        <f t="shared" si="3"/>
        <v>8.59375E-2</v>
      </c>
      <c r="H11" s="6">
        <f t="shared" si="1"/>
        <v>-3.9820075757575762E-2</v>
      </c>
      <c r="I11" s="6">
        <f t="shared" si="2"/>
        <v>0.32042016541294921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JOSE</cp:lastModifiedBy>
  <dcterms:created xsi:type="dcterms:W3CDTF">2022-07-19T18:02:34Z</dcterms:created>
  <dcterms:modified xsi:type="dcterms:W3CDTF">2022-07-19T20:42:30Z</dcterms:modified>
</cp:coreProperties>
</file>