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Dell\Documents\BX_Juntanza\documentos\"/>
    </mc:Choice>
  </mc:AlternateContent>
  <xr:revisionPtr revIDLastSave="0" documentId="13_ncr:1_{1F7AC5A5-6345-496D-9748-21043DB5DC20}" xr6:coauthVersionLast="47" xr6:coauthVersionMax="47" xr10:uidLastSave="{00000000-0000-0000-0000-000000000000}"/>
  <bookViews>
    <workbookView xWindow="-96" yWindow="0" windowWidth="11712" windowHeight="12336" xr2:uid="{1946048B-CE78-984B-9CF4-A0EC211525A9}"/>
  </bookViews>
  <sheets>
    <sheet name="Hoja1" sheetId="1" r:id="rId1"/>
    <sheet name="Hoja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 i="1" l="1"/>
  <c r="I5" i="1"/>
  <c r="I6" i="1"/>
  <c r="I7" i="1"/>
  <c r="I8" i="1"/>
  <c r="I3" i="1"/>
  <c r="G4" i="1"/>
  <c r="G5" i="1"/>
  <c r="G6" i="1"/>
  <c r="G7" i="1"/>
  <c r="G8" i="1"/>
  <c r="G3" i="1"/>
</calcChain>
</file>

<file path=xl/sharedStrings.xml><?xml version="1.0" encoding="utf-8"?>
<sst xmlns="http://schemas.openxmlformats.org/spreadsheetml/2006/main" count="102" uniqueCount="82">
  <si>
    <t>#</t>
  </si>
  <si>
    <t xml:space="preserve">AGENTE DE COMUNICACIÓN </t>
  </si>
  <si>
    <t xml:space="preserve">TIPO DE AGENTE </t>
  </si>
  <si>
    <t>ESTADO</t>
  </si>
  <si>
    <t xml:space="preserve">DESCRIPCIÓN </t>
  </si>
  <si>
    <t xml:space="preserve">REDES/PLATAFORMAS </t>
  </si>
  <si>
    <t xml:space="preserve">FECHA DE INICIO DE INTERVENCIÓN </t>
  </si>
  <si>
    <t>REPORTE PRIMER TRIMESTRE</t>
  </si>
  <si>
    <t>REPORTE SEGUNDO TRIMESTRE</t>
  </si>
  <si>
    <t>REPORTE TERCER TRIMESTRE</t>
  </si>
  <si>
    <t>TALLER DE COMUNICACIÓN ASERTIVA</t>
  </si>
  <si>
    <t>EVIDENCIAS TALLER</t>
  </si>
  <si>
    <t>REUNIONES DE SENSIBILIZACIÓN</t>
  </si>
  <si>
    <t xml:space="preserve">CAMBIO DE NARRATIVAS </t>
  </si>
  <si>
    <t>OTRAS ACCIONES DESTACADAS</t>
  </si>
  <si>
    <t>OTRAS ACCIONES</t>
  </si>
  <si>
    <t>REPORTE DEL CAMBIO</t>
  </si>
  <si>
    <t>SÍ</t>
  </si>
  <si>
    <t>FECHA</t>
  </si>
  <si>
    <t>NO</t>
  </si>
  <si>
    <t xml:space="preserve">EVIDENCIA GESTIONADAS </t>
  </si>
  <si>
    <t xml:space="preserve">EVIDENCIA ORGÁNICA </t>
  </si>
  <si>
    <t>Valora Analitik</t>
  </si>
  <si>
    <t>MEDIO ECONÓMICO</t>
  </si>
  <si>
    <t>En proceso activo</t>
  </si>
  <si>
    <t>Cumple con varios de los criterios; sin embargo, necesita fortalecer su mirada inclusiva en el ejercicio cotidiano. Existe un compromiso expreso de la Dirección Editorial del medio en profundizar este cambio y abrir espacios a columnas de opinión (por ejemplo).</t>
  </si>
  <si>
    <t>X:@ValoraAnalitik FB: Valora Analitik IG:valora_analitik</t>
  </si>
  <si>
    <t>X</t>
  </si>
  <si>
    <t>https://drive.google.com/drive/folders/1ElFtS3azK2OqbEuONC9e2SaK-BMKnOPH?usp=share_link</t>
  </si>
  <si>
    <t>https://drive.google.com/drive/folders/1DMBqbYdIdl3gpozlIEkS65tY6lyHUJJr?usp=share_link</t>
  </si>
  <si>
    <t>https://drive.google.com/drive/folders/1wyHkgeyJzh5WGm4Tik4IGjoj6e21rr73?usp=share_link</t>
  </si>
  <si>
    <t xml:space="preserve">Fueron aliados en el Foro de Mujeres empresarias en el marco del Día de la Mujer. </t>
  </si>
  <si>
    <t>https://drive.google.com/drive/folders/1aAVlRTVbAeDTLZbKFsHakKzV4pz4Tkg9?usp=share_link</t>
  </si>
  <si>
    <t>El Tiempo</t>
  </si>
  <si>
    <t>MEDIO NACIONAL</t>
  </si>
  <si>
    <t xml:space="preserve">Desde la Dirección General de El Tiempo existe un compromiso de transformar las narrativas de manera sostenible. Involucraron en el equipo editorial periodistas de origen étnico como resultado de la alianza y participaron en la ACC, haciendo explícito su interés de ser aliado de este proceso en el largo plazo. Realizan cubrimientos especiales desde territorios. </t>
  </si>
  <si>
    <t>X:@ELTIEMPO FB: El Tiempo IG: eltiempo</t>
  </si>
  <si>
    <t>https://drive.google.com/drive/folders/1g8RTdLHrrKLwGNdK6aiI4zXoDwbBXsLu?usp=share_link</t>
  </si>
  <si>
    <t>https://drive.google.com/drive/folders/1tuR_2RvFXV5cBrdgi5Gcgs-aZyAX-lz7?usp=share_link</t>
  </si>
  <si>
    <t>https://drive.google.com/drive/folders/1YVXG7PJzTuchJyyq6eysuxRV6_yVJPqQ?usp=share_link</t>
  </si>
  <si>
    <t>Contrataron periodistas de origen étnico, y participaron en la ACC como aliados en el largo plazo del programa. Donde llevarán a cabo un proyecto con dos fases: en una 1era fase, el proyecto "Historias extraordinarias" en 4 territorios y una 2da fase de pedagogía a lo externo y lo interno. A lo interno para producir contenidos con enfoque étnico con un experto afro y otro indígena. Y a lo externo, capacitación dirigida a los colectivos de comunicación del Programa.</t>
  </si>
  <si>
    <t xml:space="preserve">Daniel Samper </t>
  </si>
  <si>
    <t>INFLUENCIADOR Y LÍDER DE OPINIÓN</t>
  </si>
  <si>
    <t>Ha participado en múltiples procesos de formación y sensibilización junto con su equipo; así como en el desarrollo de conceptos creativos que están en desarrollo (en alianza con el Programa Juntanza Étnica). Abrió, de caracter editorial, las puertas de su portal los Danieles para la publicación de una columna de opinión en el marco del Mes de la Herencia Africana.</t>
  </si>
  <si>
    <t>X:@DanielSamperO FB: Daniel Samper Ospina IG: danielsamperospina</t>
  </si>
  <si>
    <t>https://drive.google.com/drive/folders/1fKJ69GC5Gpb4q-8GE-Y6_v-VCyhfnoAV?usp=share_link</t>
  </si>
  <si>
    <t>https://drive.google.com/drive/folders/1nSOUSG2Owutwt__93TQBsxWy2cFLLrg2?usp=share_link</t>
  </si>
  <si>
    <t>https://drive.google.com/drive/folders/1nE9TYjvOGzEiPER3PAirQxEfNZpYdj5B?usp=share_link</t>
  </si>
  <si>
    <t xml:space="preserve">Actualmente está en desarrollo creativo un espacio de pedagogía en alianza, denominado AfroColombia que será parte estructural de Los Danieles. </t>
  </si>
  <si>
    <t xml:space="preserve">Yolanda Ruíz </t>
  </si>
  <si>
    <t>LIDER DE OPINIÓN</t>
  </si>
  <si>
    <t>La prestigiosa columnista e influenciadora participó en múltiples procesos de formación sobre lo étnico y ha hecho manifiesto su compromiso publicando en su podcast y columna digital contenidos a profundidad sobre temas relevantes a la agenda étnica e invitando a referentes como Edna Liliana Valencia y Ati Viviam Villafaña (Ecopodcast).</t>
  </si>
  <si>
    <t>X: @YolandaRuizCe FB: Yolanda Ruiz IG: yolandaruizperiodista</t>
  </si>
  <si>
    <t>https://drive.google.com/drive/folders/1jQOVpOtt7eccZv8dhDrjcXaPvb4nrj5z?usp=share_link</t>
  </si>
  <si>
    <t>25/02/ 2023</t>
  </si>
  <si>
    <t>https://drive.google.com/drive/folders/1CGnXQE1kZLMrTjtVu7rfH9Bhc8B8BEEv?usp=share_link</t>
  </si>
  <si>
    <t>https://drive.google.com/drive/folders/1nID15IO0eLbsDJKwHPZd5aHhnR-cAMlw?usp=share_link</t>
  </si>
  <si>
    <t>Aliada en el proceso de formación en vocería y comunicación asertiva a referentes con roles políticos.</t>
  </si>
  <si>
    <t>Portafolio</t>
  </si>
  <si>
    <t xml:space="preserve">Ha sido un aliado fundamental en la realización de pedagogía al sector empresarial; por ejemplo, en los conversatorios sobre aportes a la biodiversidad y emprendimientos. Sin embargo, aún están en proceso de incorporar el cambio de narrativas cotidianamente. </t>
  </si>
  <si>
    <t>X: @Portafolioco FB: Portafolio IG: portafolioco</t>
  </si>
  <si>
    <t>https://drive.google.com/drive/folders/1EN00psoWS2vt7Xx67VQc-JXRB2odwDIc?usp=share_link</t>
  </si>
  <si>
    <t>x</t>
  </si>
  <si>
    <t>https://drive.google.com/drive/folders/1gcu5OXDXsg7oGVSP5wnU9BzhObvQXysj?usp=share_link</t>
  </si>
  <si>
    <t>https://drive.google.com/drive/folders/1ZG-_EdISSxIkyl1s6C17JrqRaZebeKiK?usp=share_link</t>
  </si>
  <si>
    <t xml:space="preserve">El Jefe de Redacción/Editor ha participado en múltiples formaciones lo que evidencia un interés genuino de fortalecer el proceso. </t>
  </si>
  <si>
    <t>https://drive.google.com/drive/folders/15EYNQi9ICLcznDRRbyoZDj3t-8ZGK2Td</t>
  </si>
  <si>
    <t xml:space="preserve">Festival de Luces BRILLA </t>
  </si>
  <si>
    <t>EMPRESA</t>
  </si>
  <si>
    <t xml:space="preserve">Este festival se ha ubicado como el más esperado en época decembrina gracias su enfoque por exaltar la belleza y gran variedad de la biodiversidad y cultura colombiana. Por ello, en esta versión Majestuosos busca dar un espacio especial para hablar con enfoque étnico de los pueblos indígenas. </t>
  </si>
  <si>
    <t>IG: Majestusos_</t>
  </si>
  <si>
    <t xml:space="preserve">Esta alianza nación bajo la temática especial para el 2023 de agua y nevados llamada Majestuosos. Fue la oportunidad para participar en un evento de alto alcance durante noviembre, diciembre y enero. </t>
  </si>
  <si>
    <t>FILTRO</t>
  </si>
  <si>
    <t>#JuntanzaEtnica OR #LaJuntanzaAvanza OR #AfroColombia OR #JuntanzaÉtnica OR #PetronioCorazónPacífico OR #FiestasSanPacho OR #FiestasdeSanPacho OR #Cuchicheo OR ((diversidad* NEAR/2F etni*) NEAR/10F (juntanz* OR #JuntanzaÉtnica)) OR ((#indígenas OR #afrocolombianos) NEAR/10F (juntanz* OR #JuntanzaÉtnica))</t>
  </si>
  <si>
    <t>AUTOR</t>
  </si>
  <si>
    <t xml:space="preserve">ValoraAnalitik </t>
  </si>
  <si>
    <t>ELTIEMPO</t>
  </si>
  <si>
    <t>DanielSamperO</t>
  </si>
  <si>
    <t>YolandaRuizCe</t>
  </si>
  <si>
    <t>Portafolioco</t>
  </si>
  <si>
    <t>BASE</t>
  </si>
  <si>
    <t>FINAL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</si>
</sst>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
    <numFmt numFmtId="165" formatCode="d/m/yyyy"/>
  </numFmts>
  <fonts count="7" x14ac:knownFonts="1">
    <font>
      <sz val="12"/>
      <color theme="1"/>
      <name val="Calibri"/>
      <family val="2"/>
      <scheme val="minor"/>
    </font>
    <font>
      <b/>
      <sz val="9"/>
      <color rgb="FFFFFFFF"/>
      <name val="Arial"/>
      <family val="2"/>
    </font>
    <font>
      <sz val="10"/>
      <name val="Arial"/>
      <family val="2"/>
    </font>
    <font>
      <b/>
      <sz val="9"/>
      <color theme="1"/>
      <name val="Arial"/>
      <family val="2"/>
    </font>
    <font>
      <sz val="9"/>
      <color rgb="FFFFFFFF"/>
      <name val="Arial"/>
      <family val="2"/>
    </font>
    <font>
      <sz val="9"/>
      <color theme="1"/>
      <name val="Arial"/>
      <family val="2"/>
    </font>
    <font>
      <u/>
      <sz val="9"/>
      <color rgb="FF0000FF"/>
      <name val="Arial"/>
      <family val="2"/>
    </font>
  </fonts>
  <fills count="8">
    <fill>
      <patternFill patternType="none"/>
    </fill>
    <fill>
      <patternFill patternType="gray125"/>
    </fill>
    <fill>
      <patternFill patternType="solid">
        <fgColor rgb="FF741B47"/>
        <bgColor rgb="FF741B47"/>
      </patternFill>
    </fill>
    <fill>
      <patternFill patternType="solid">
        <fgColor theme="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0000"/>
        <bgColor rgb="FF741B47"/>
      </patternFill>
    </fill>
    <fill>
      <patternFill patternType="solid">
        <fgColor rgb="FFFFFF00"/>
        <bgColor indexed="64"/>
      </patternFill>
    </fill>
  </fills>
  <borders count="10">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bottom style="thin">
        <color rgb="FF000000"/>
      </bottom>
      <diagonal/>
    </border>
    <border>
      <left style="thin">
        <color rgb="FF000000"/>
      </left>
      <right style="thin">
        <color indexed="64"/>
      </right>
      <top style="thin">
        <color rgb="FF000000"/>
      </top>
      <bottom style="thin">
        <color rgb="FF000000"/>
      </bottom>
      <diagonal/>
    </border>
  </borders>
  <cellStyleXfs count="1">
    <xf numFmtId="0" fontId="0" fillId="0" borderId="0"/>
  </cellStyleXfs>
  <cellXfs count="26">
    <xf numFmtId="0" fontId="0" fillId="0" borderId="0" xfId="0"/>
    <xf numFmtId="0" fontId="3" fillId="3" borderId="0" xfId="0" applyFont="1" applyFill="1" applyAlignment="1">
      <alignment horizontal="center" vertical="center" wrapText="1"/>
    </xf>
    <xf numFmtId="0" fontId="0" fillId="3" borderId="0" xfId="0" applyFill="1"/>
    <xf numFmtId="0" fontId="4" fillId="2" borderId="7" xfId="0" applyFont="1" applyFill="1" applyBorder="1" applyAlignment="1">
      <alignment horizontal="center" vertical="center" wrapText="1"/>
    </xf>
    <xf numFmtId="0" fontId="5" fillId="3" borderId="0" xfId="0" applyFont="1" applyFill="1" applyAlignment="1">
      <alignment horizontal="center" vertical="center" wrapText="1"/>
    </xf>
    <xf numFmtId="0" fontId="5" fillId="4" borderId="7" xfId="0" applyFont="1" applyFill="1" applyBorder="1" applyAlignment="1">
      <alignment horizontal="center" vertical="center" wrapText="1"/>
    </xf>
    <xf numFmtId="0" fontId="5" fillId="0" borderId="7" xfId="0" applyFont="1" applyBorder="1" applyAlignment="1">
      <alignment horizontal="center" vertical="center" wrapText="1"/>
    </xf>
    <xf numFmtId="14" fontId="5" fillId="0" borderId="7" xfId="0" applyNumberFormat="1" applyFont="1" applyBorder="1" applyAlignment="1">
      <alignment horizontal="center" vertical="center" wrapText="1"/>
    </xf>
    <xf numFmtId="0" fontId="6" fillId="0" borderId="7" xfId="0" applyFont="1" applyBorder="1" applyAlignment="1">
      <alignment horizontal="center" vertical="center" wrapText="1"/>
    </xf>
    <xf numFmtId="0" fontId="5" fillId="0" borderId="9" xfId="0" applyFont="1" applyBorder="1" applyAlignment="1">
      <alignment horizontal="center" vertical="center" wrapText="1"/>
    </xf>
    <xf numFmtId="164" fontId="5" fillId="0" borderId="7" xfId="0" applyNumberFormat="1" applyFont="1" applyBorder="1" applyAlignment="1">
      <alignment horizontal="center" vertical="center" wrapText="1"/>
    </xf>
    <xf numFmtId="165" fontId="5" fillId="0" borderId="7" xfId="0" applyNumberFormat="1" applyFont="1" applyBorder="1" applyAlignment="1">
      <alignment horizontal="center" vertical="center" wrapText="1"/>
    </xf>
    <xf numFmtId="0" fontId="5" fillId="5" borderId="7" xfId="0" applyFont="1" applyFill="1" applyBorder="1" applyAlignment="1">
      <alignment horizontal="center" vertical="center" wrapText="1"/>
    </xf>
    <xf numFmtId="0" fontId="0" fillId="0" borderId="0" xfId="0" applyAlignment="1">
      <alignment wrapText="1"/>
    </xf>
    <xf numFmtId="0" fontId="1" fillId="6" borderId="1" xfId="0" applyFont="1" applyFill="1" applyBorder="1" applyAlignment="1">
      <alignment horizontal="center" vertical="center" wrapText="1"/>
    </xf>
    <xf numFmtId="0" fontId="1" fillId="6" borderId="6" xfId="0" applyFont="1" applyFill="1" applyBorder="1" applyAlignment="1">
      <alignment horizontal="center" vertical="center" wrapText="1"/>
    </xf>
    <xf numFmtId="0" fontId="5" fillId="7" borderId="7"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2" fillId="0" borderId="6" xfId="0" applyFont="1" applyBorder="1"/>
    <xf numFmtId="0" fontId="1" fillId="2" borderId="6"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0" borderId="3" xfId="0" applyFont="1" applyBorder="1"/>
    <xf numFmtId="0" fontId="2" fillId="0" borderId="4" xfId="0" applyFont="1" applyBorder="1"/>
    <xf numFmtId="0" fontId="2" fillId="0" borderId="6" xfId="0" applyFont="1" applyBorder="1" applyAlignment="1">
      <alignment wrapText="1"/>
    </xf>
    <xf numFmtId="0" fontId="1" fillId="2" borderId="5" xfId="0" applyFont="1" applyFill="1" applyBorder="1" applyAlignment="1">
      <alignment horizontal="center" vertical="center" wrapText="1"/>
    </xf>
    <xf numFmtId="0" fontId="2" fillId="0" borderId="8"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drive/folders/1fKJ69GC5Gpb4q-8GE-Y6_v-VCyhfnoAV?usp=share_link" TargetMode="External"/><Relationship Id="rId13" Type="http://schemas.openxmlformats.org/officeDocument/2006/relationships/hyperlink" Target="https://drive.google.com/drive/folders/1nID15IO0eLbsDJKwHPZd5aHhnR-cAMlw?usp=share_link" TargetMode="External"/><Relationship Id="rId3" Type="http://schemas.openxmlformats.org/officeDocument/2006/relationships/hyperlink" Target="https://drive.google.com/drive/folders/1wyHkgeyJzh5WGm4Tik4IGjoj6e21rr73?usp=share_link" TargetMode="External"/><Relationship Id="rId7" Type="http://schemas.openxmlformats.org/officeDocument/2006/relationships/hyperlink" Target="https://drive.google.com/drive/folders/1YVXG7PJzTuchJyyq6eysuxRV6_yVJPqQ?usp=share_link" TargetMode="External"/><Relationship Id="rId12" Type="http://schemas.openxmlformats.org/officeDocument/2006/relationships/hyperlink" Target="https://drive.google.com/drive/folders/1CGnXQE1kZLMrTjtVu7rfH9Bhc8B8BEEv?usp=share_link" TargetMode="External"/><Relationship Id="rId17" Type="http://schemas.openxmlformats.org/officeDocument/2006/relationships/hyperlink" Target="https://drive.google.com/drive/folders/15EYNQi9ICLcznDRRbyoZDj3t-8ZGK2Td" TargetMode="External"/><Relationship Id="rId2" Type="http://schemas.openxmlformats.org/officeDocument/2006/relationships/hyperlink" Target="https://drive.google.com/drive/folders/1DMBqbYdIdl3gpozlIEkS65tY6lyHUJJr?usp=share_link" TargetMode="External"/><Relationship Id="rId16" Type="http://schemas.openxmlformats.org/officeDocument/2006/relationships/hyperlink" Target="https://drive.google.com/drive/folders/1ZG-_EdISSxIkyl1s6C17JrqRaZebeKiK?usp=share_link" TargetMode="External"/><Relationship Id="rId1" Type="http://schemas.openxmlformats.org/officeDocument/2006/relationships/hyperlink" Target="https://drive.google.com/drive/folders/1ElFtS3azK2OqbEuONC9e2SaK-BMKnOPH?usp=share_link" TargetMode="External"/><Relationship Id="rId6" Type="http://schemas.openxmlformats.org/officeDocument/2006/relationships/hyperlink" Target="https://drive.google.com/drive/folders/1tuR_2RvFXV5cBrdgi5Gcgs-aZyAX-lz7?usp=share_link" TargetMode="External"/><Relationship Id="rId11" Type="http://schemas.openxmlformats.org/officeDocument/2006/relationships/hyperlink" Target="https://drive.google.com/drive/folders/1jQOVpOtt7eccZv8dhDrjcXaPvb4nrj5z?usp=share_link" TargetMode="External"/><Relationship Id="rId5" Type="http://schemas.openxmlformats.org/officeDocument/2006/relationships/hyperlink" Target="https://drive.google.com/drive/folders/1g8RTdLHrrKLwGNdK6aiI4zXoDwbBXsLu?usp=share_link" TargetMode="External"/><Relationship Id="rId15" Type="http://schemas.openxmlformats.org/officeDocument/2006/relationships/hyperlink" Target="https://drive.google.com/drive/folders/1gcu5OXDXsg7oGVSP5wnU9BzhObvQXysj?usp=share_link" TargetMode="External"/><Relationship Id="rId10" Type="http://schemas.openxmlformats.org/officeDocument/2006/relationships/hyperlink" Target="https://drive.google.com/drive/folders/1nE9TYjvOGzEiPER3PAirQxEfNZpYdj5B?usp=share_link" TargetMode="External"/><Relationship Id="rId4" Type="http://schemas.openxmlformats.org/officeDocument/2006/relationships/hyperlink" Target="https://drive.google.com/drive/folders/1aAVlRTVbAeDTLZbKFsHakKzV4pz4Tkg9?usp=share_link" TargetMode="External"/><Relationship Id="rId9" Type="http://schemas.openxmlformats.org/officeDocument/2006/relationships/hyperlink" Target="https://drive.google.com/drive/folders/1nSOUSG2Owutwt__93TQBsxWy2cFLLrg2?usp=share_link" TargetMode="External"/><Relationship Id="rId14" Type="http://schemas.openxmlformats.org/officeDocument/2006/relationships/hyperlink" Target="https://drive.google.com/drive/folders/1EN00psoWS2vt7Xx67VQc-JXRB2odwDIc?usp=shar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5E444-73A1-DA42-BC14-5FED88917A8A}">
  <dimension ref="A1:EH8"/>
  <sheetViews>
    <sheetView tabSelected="1" topLeftCell="A4" zoomScale="85" zoomScaleNormal="85" workbookViewId="0">
      <selection activeCell="G7" sqref="G7"/>
    </sheetView>
  </sheetViews>
  <sheetFormatPr baseColWidth="10" defaultRowHeight="15.6" x14ac:dyDescent="0.3"/>
  <sheetData>
    <row r="1" spans="1:138" ht="34.5" customHeight="1" x14ac:dyDescent="0.3">
      <c r="A1" s="17" t="s">
        <v>0</v>
      </c>
      <c r="B1" s="17" t="s">
        <v>1</v>
      </c>
      <c r="C1" s="17" t="s">
        <v>2</v>
      </c>
      <c r="D1" s="17" t="s">
        <v>3</v>
      </c>
      <c r="E1" s="17" t="s">
        <v>4</v>
      </c>
      <c r="F1" s="17" t="s">
        <v>5</v>
      </c>
      <c r="G1" s="14" t="s">
        <v>80</v>
      </c>
      <c r="H1" s="17" t="s">
        <v>6</v>
      </c>
      <c r="I1" s="14" t="s">
        <v>81</v>
      </c>
      <c r="J1" s="17" t="s">
        <v>7</v>
      </c>
      <c r="K1" s="17" t="s">
        <v>8</v>
      </c>
      <c r="L1" s="17" t="s">
        <v>9</v>
      </c>
      <c r="M1" s="20" t="s">
        <v>10</v>
      </c>
      <c r="N1" s="21"/>
      <c r="O1" s="22"/>
      <c r="P1" s="17" t="s">
        <v>11</v>
      </c>
      <c r="Q1" s="20" t="s">
        <v>12</v>
      </c>
      <c r="R1" s="21"/>
      <c r="S1" s="22"/>
      <c r="T1" s="20" t="s">
        <v>13</v>
      </c>
      <c r="U1" s="22"/>
      <c r="V1" s="17" t="s">
        <v>14</v>
      </c>
      <c r="W1" s="17" t="s">
        <v>15</v>
      </c>
      <c r="X1" s="24" t="s">
        <v>16</v>
      </c>
      <c r="Y1" s="1"/>
      <c r="Z1" s="1"/>
      <c r="AA1" s="1"/>
      <c r="AB1" s="1"/>
      <c r="AC1" s="1"/>
      <c r="AD1" s="1"/>
      <c r="AE1" s="1"/>
      <c r="AF1" s="1"/>
      <c r="AG1" s="1"/>
      <c r="AH1" s="1"/>
      <c r="AI1" s="1"/>
      <c r="AJ1" s="1"/>
      <c r="AK1" s="1"/>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row>
    <row r="2" spans="1:138" ht="23.25" customHeight="1" x14ac:dyDescent="0.3">
      <c r="A2" s="18"/>
      <c r="B2" s="18"/>
      <c r="C2" s="18"/>
      <c r="D2" s="18"/>
      <c r="E2" s="18"/>
      <c r="F2" s="19"/>
      <c r="G2" s="15"/>
      <c r="H2" s="19"/>
      <c r="I2" s="15"/>
      <c r="J2" s="19"/>
      <c r="K2" s="19"/>
      <c r="L2" s="19"/>
      <c r="M2" s="3" t="s">
        <v>17</v>
      </c>
      <c r="N2" s="3" t="s">
        <v>18</v>
      </c>
      <c r="O2" s="3" t="s">
        <v>19</v>
      </c>
      <c r="P2" s="18"/>
      <c r="Q2" s="3" t="s">
        <v>17</v>
      </c>
      <c r="R2" s="3" t="s">
        <v>18</v>
      </c>
      <c r="S2" s="3" t="s">
        <v>19</v>
      </c>
      <c r="T2" s="3" t="s">
        <v>20</v>
      </c>
      <c r="U2" s="3" t="s">
        <v>21</v>
      </c>
      <c r="V2" s="23"/>
      <c r="W2" s="18"/>
      <c r="X2" s="25"/>
      <c r="Y2" s="4"/>
      <c r="Z2" s="4"/>
      <c r="AA2" s="4"/>
      <c r="AB2" s="4"/>
      <c r="AC2" s="4"/>
      <c r="AD2" s="4"/>
      <c r="AE2" s="4"/>
      <c r="AF2" s="4"/>
      <c r="AG2" s="4"/>
      <c r="AH2" s="4"/>
      <c r="AI2" s="4"/>
      <c r="AJ2" s="4"/>
      <c r="AK2" s="4"/>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row>
    <row r="3" spans="1:138" ht="108.75" customHeight="1" x14ac:dyDescent="0.3">
      <c r="A3" s="5">
        <v>1</v>
      </c>
      <c r="B3" s="16" t="s">
        <v>22</v>
      </c>
      <c r="C3" s="6" t="s">
        <v>23</v>
      </c>
      <c r="D3" s="6" t="s">
        <v>24</v>
      </c>
      <c r="E3" s="6" t="s">
        <v>25</v>
      </c>
      <c r="F3" s="6" t="s">
        <v>26</v>
      </c>
      <c r="G3" s="7">
        <f>+H3-180</f>
        <v>44724</v>
      </c>
      <c r="H3" s="7">
        <v>44904</v>
      </c>
      <c r="I3" s="7">
        <f>+H3+180</f>
        <v>45084</v>
      </c>
      <c r="J3" s="6" t="s">
        <v>27</v>
      </c>
      <c r="K3" s="6"/>
      <c r="L3" s="6"/>
      <c r="M3" s="6" t="s">
        <v>27</v>
      </c>
      <c r="N3" s="7">
        <v>44974</v>
      </c>
      <c r="O3" s="6"/>
      <c r="P3" s="8" t="s">
        <v>28</v>
      </c>
      <c r="Q3" s="6" t="s">
        <v>27</v>
      </c>
      <c r="R3" s="7">
        <v>44959</v>
      </c>
      <c r="S3" s="6"/>
      <c r="T3" s="8" t="s">
        <v>29</v>
      </c>
      <c r="U3" s="8" t="s">
        <v>30</v>
      </c>
      <c r="V3" s="6" t="s">
        <v>31</v>
      </c>
      <c r="W3" s="8" t="s">
        <v>32</v>
      </c>
      <c r="X3" s="9"/>
      <c r="Y3" s="4"/>
      <c r="Z3" s="4"/>
      <c r="AA3" s="4"/>
      <c r="AB3" s="4"/>
      <c r="AC3" s="4"/>
      <c r="AD3" s="4"/>
      <c r="AE3" s="4"/>
      <c r="AF3" s="4"/>
      <c r="AG3" s="4"/>
      <c r="AH3" s="4"/>
      <c r="AI3" s="4"/>
      <c r="AJ3" s="4"/>
      <c r="AK3" s="4"/>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row>
    <row r="4" spans="1:138" ht="94.5" customHeight="1" x14ac:dyDescent="0.3">
      <c r="A4" s="5">
        <v>2</v>
      </c>
      <c r="B4" s="16" t="s">
        <v>33</v>
      </c>
      <c r="C4" s="6" t="s">
        <v>34</v>
      </c>
      <c r="D4" s="6" t="s">
        <v>24</v>
      </c>
      <c r="E4" s="6" t="s">
        <v>35</v>
      </c>
      <c r="F4" s="6" t="s">
        <v>36</v>
      </c>
      <c r="G4" s="7">
        <f>+H4-180</f>
        <v>44417</v>
      </c>
      <c r="H4" s="7">
        <v>44597</v>
      </c>
      <c r="I4" s="7">
        <f t="shared" ref="I4:I8" si="0">+H4+180</f>
        <v>44777</v>
      </c>
      <c r="J4" s="6" t="s">
        <v>27</v>
      </c>
      <c r="K4" s="6"/>
      <c r="L4" s="6"/>
      <c r="M4" s="6" t="s">
        <v>27</v>
      </c>
      <c r="N4" s="7">
        <v>44998</v>
      </c>
      <c r="O4" s="6"/>
      <c r="P4" s="8" t="s">
        <v>37</v>
      </c>
      <c r="Q4" s="6" t="s">
        <v>27</v>
      </c>
      <c r="R4" s="7">
        <v>44972</v>
      </c>
      <c r="S4" s="6"/>
      <c r="T4" s="8" t="s">
        <v>38</v>
      </c>
      <c r="U4" s="8" t="s">
        <v>39</v>
      </c>
      <c r="V4" s="6" t="s">
        <v>40</v>
      </c>
      <c r="W4" s="6"/>
      <c r="X4" s="9"/>
      <c r="Y4" s="4"/>
      <c r="Z4" s="4"/>
      <c r="AA4" s="4"/>
      <c r="AB4" s="4"/>
      <c r="AC4" s="4"/>
      <c r="AD4" s="4"/>
      <c r="AE4" s="4"/>
      <c r="AF4" s="4"/>
      <c r="AG4" s="4"/>
      <c r="AH4" s="4"/>
      <c r="AI4" s="4"/>
      <c r="AJ4" s="4"/>
      <c r="AK4" s="4"/>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row>
    <row r="5" spans="1:138" ht="93" customHeight="1" x14ac:dyDescent="0.3">
      <c r="A5" s="5">
        <v>3</v>
      </c>
      <c r="B5" s="16" t="s">
        <v>41</v>
      </c>
      <c r="C5" s="6" t="s">
        <v>42</v>
      </c>
      <c r="D5" s="6" t="s">
        <v>24</v>
      </c>
      <c r="E5" s="6" t="s">
        <v>43</v>
      </c>
      <c r="F5" s="6" t="s">
        <v>44</v>
      </c>
      <c r="G5" s="7">
        <f>+H5-180</f>
        <v>44783</v>
      </c>
      <c r="H5" s="7">
        <v>44963</v>
      </c>
      <c r="I5" s="7">
        <f t="shared" si="0"/>
        <v>45143</v>
      </c>
      <c r="J5" s="6" t="s">
        <v>27</v>
      </c>
      <c r="K5" s="6"/>
      <c r="L5" s="6"/>
      <c r="M5" s="6"/>
      <c r="N5" s="6"/>
      <c r="O5" s="6"/>
      <c r="P5" s="8" t="s">
        <v>45</v>
      </c>
      <c r="Q5" s="6" t="s">
        <v>27</v>
      </c>
      <c r="R5" s="10">
        <v>44963</v>
      </c>
      <c r="S5" s="6"/>
      <c r="T5" s="8" t="s">
        <v>46</v>
      </c>
      <c r="U5" s="8" t="s">
        <v>47</v>
      </c>
      <c r="V5" s="6" t="s">
        <v>48</v>
      </c>
      <c r="W5" s="6"/>
      <c r="X5" s="9"/>
      <c r="Y5" s="4"/>
      <c r="Z5" s="4"/>
      <c r="AA5" s="4"/>
      <c r="AB5" s="4"/>
      <c r="AC5" s="4"/>
      <c r="AD5" s="4"/>
      <c r="AE5" s="4"/>
      <c r="AF5" s="4"/>
      <c r="AG5" s="4"/>
      <c r="AH5" s="4"/>
      <c r="AI5" s="4"/>
      <c r="AJ5" s="4"/>
      <c r="AK5" s="4"/>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row>
    <row r="6" spans="1:138" ht="100.5" customHeight="1" x14ac:dyDescent="0.3">
      <c r="A6" s="5">
        <v>4</v>
      </c>
      <c r="B6" s="16" t="s">
        <v>49</v>
      </c>
      <c r="C6" s="6" t="s">
        <v>50</v>
      </c>
      <c r="D6" s="6" t="s">
        <v>24</v>
      </c>
      <c r="E6" s="6" t="s">
        <v>51</v>
      </c>
      <c r="F6" s="6" t="s">
        <v>52</v>
      </c>
      <c r="G6" s="7">
        <f>+H6-180</f>
        <v>44802</v>
      </c>
      <c r="H6" s="7">
        <v>44982</v>
      </c>
      <c r="I6" s="7">
        <f t="shared" si="0"/>
        <v>45162</v>
      </c>
      <c r="J6" s="6" t="s">
        <v>27</v>
      </c>
      <c r="K6" s="6"/>
      <c r="L6" s="6"/>
      <c r="M6" s="6"/>
      <c r="N6" s="6"/>
      <c r="O6" s="6"/>
      <c r="P6" s="8" t="s">
        <v>53</v>
      </c>
      <c r="Q6" s="6" t="s">
        <v>27</v>
      </c>
      <c r="R6" s="6" t="s">
        <v>54</v>
      </c>
      <c r="S6" s="6"/>
      <c r="T6" s="8" t="s">
        <v>55</v>
      </c>
      <c r="U6" s="8" t="s">
        <v>56</v>
      </c>
      <c r="V6" s="6" t="s">
        <v>57</v>
      </c>
      <c r="W6" s="6"/>
      <c r="X6" s="9"/>
      <c r="Y6" s="4"/>
      <c r="Z6" s="4"/>
      <c r="AA6" s="4"/>
      <c r="AB6" s="4"/>
      <c r="AC6" s="4"/>
      <c r="AD6" s="4"/>
      <c r="AE6" s="4"/>
      <c r="AF6" s="4"/>
      <c r="AG6" s="4"/>
      <c r="AH6" s="4"/>
      <c r="AI6" s="4"/>
      <c r="AJ6" s="4"/>
      <c r="AK6" s="4"/>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row>
    <row r="7" spans="1:138" ht="84.75" customHeight="1" x14ac:dyDescent="0.3">
      <c r="A7" s="5">
        <v>5</v>
      </c>
      <c r="B7" s="16" t="s">
        <v>58</v>
      </c>
      <c r="C7" s="6" t="s">
        <v>23</v>
      </c>
      <c r="D7" s="6" t="s">
        <v>24</v>
      </c>
      <c r="E7" s="6" t="s">
        <v>59</v>
      </c>
      <c r="F7" s="6" t="s">
        <v>60</v>
      </c>
      <c r="G7" s="7">
        <f>+H7-180</f>
        <v>44693</v>
      </c>
      <c r="H7" s="7">
        <v>44873</v>
      </c>
      <c r="I7" s="7">
        <f t="shared" si="0"/>
        <v>45053</v>
      </c>
      <c r="J7" s="6" t="s">
        <v>27</v>
      </c>
      <c r="K7" s="6"/>
      <c r="L7" s="6"/>
      <c r="M7" s="6"/>
      <c r="N7" s="11">
        <v>44849</v>
      </c>
      <c r="O7" s="6"/>
      <c r="P7" s="8" t="s">
        <v>61</v>
      </c>
      <c r="Q7" s="6" t="s">
        <v>62</v>
      </c>
      <c r="R7" s="7">
        <v>44873</v>
      </c>
      <c r="S7" s="6"/>
      <c r="T7" s="8" t="s">
        <v>63</v>
      </c>
      <c r="U7" s="8" t="s">
        <v>64</v>
      </c>
      <c r="V7" s="6" t="s">
        <v>65</v>
      </c>
      <c r="W7" s="8" t="s">
        <v>66</v>
      </c>
      <c r="X7" s="9"/>
      <c r="Y7" s="4"/>
      <c r="Z7" s="4"/>
      <c r="AA7" s="4"/>
      <c r="AB7" s="4"/>
      <c r="AC7" s="4"/>
      <c r="AD7" s="4"/>
      <c r="AE7" s="4"/>
      <c r="AF7" s="4"/>
      <c r="AG7" s="4"/>
      <c r="AH7" s="4"/>
      <c r="AI7" s="4"/>
      <c r="AJ7" s="4"/>
      <c r="AK7" s="4"/>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row>
    <row r="8" spans="1:138" ht="106.8" customHeight="1" x14ac:dyDescent="0.3">
      <c r="A8" s="12">
        <v>6</v>
      </c>
      <c r="B8" s="16" t="s">
        <v>67</v>
      </c>
      <c r="C8" s="6" t="s">
        <v>68</v>
      </c>
      <c r="D8" s="6" t="s">
        <v>24</v>
      </c>
      <c r="E8" s="6" t="s">
        <v>69</v>
      </c>
      <c r="F8" s="6" t="s">
        <v>70</v>
      </c>
      <c r="G8" s="7">
        <f>+H8-180</f>
        <v>44755</v>
      </c>
      <c r="H8" s="7">
        <v>44935</v>
      </c>
      <c r="I8" s="7">
        <f t="shared" si="0"/>
        <v>45115</v>
      </c>
      <c r="J8" s="6"/>
      <c r="K8" s="6" t="s">
        <v>27</v>
      </c>
      <c r="L8" s="6"/>
      <c r="M8" s="6"/>
      <c r="N8" s="7"/>
      <c r="O8" s="6"/>
      <c r="P8" s="8"/>
      <c r="Q8" s="6"/>
      <c r="R8" s="6"/>
      <c r="S8" s="6"/>
      <c r="T8" s="8"/>
      <c r="U8" s="8"/>
      <c r="V8" s="6" t="s">
        <v>71</v>
      </c>
      <c r="W8" s="8"/>
      <c r="X8" s="9"/>
      <c r="Y8" s="4"/>
      <c r="Z8" s="4"/>
      <c r="AA8" s="4"/>
      <c r="AB8" s="4"/>
      <c r="AC8" s="4"/>
      <c r="AD8" s="4"/>
      <c r="AE8" s="4"/>
      <c r="AF8" s="4"/>
      <c r="AG8" s="4"/>
      <c r="AH8" s="4"/>
      <c r="AI8" s="4"/>
      <c r="AJ8" s="4"/>
      <c r="AK8" s="4"/>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row>
  </sheetData>
  <mergeCells count="17">
    <mergeCell ref="Q1:S1"/>
    <mergeCell ref="T1:U1"/>
    <mergeCell ref="V1:V2"/>
    <mergeCell ref="W1:W2"/>
    <mergeCell ref="X1:X2"/>
    <mergeCell ref="P1:P2"/>
    <mergeCell ref="A1:A2"/>
    <mergeCell ref="B1:B2"/>
    <mergeCell ref="C1:C2"/>
    <mergeCell ref="D1:D2"/>
    <mergeCell ref="E1:E2"/>
    <mergeCell ref="F1:F2"/>
    <mergeCell ref="H1:H2"/>
    <mergeCell ref="J1:J2"/>
    <mergeCell ref="K1:K2"/>
    <mergeCell ref="L1:L2"/>
    <mergeCell ref="M1:O1"/>
  </mergeCells>
  <dataValidations count="2">
    <dataValidation type="list" allowBlank="1" showErrorMessage="1" sqref="X3:X8" xr:uid="{55CED1D9-49ED-8748-9156-6FE51C4C5D54}">
      <formula1>"AÑO 2,AÑO 3"</formula1>
    </dataValidation>
    <dataValidation type="list" allowBlank="1" showErrorMessage="1" sqref="D3:D8" xr:uid="{2C850A0E-0FE3-5342-BC90-0E3643B0B960}">
      <formula1>"Cambió narrativa,Se mantuvo,En proceso activo,No ha iniciado "</formula1>
    </dataValidation>
  </dataValidations>
  <hyperlinks>
    <hyperlink ref="P3" r:id="rId1" xr:uid="{C8D080C7-95F7-5844-85B8-518163D3FAF6}"/>
    <hyperlink ref="T3" r:id="rId2" xr:uid="{ABDAFAB1-6BF6-1849-91DC-860CE691BE8D}"/>
    <hyperlink ref="U3" r:id="rId3" xr:uid="{58CFA6E8-1AEE-7C43-AF61-5FC757B21BAF}"/>
    <hyperlink ref="W3" r:id="rId4" xr:uid="{27A237DB-650A-D54B-BDB1-1064E5BE5CC2}"/>
    <hyperlink ref="P4" r:id="rId5" xr:uid="{43AA8D2A-2E79-3346-B880-33BF1FD0E9E0}"/>
    <hyperlink ref="T4" r:id="rId6" xr:uid="{014931B3-9DDB-7540-B966-A3BAC1C0A8C5}"/>
    <hyperlink ref="U4" r:id="rId7" xr:uid="{18CBDD22-87C2-5E49-9258-36F83D900D34}"/>
    <hyperlink ref="P5" r:id="rId8" xr:uid="{4A120903-33D1-F643-AB48-5782F472FEF4}"/>
    <hyperlink ref="T5" r:id="rId9" xr:uid="{59FBFCEA-E291-1949-93AA-170C0EEC3827}"/>
    <hyperlink ref="U5" r:id="rId10" xr:uid="{2A421DEA-A822-4340-917A-C2EEFCA0C83D}"/>
    <hyperlink ref="P6" r:id="rId11" xr:uid="{A2D5A166-7EC6-8C4D-A713-710498D57FD5}"/>
    <hyperlink ref="T6" r:id="rId12" xr:uid="{8CF2D080-4425-274F-8C7C-3A572FDC0C2C}"/>
    <hyperlink ref="U6" r:id="rId13" xr:uid="{303E9EC3-3710-324C-86DB-2E5B126D576F}"/>
    <hyperlink ref="P7" r:id="rId14" xr:uid="{4C948603-F69C-CD4C-A8E0-1F3C92C5659C}"/>
    <hyperlink ref="T7" r:id="rId15" xr:uid="{D818D6D8-EDB1-1F44-99A1-9BCBE9C17D13}"/>
    <hyperlink ref="U7" r:id="rId16" xr:uid="{C80B6E51-1F8A-764E-996F-2B7B6C3BFB3A}"/>
    <hyperlink ref="W7" r:id="rId17" xr:uid="{F4F5787C-1087-9647-AC4B-935146B6AA8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8087F-ECCE-441E-8C11-52EE74A7AA9E}">
  <dimension ref="A1:A9"/>
  <sheetViews>
    <sheetView topLeftCell="A2" workbookViewId="0">
      <selection activeCell="A6" sqref="A6"/>
    </sheetView>
  </sheetViews>
  <sheetFormatPr baseColWidth="10" defaultRowHeight="15.6" x14ac:dyDescent="0.3"/>
  <cols>
    <col min="1" max="1" width="56.19921875" style="13" customWidth="1"/>
  </cols>
  <sheetData>
    <row r="1" spans="1:1" x14ac:dyDescent="0.3">
      <c r="A1" s="13" t="s">
        <v>72</v>
      </c>
    </row>
    <row r="2" spans="1:1" ht="77.400000000000006" customHeight="1" x14ac:dyDescent="0.3">
      <c r="A2" s="13" t="s">
        <v>73</v>
      </c>
    </row>
    <row r="4" spans="1:1" x14ac:dyDescent="0.3">
      <c r="A4" s="13" t="s">
        <v>74</v>
      </c>
    </row>
    <row r="5" spans="1:1" x14ac:dyDescent="0.3">
      <c r="A5" s="6" t="s">
        <v>75</v>
      </c>
    </row>
    <row r="6" spans="1:1" x14ac:dyDescent="0.3">
      <c r="A6" s="6" t="s">
        <v>76</v>
      </c>
    </row>
    <row r="7" spans="1:1" x14ac:dyDescent="0.3">
      <c r="A7" s="6" t="s">
        <v>77</v>
      </c>
    </row>
    <row r="8" spans="1:1" x14ac:dyDescent="0.3">
      <c r="A8" s="6" t="s">
        <v>78</v>
      </c>
    </row>
    <row r="9" spans="1:1" x14ac:dyDescent="0.3">
      <c r="A9" s="6" t="s">
        <v>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Alonso Ordinola</cp:lastModifiedBy>
  <dcterms:created xsi:type="dcterms:W3CDTF">2023-11-15T14:00:14Z</dcterms:created>
  <dcterms:modified xsi:type="dcterms:W3CDTF">2023-11-20T18:41:11Z</dcterms:modified>
</cp:coreProperties>
</file>