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ell\Documents\BX-HUB-Indicadores\"/>
    </mc:Choice>
  </mc:AlternateContent>
  <xr:revisionPtr revIDLastSave="0" documentId="13_ncr:1_{C53BCF7E-C659-4849-818F-B1465B97CB0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caldías" sheetId="1" r:id="rId1"/>
    <sheet name="Concejos 4 ciudades" sheetId="2" r:id="rId2"/>
    <sheet name="Gobernaciones" sheetId="3" r:id="rId3"/>
    <sheet name="Estado x Campaña" sheetId="4" r:id="rId4"/>
    <sheet name="Ciudades más grandes" sheetId="5" r:id="rId5"/>
  </sheets>
  <definedNames>
    <definedName name="_xlnm._FilterDatabase" localSheetId="0" hidden="1">Alcaldías!$A$1:$N$519</definedName>
    <definedName name="_xlnm._FilterDatabase" localSheetId="2" hidden="1">Gobernaciones!$A$1:$N$250</definedName>
    <definedName name="Z_02A7E493_6C57_4446_9F34_8AF6228C58DF_.wvu.FilterData" localSheetId="0" hidden="1">Alcaldías!$A$1:$M$519</definedName>
  </definedNames>
  <calcPr calcId="191029"/>
  <customWorkbookViews>
    <customWorkbookView name="Filtro 1" guid="{02A7E493-6C57-4446-9F34-8AF6228C58D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5" l="1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<sst xmlns="http://schemas.openxmlformats.org/spreadsheetml/2006/main" count="9174" uniqueCount="3680">
  <si>
    <t>Departamento</t>
  </si>
  <si>
    <t>Municipio</t>
  </si>
  <si>
    <t>código_dane</t>
  </si>
  <si>
    <t>tipo_candidatura</t>
  </si>
  <si>
    <t>nombre candidato</t>
  </si>
  <si>
    <t>apellido candidato</t>
  </si>
  <si>
    <t>firmas/partido</t>
  </si>
  <si>
    <t>Movimiento/Partido</t>
  </si>
  <si>
    <t>Coalición</t>
  </si>
  <si>
    <t>Renunció</t>
  </si>
  <si>
    <t>twitter</t>
  </si>
  <si>
    <t>facebook</t>
  </si>
  <si>
    <t>página web</t>
  </si>
  <si>
    <t>Instagram</t>
  </si>
  <si>
    <t xml:space="preserve">Cundinamarca </t>
  </si>
  <si>
    <t>Bogotá</t>
  </si>
  <si>
    <t>11001</t>
  </si>
  <si>
    <t>Alcaldía</t>
  </si>
  <si>
    <t>Gustavo</t>
  </si>
  <si>
    <t>Bolívar Moreno</t>
  </si>
  <si>
    <t>Partido</t>
  </si>
  <si>
    <t>Colombia Humana</t>
  </si>
  <si>
    <t>Sí</t>
  </si>
  <si>
    <t>@GustavoBolivar</t>
  </si>
  <si>
    <t>https://web.facebook.com/gustavoBolivarSenador</t>
  </si>
  <si>
    <t>https://web.bolivaralcalde.com/</t>
  </si>
  <si>
    <t>@gustavobolivarsenador</t>
  </si>
  <si>
    <t>Carlos Fernando</t>
  </si>
  <si>
    <t>Galán Pachón</t>
  </si>
  <si>
    <t>Nuevo Liberalismo</t>
  </si>
  <si>
    <t>No</t>
  </si>
  <si>
    <t>@CarlosFGalan</t>
  </si>
  <si>
    <t>https://web.facebook.com/carlosfgalan</t>
  </si>
  <si>
    <t>www.carlosfernandogalan.co</t>
  </si>
  <si>
    <t>@carlosfernandogalan</t>
  </si>
  <si>
    <t>Rodrigo</t>
  </si>
  <si>
    <t>Lara Restrepo</t>
  </si>
  <si>
    <t>Firmas</t>
  </si>
  <si>
    <t>Liderazgo Amplio de Renovación Avanzada</t>
  </si>
  <si>
    <t>@Rodrigo_Lara_</t>
  </si>
  <si>
    <t>https://web.facebook.com/RodrigoLaraR</t>
  </si>
  <si>
    <t>https://laraporbogota.com/</t>
  </si>
  <si>
    <t>@rodrigolararestrepo</t>
  </si>
  <si>
    <t>Diego Andrés</t>
  </si>
  <si>
    <t>Molano Aponte</t>
  </si>
  <si>
    <t>Reconstruyamos Bogotá</t>
  </si>
  <si>
    <t>@Diego_Molano</t>
  </si>
  <si>
    <t>https://web.facebook.com/DiegoMolanoAponte</t>
  </si>
  <si>
    <t>https://diegomolanoaponte.com/</t>
  </si>
  <si>
    <t>@diegomolanoaponte</t>
  </si>
  <si>
    <t>Juan Daniel</t>
  </si>
  <si>
    <t>Oviedo Arango</t>
  </si>
  <si>
    <t>Con Toda por Bogotá</t>
  </si>
  <si>
    <t>@JDOviedoA</t>
  </si>
  <si>
    <t>web.facebook.com/JDOviedoA</t>
  </si>
  <si>
    <t>juandanieloviedo.com.co</t>
  </si>
  <si>
    <t>@jdoviedoar</t>
  </si>
  <si>
    <t>Rafael Alfonso</t>
  </si>
  <si>
    <t>Quintero Mora</t>
  </si>
  <si>
    <t>Alianza Democrática Amplia</t>
  </si>
  <si>
    <t>https://www.facebook.com/quinteromora</t>
  </si>
  <si>
    <t>@rafael_quintero_mora_</t>
  </si>
  <si>
    <t>Nicolás</t>
  </si>
  <si>
    <t>Ramos Barbosa</t>
  </si>
  <si>
    <t>Más Acciones Menos Rostros</t>
  </si>
  <si>
    <t xml:space="preserve">@Nicolas_ramos_b
</t>
  </si>
  <si>
    <t>https://www.facebook.com/masaccionesmen0srostros</t>
  </si>
  <si>
    <t>www.masaccionesmenosrostros.com</t>
  </si>
  <si>
    <t>@nicolas_ramos_b</t>
  </si>
  <si>
    <t>Jorge Enrique</t>
  </si>
  <si>
    <t>Robledo Castillo</t>
  </si>
  <si>
    <t>Dignidad y Compromiso</t>
  </si>
  <si>
    <t>@JERobledo</t>
  </si>
  <si>
    <t>https://web.facebook.com/jorge.robledo.castillo</t>
  </si>
  <si>
    <t>https://www.jorgerobledo.com/</t>
  </si>
  <si>
    <t>Jorge Luis</t>
  </si>
  <si>
    <t>Vargas Valencia</t>
  </si>
  <si>
    <t>Cambio Radical</t>
  </si>
  <si>
    <t>@ElGeneralVargas</t>
  </si>
  <si>
    <t>https://www.facebook.com/ElGeneralVargas</t>
  </si>
  <si>
    <t>https://generalvargas.com/</t>
  </si>
  <si>
    <t>@general_vargas</t>
  </si>
  <si>
    <t>Santander</t>
  </si>
  <si>
    <t>Bucaramanga</t>
  </si>
  <si>
    <t>68001</t>
  </si>
  <si>
    <t>Giovanni</t>
  </si>
  <si>
    <t>Álvarez Maldonado</t>
  </si>
  <si>
    <t>Esperanza Democrática</t>
  </si>
  <si>
    <t>https://www.facebook.com/GiovanniAlvarezBga</t>
  </si>
  <si>
    <t>@giovannialcadebga2024</t>
  </si>
  <si>
    <t>Jaime Andrés</t>
  </si>
  <si>
    <t>Beltrán Martínez</t>
  </si>
  <si>
    <t>Colombia Justa Libres</t>
  </si>
  <si>
    <t>@soyjaimeandres</t>
  </si>
  <si>
    <t>https://www.facebook.com/soyjaimeandres/</t>
  </si>
  <si>
    <t>https://soyjaimeandres.com/?fbclid=IwAR3JaWQXITmjw62tk1lHJ1MGSsIz1Vf173hsXbxp1uBYN4BZ5UOQN0wiGJg</t>
  </si>
  <si>
    <t>Jaime</t>
  </si>
  <si>
    <t>Calderón Herrera</t>
  </si>
  <si>
    <t>Todos Somos Colombia</t>
  </si>
  <si>
    <t>@jaimecalde50</t>
  </si>
  <si>
    <t>@medico.jaimecaldero</t>
  </si>
  <si>
    <t>Jorge Alberto</t>
  </si>
  <si>
    <t>Figueroa Clausen</t>
  </si>
  <si>
    <t>Demócrata Colombiano</t>
  </si>
  <si>
    <t>@figuerjoda</t>
  </si>
  <si>
    <t>https://www.facebook.com/jorge.figueroaclausen</t>
  </si>
  <si>
    <t>@figueroaclausen</t>
  </si>
  <si>
    <t>Emiro</t>
  </si>
  <si>
    <t>Arias Bueno</t>
  </si>
  <si>
    <t>Independientes</t>
  </si>
  <si>
    <t>@EmiroAriasBueno</t>
  </si>
  <si>
    <t>https://www.facebook.com/emiroariasbueno</t>
  </si>
  <si>
    <t>@emiroarias</t>
  </si>
  <si>
    <t>Ludwing</t>
  </si>
  <si>
    <t>Mantilla Castro</t>
  </si>
  <si>
    <t>Fuerza Ciudadana</t>
  </si>
  <si>
    <t xml:space="preserve">
@ludwingbga
</t>
  </si>
  <si>
    <t>https://www.facebook.com/LudwingMantillaCastro</t>
  </si>
  <si>
    <t>@ludwingmantillacastro</t>
  </si>
  <si>
    <t>Consuelo</t>
  </si>
  <si>
    <t>Ordoñez De rincón</t>
  </si>
  <si>
    <t>Bucaramanga la Berraquera</t>
  </si>
  <si>
    <t>@consuelordonez</t>
  </si>
  <si>
    <t>https://www.facebook.com/ConsueloBerraca</t>
  </si>
  <si>
    <t>Luis Roberto</t>
  </si>
  <si>
    <t>Ordoñez Ardila</t>
  </si>
  <si>
    <t>Vamos a crecer</t>
  </si>
  <si>
    <t>@luisro32</t>
  </si>
  <si>
    <t>https://www.facebook.com/luisrooa</t>
  </si>
  <si>
    <t>vamosacrecer.com</t>
  </si>
  <si>
    <t>Fabián</t>
  </si>
  <si>
    <t>Oviedo Pinzón</t>
  </si>
  <si>
    <t>Acciones Notables</t>
  </si>
  <si>
    <t>@FabianOviedoP</t>
  </si>
  <si>
    <t>https://www.facebook.com/FabianOviedoP</t>
  </si>
  <si>
    <t>Manuel</t>
  </si>
  <si>
    <t>Parada Rueda</t>
  </si>
  <si>
    <t>Creemos</t>
  </si>
  <si>
    <t>@manolete</t>
  </si>
  <si>
    <t>https://www.facebook.com/ManoleteBGA</t>
  </si>
  <si>
    <t>@manoletebga</t>
  </si>
  <si>
    <t>Carlos Felipe</t>
  </si>
  <si>
    <t>Parra Rojas</t>
  </si>
  <si>
    <t>Alianza Verde</t>
  </si>
  <si>
    <t>@CarlosParraBUC</t>
  </si>
  <si>
    <t>https://www.facebook.com/CarlosParraBUC</t>
  </si>
  <si>
    <t>https://carlosparrabuc.com/</t>
  </si>
  <si>
    <t>@CarlosParraBuc</t>
  </si>
  <si>
    <t>Horacio José</t>
  </si>
  <si>
    <t>Serpa Moncada</t>
  </si>
  <si>
    <t>Liberal</t>
  </si>
  <si>
    <t>@HoracioJSerpa</t>
  </si>
  <si>
    <t>https://www.facebook.com/horaciojserpa</t>
  </si>
  <si>
    <t>@horaciojserpa</t>
  </si>
  <si>
    <t>Sotomonte Garavito</t>
  </si>
  <si>
    <t>Coraje</t>
  </si>
  <si>
    <t>@CarloSotomonte</t>
  </si>
  <si>
    <t>https://www.facebook.com/CarloSotomonte</t>
  </si>
  <si>
    <t>@carlosotomonte</t>
  </si>
  <si>
    <t>José del Carmen</t>
  </si>
  <si>
    <t>Velásquez Pereira</t>
  </si>
  <si>
    <t>Nueva Fuerza Democrática</t>
  </si>
  <si>
    <t>https://www.facebook.com/JoseVelasquezAlcalde</t>
  </si>
  <si>
    <t>https://periodistajosevelasquez.com/</t>
  </si>
  <si>
    <t>@jose_impacto</t>
  </si>
  <si>
    <t>Diego Arturo</t>
  </si>
  <si>
    <t>Tamayo Salcedo</t>
  </si>
  <si>
    <t>Avancemos</t>
  </si>
  <si>
    <t>@soydiegotamayo</t>
  </si>
  <si>
    <t>https://www.facebook.com/SoyDiegoTamayo?mibextid=LQQJ4d</t>
  </si>
  <si>
    <t>Álvaro</t>
  </si>
  <si>
    <t>Torres</t>
  </si>
  <si>
    <t>Gente en Movimiento</t>
  </si>
  <si>
    <t>Atlántico</t>
  </si>
  <si>
    <t>Barranquilla</t>
  </si>
  <si>
    <t>08001</t>
  </si>
  <si>
    <t>Alejandro</t>
  </si>
  <si>
    <t>Char Chaljub</t>
  </si>
  <si>
    <t>@AlejandroChar</t>
  </si>
  <si>
    <t>https://www.facebook.com/AlejandroCharCh</t>
  </si>
  <si>
    <t>https://alejandrochar.com.co/</t>
  </si>
  <si>
    <t>@alejandrocharch</t>
  </si>
  <si>
    <t>Luis Enrique</t>
  </si>
  <si>
    <t>Guzmán Chams</t>
  </si>
  <si>
    <t>Verde Oxígeno</t>
  </si>
  <si>
    <t>https://www.facebook.com/profile.php?id=100087525390319</t>
  </si>
  <si>
    <t>@luisguzmanchams</t>
  </si>
  <si>
    <t>Marco</t>
  </si>
  <si>
    <t>Orozco Cárdenas</t>
  </si>
  <si>
    <t>Ciudadanos 1A</t>
  </si>
  <si>
    <t>@marcorozco1</t>
  </si>
  <si>
    <t>https://www.facebook.com/marcoorozco.alcalde</t>
  </si>
  <si>
    <t>https://marcoalcalde.com/</t>
  </si>
  <si>
    <t>@marcoorozco1</t>
  </si>
  <si>
    <t>Harry</t>
  </si>
  <si>
    <t>Silva Llinás</t>
  </si>
  <si>
    <t>La Fuerza de la Paz</t>
  </si>
  <si>
    <t>@harrysilva</t>
  </si>
  <si>
    <t>https://www.facebook.com/harrysilvallinas</t>
  </si>
  <si>
    <t>www.harrysilva.co</t>
  </si>
  <si>
    <t>@harrysilvallinas</t>
  </si>
  <si>
    <t>Hassan</t>
  </si>
  <si>
    <t>Fares Hachem</t>
  </si>
  <si>
    <t>Ecologista Colombiano</t>
  </si>
  <si>
    <t>https://www.facebook.com/plaza84</t>
  </si>
  <si>
    <t>@hassanfares1970</t>
  </si>
  <si>
    <t xml:space="preserve">Antonio </t>
  </si>
  <si>
    <t>Bohórquez Eduardo</t>
  </si>
  <si>
    <t>Polo Democrático</t>
  </si>
  <si>
    <t>@antoniobohrquez</t>
  </si>
  <si>
    <t>https://www.facebook.com/bohorquez15</t>
  </si>
  <si>
    <t>@antoniobohorquez_c</t>
  </si>
  <si>
    <t>Rigail Dibaldo</t>
  </si>
  <si>
    <t>Romero Martínez</t>
  </si>
  <si>
    <t>https://www.facebook.com/rigail.martinez</t>
  </si>
  <si>
    <t>@rigail_romero</t>
  </si>
  <si>
    <t>Ronald</t>
  </si>
  <si>
    <t>Valdés Padilla</t>
  </si>
  <si>
    <t>@ronaldvaldespad</t>
  </si>
  <si>
    <t>https://www.facebook.com/ronaldvaldespadilla</t>
  </si>
  <si>
    <t>@ronaldvaldespadilla</t>
  </si>
  <si>
    <t>Norte de Santander</t>
  </si>
  <si>
    <t>Cúcuta</t>
  </si>
  <si>
    <t>54001</t>
  </si>
  <si>
    <t>Blanca</t>
  </si>
  <si>
    <t>Cruz González</t>
  </si>
  <si>
    <t>@bcgblanquita</t>
  </si>
  <si>
    <t>https://www.facebook.com/bcgblancacruzg</t>
  </si>
  <si>
    <t>@blancacruzg</t>
  </si>
  <si>
    <t>José Luis</t>
  </si>
  <si>
    <t>Mora</t>
  </si>
  <si>
    <t>Nuevas Ideas</t>
  </si>
  <si>
    <t>@jluismora3</t>
  </si>
  <si>
    <t>https://www.facebook.com/joseluismoracucuta</t>
  </si>
  <si>
    <t>https://joseluismora.co/</t>
  </si>
  <si>
    <t>@joseluismora3</t>
  </si>
  <si>
    <t>Mario</t>
  </si>
  <si>
    <t>Figueroa</t>
  </si>
  <si>
    <t>@Mariofigueroaf</t>
  </si>
  <si>
    <t>https://www.facebook.com/mario.figueroafernandez.756</t>
  </si>
  <si>
    <t>@mariofigueroa1215</t>
  </si>
  <si>
    <t>Juan Carlos</t>
  </si>
  <si>
    <t>Bocanegra</t>
  </si>
  <si>
    <t>El Plan Cúcuta</t>
  </si>
  <si>
    <t>@juancbocanegra</t>
  </si>
  <si>
    <t>https://www.facebook.com/BocanegraJuan</t>
  </si>
  <si>
    <t>@juanbocanegra_</t>
  </si>
  <si>
    <t>Sergio</t>
  </si>
  <si>
    <t>Maldonado</t>
  </si>
  <si>
    <t>@sergiomaldoh</t>
  </si>
  <si>
    <t>https://www.facebook.com/SergioMaldonadoH</t>
  </si>
  <si>
    <t>https://linktr.ee/sergiomaldonad</t>
  </si>
  <si>
    <t>@sergiomaldonado_h</t>
  </si>
  <si>
    <t>David</t>
  </si>
  <si>
    <t>Fajardo</t>
  </si>
  <si>
    <t>@DavidFajardoGra</t>
  </si>
  <si>
    <t>https://www.facebook.com/DavidFajardoGra</t>
  </si>
  <si>
    <t>https://www.davidcontragoliat.co/</t>
  </si>
  <si>
    <t>@davidfajardogra</t>
  </si>
  <si>
    <t>García-Herreros</t>
  </si>
  <si>
    <t>Centro Democrático</t>
  </si>
  <si>
    <t>@GarciaHerrerosJ</t>
  </si>
  <si>
    <t>https://www.facebook.com/profile.php?id=100013149250220</t>
  </si>
  <si>
    <t>https://juancarlosgarciaherreros.co/</t>
  </si>
  <si>
    <t>@juancarlosgarciaherreros</t>
  </si>
  <si>
    <t>Isaac</t>
  </si>
  <si>
    <t>García</t>
  </si>
  <si>
    <t>@IchaGP_</t>
  </si>
  <si>
    <t>https://www.facebook.com/CucutaCambia08</t>
  </si>
  <si>
    <t>@ichagp_</t>
  </si>
  <si>
    <t>Leonardo</t>
  </si>
  <si>
    <t>Jácome</t>
  </si>
  <si>
    <t>Cúcuta Avanza</t>
  </si>
  <si>
    <t>@Soyleojacome_</t>
  </si>
  <si>
    <t>https://www.facebook.com/LeonardoJacomeC</t>
  </si>
  <si>
    <t>@soyleojacome</t>
  </si>
  <si>
    <t>César Omar</t>
  </si>
  <si>
    <t>Rojas</t>
  </si>
  <si>
    <t>Cúcuta nos une</t>
  </si>
  <si>
    <t>@CesarRojasCucut</t>
  </si>
  <si>
    <t>https://www.facebook.com/CesarRojasA</t>
  </si>
  <si>
    <t>@cesarrojascucuta</t>
  </si>
  <si>
    <t>Jorge</t>
  </si>
  <si>
    <t>Acevedo</t>
  </si>
  <si>
    <t>Todos por Cúcuta</t>
  </si>
  <si>
    <t>@jorgeacevedo_p</t>
  </si>
  <si>
    <t>https://www.facebook.com/jorgeacevedooficial</t>
  </si>
  <si>
    <t>@jorgeacevedooficial</t>
  </si>
  <si>
    <t>Emerson</t>
  </si>
  <si>
    <t>Meneses</t>
  </si>
  <si>
    <t>@emersonmenesesg</t>
  </si>
  <si>
    <t>https://www.facebook.com/emersonmenesesg</t>
  </si>
  <si>
    <t>https://lanuevafuerzadecucuta.com/</t>
  </si>
  <si>
    <t>Martín</t>
  </si>
  <si>
    <t>@MartinRojasCar</t>
  </si>
  <si>
    <t>https://www.facebook.com/MartinRojasCarvajal/</t>
  </si>
  <si>
    <t>https://martinrojasalcalde.com/</t>
  </si>
  <si>
    <t>@martinrojasalc</t>
  </si>
  <si>
    <t>Carlos</t>
  </si>
  <si>
    <t>Jaimes</t>
  </si>
  <si>
    <t>@CarlosJaimesabg</t>
  </si>
  <si>
    <t>https://www.facebook.com/CarlosJaimesCucuta</t>
  </si>
  <si>
    <t>https://carlosajaimesf.wordpress.com/</t>
  </si>
  <si>
    <t>Félix</t>
  </si>
  <si>
    <t>Muñoz</t>
  </si>
  <si>
    <t>@Felixmunozlider</t>
  </si>
  <si>
    <t>https://www.facebook.com/FelixMunozL</t>
  </si>
  <si>
    <t>https://beacons.ai/felixcucuta</t>
  </si>
  <si>
    <t>@felixcucuta</t>
  </si>
  <si>
    <t>Antioquia</t>
  </si>
  <si>
    <t>Medellín</t>
  </si>
  <si>
    <t>05001</t>
  </si>
  <si>
    <t>Federico</t>
  </si>
  <si>
    <t>Gutiérrez</t>
  </si>
  <si>
    <t>@FicoGutierrez</t>
  </si>
  <si>
    <t>https://www.facebook.com/FicoGutierrez</t>
  </si>
  <si>
    <t>https://federicogutierrez.com/</t>
  </si>
  <si>
    <t>@ficogutierrez</t>
  </si>
  <si>
    <t>Upegui Vanegas</t>
  </si>
  <si>
    <t>@JuanCaUpeguiV</t>
  </si>
  <si>
    <t>https://www.facebook.com/juancaupeguiv</t>
  </si>
  <si>
    <t>https://www.juancarlosupegui.com/</t>
  </si>
  <si>
    <t>@juancaupeguiv</t>
  </si>
  <si>
    <t>Gilberto</t>
  </si>
  <si>
    <t>Tobón Sanín</t>
  </si>
  <si>
    <t>@tobonsanin</t>
  </si>
  <si>
    <t>https://www.facebook.com/tobonsanin</t>
  </si>
  <si>
    <t>https://www.tobonsanin.com/</t>
  </si>
  <si>
    <t>Juan David</t>
  </si>
  <si>
    <t>Valderrama López</t>
  </si>
  <si>
    <t>Proponemos por Medellín</t>
  </si>
  <si>
    <t>@JDValde</t>
  </si>
  <si>
    <t>https://www.facebook.com/JDVALDE</t>
  </si>
  <si>
    <t>https://www.valde.com.co/</t>
  </si>
  <si>
    <t>@jdvalde</t>
  </si>
  <si>
    <t xml:space="preserve">Daniel </t>
  </si>
  <si>
    <t>Duque Velásquez</t>
  </si>
  <si>
    <t>@danielduquev</t>
  </si>
  <si>
    <t>https://www.facebook.com/danielduquev</t>
  </si>
  <si>
    <t>https://danielduque.co/</t>
  </si>
  <si>
    <t>@danielduquevel</t>
  </si>
  <si>
    <t>Juan Camilo</t>
  </si>
  <si>
    <t>Restrepo Gómez</t>
  </si>
  <si>
    <t>Salvación Nacional</t>
  </si>
  <si>
    <t>@Juancamilorpog</t>
  </si>
  <si>
    <t>https://www.facebook.com/juancamilorestrepogo</t>
  </si>
  <si>
    <t>@juancamilorpog</t>
  </si>
  <si>
    <t>Rodolfo Andrés</t>
  </si>
  <si>
    <t>Correa Vargas</t>
  </si>
  <si>
    <t>Colombia Renaciente</t>
  </si>
  <si>
    <t>@RodolfoCorreaV</t>
  </si>
  <si>
    <t>https://www.facebook.com/RodolfoCorreaV</t>
  </si>
  <si>
    <t>rodolfocorrea.co</t>
  </si>
  <si>
    <t>@rodolfocorreav</t>
  </si>
  <si>
    <t>Albert</t>
  </si>
  <si>
    <t>Yordano Corredor</t>
  </si>
  <si>
    <t>Medellín Nos Une</t>
  </si>
  <si>
    <t>@AlbertCorredor</t>
  </si>
  <si>
    <t>https://www.facebook.com/albertyordanocorredor</t>
  </si>
  <si>
    <t>https://www.albertcorredor.com/</t>
  </si>
  <si>
    <t>@albertcorredor</t>
  </si>
  <si>
    <t>Liliana María</t>
  </si>
  <si>
    <t>Rendón Roldán</t>
  </si>
  <si>
    <t>Frente Movimiento Lilianista</t>
  </si>
  <si>
    <t>@LilianaDeFrente</t>
  </si>
  <si>
    <t>https://www.facebook.com/Lilianarendonr/</t>
  </si>
  <si>
    <t>soylilianarendon.com</t>
  </si>
  <si>
    <t>Luis Bernardo</t>
  </si>
  <si>
    <t>Vélez</t>
  </si>
  <si>
    <t>Cuidemos Medellín</t>
  </si>
  <si>
    <t>@luisbernardov</t>
  </si>
  <si>
    <t>https://www.facebook.com/luisbernardovelez</t>
  </si>
  <si>
    <t>https://www.luisbernardovelez.com/</t>
  </si>
  <si>
    <t>César Augusto</t>
  </si>
  <si>
    <t>Hernández Correa</t>
  </si>
  <si>
    <t>Manos por Medellín</t>
  </si>
  <si>
    <t>@cesar_hdezc</t>
  </si>
  <si>
    <t>https://www.facebook.com/cesarhdezc/</t>
  </si>
  <si>
    <t>https://taplink.cc/cesar_hdezc</t>
  </si>
  <si>
    <t>Felipe</t>
  </si>
  <si>
    <t>Vélez Roa</t>
  </si>
  <si>
    <t>@felipevelezroa</t>
  </si>
  <si>
    <t>https://www.facebook.com/FelipeVelezRoa</t>
  </si>
  <si>
    <t>http://medellinvuelveabrillar.com/</t>
  </si>
  <si>
    <t>Maria Paulina</t>
  </si>
  <si>
    <t>Aguinaga Lezcano</t>
  </si>
  <si>
    <t>Por Medellín</t>
  </si>
  <si>
    <t>@PauAguinaga</t>
  </si>
  <si>
    <t>https://www.facebook.com/PaulinaAguinagaL</t>
  </si>
  <si>
    <t>@paulinaaguinaga</t>
  </si>
  <si>
    <t>Jaime Alberto</t>
  </si>
  <si>
    <t>Mejía Alvarán</t>
  </si>
  <si>
    <t>Sumamos</t>
  </si>
  <si>
    <t>@jaimemejia</t>
  </si>
  <si>
    <t>https://www.facebook.com/JaimeMejiaalvaran</t>
  </si>
  <si>
    <t>https://jaimemejia.co/</t>
  </si>
  <si>
    <t>@jaimemejiaalvaran</t>
  </si>
  <si>
    <t>Ballesteros</t>
  </si>
  <si>
    <t>@cballest</t>
  </si>
  <si>
    <t>https://www.facebook.com/candidatocarlosballesteros</t>
  </si>
  <si>
    <t>https://linktr.ee/carlosballesteros</t>
  </si>
  <si>
    <t>@carlos.ballesteros.baron</t>
  </si>
  <si>
    <t>Deicy</t>
  </si>
  <si>
    <t>Bermúdez</t>
  </si>
  <si>
    <t>@deicyelena</t>
  </si>
  <si>
    <t>https://www.facebook.com/deicybermudezh</t>
  </si>
  <si>
    <t>@deicybermudezh</t>
  </si>
  <si>
    <t>Valle del Cauca</t>
  </si>
  <si>
    <t>Cali</t>
  </si>
  <si>
    <t>76001</t>
  </si>
  <si>
    <t>Eder</t>
  </si>
  <si>
    <t>Revivamos Cali</t>
  </si>
  <si>
    <t>@alejoeder</t>
  </si>
  <si>
    <t>https://www.facebook.com/alejoederg</t>
  </si>
  <si>
    <t>alejandroeder.com</t>
  </si>
  <si>
    <t>Armando</t>
  </si>
  <si>
    <t>Aristizábal</t>
  </si>
  <si>
    <t>@ArmandoACali</t>
  </si>
  <si>
    <t>https://www.facebook.com/ArmandoAristizabalCali/</t>
  </si>
  <si>
    <t>https://www.armandoaristizabalcali.com/</t>
  </si>
  <si>
    <t>Danis</t>
  </si>
  <si>
    <t>Rentería</t>
  </si>
  <si>
    <t>@DanisRenteria</t>
  </si>
  <si>
    <t>https://www.facebook.com/DanisRenteriaChala</t>
  </si>
  <si>
    <t>@danisrenteria</t>
  </si>
  <si>
    <t>Deninson</t>
  </si>
  <si>
    <t>Mendoza</t>
  </si>
  <si>
    <t>@deninsonmendoza</t>
  </si>
  <si>
    <t>https://www.facebook.com/deninsonmendoza</t>
  </si>
  <si>
    <t>https://deninsonmendoza.com/</t>
  </si>
  <si>
    <t>Edilson</t>
  </si>
  <si>
    <t>Huérfano</t>
  </si>
  <si>
    <t>@PadreHuerfano1</t>
  </si>
  <si>
    <t>https://www.facebook.com/PadreHuerfano1</t>
  </si>
  <si>
    <t>@padrehuerfano1</t>
  </si>
  <si>
    <t>Heriberto</t>
  </si>
  <si>
    <t>Escobar</t>
  </si>
  <si>
    <t>Todo por Cali</t>
  </si>
  <si>
    <t>@heribertoeg</t>
  </si>
  <si>
    <t>https://www.facebook.com/heribertoescobarg</t>
  </si>
  <si>
    <t>https://heribertoescobar.com/</t>
  </si>
  <si>
    <t>@heribertoescobar_</t>
  </si>
  <si>
    <t>Miyerlandi</t>
  </si>
  <si>
    <t>Torres Agreso</t>
  </si>
  <si>
    <t>Un Renacer por Cali</t>
  </si>
  <si>
    <t>@MiyerlandiT</t>
  </si>
  <si>
    <t>https://www.facebook.com/MiyerlandiTorresA</t>
  </si>
  <si>
    <t>https://miyerlandi.com/</t>
  </si>
  <si>
    <t>@miyerlandit</t>
  </si>
  <si>
    <t>Javier</t>
  </si>
  <si>
    <t>Garcés</t>
  </si>
  <si>
    <t>@JavierGarcesM</t>
  </si>
  <si>
    <t>https://www.facebook.com/javiergarcesm</t>
  </si>
  <si>
    <t>https://unnuevoliderazgo.com/</t>
  </si>
  <si>
    <t>Roberto</t>
  </si>
  <si>
    <t>Ortiz Urueña</t>
  </si>
  <si>
    <t>Firme con Cali</t>
  </si>
  <si>
    <t>@robertoortizu</t>
  </si>
  <si>
    <t>https://www.facebook.com/robertoortizu</t>
  </si>
  <si>
    <t>https://robertoortizalcalde.com/</t>
  </si>
  <si>
    <t>@robertoortizcali</t>
  </si>
  <si>
    <t>Wilson</t>
  </si>
  <si>
    <t>Ruiz</t>
  </si>
  <si>
    <t>SOS Salvemos a Cali</t>
  </si>
  <si>
    <t>@WilsonRuizO</t>
  </si>
  <si>
    <t>https://www.facebook.com/WilsonRuizO</t>
  </si>
  <si>
    <t>https://beacons.ai/</t>
  </si>
  <si>
    <t>@wilsonruizorejuela</t>
  </si>
  <si>
    <t>Diana Carolina</t>
  </si>
  <si>
    <t>Cali Caleñísima</t>
  </si>
  <si>
    <t>@DianaRojasCali</t>
  </si>
  <si>
    <t>https://www.facebook.com/DianaRojasCali</t>
  </si>
  <si>
    <t>https://linktr.ee/dianarojascalenisima</t>
  </si>
  <si>
    <t>@dianarojascali</t>
  </si>
  <si>
    <t>Wilfredo</t>
  </si>
  <si>
    <t>Pardo Herrera</t>
  </si>
  <si>
    <t>Liga Gobernantes Anticorrupción</t>
  </si>
  <si>
    <t>https://www.facebook.com/wilfredopardoherrera</t>
  </si>
  <si>
    <t>@elvalleerestu</t>
  </si>
  <si>
    <t>Magdalena</t>
  </si>
  <si>
    <t>Santa Marta</t>
  </si>
  <si>
    <t>47001</t>
  </si>
  <si>
    <t>Carmen Patricia</t>
  </si>
  <si>
    <t>Caicedo Omar</t>
  </si>
  <si>
    <t>@patcaicedo</t>
  </si>
  <si>
    <t>https://www.facebook.com/patriciacaicedoomar</t>
  </si>
  <si>
    <t>Hubert</t>
  </si>
  <si>
    <t>Ramírez</t>
  </si>
  <si>
    <t>@RamirezHubert</t>
  </si>
  <si>
    <t>https://www.facebook.com/hubertramirezp</t>
  </si>
  <si>
    <t>@hubertramirezp</t>
  </si>
  <si>
    <t>Rubén Darío</t>
  </si>
  <si>
    <t>Cardona</t>
  </si>
  <si>
    <t>@RubenCardonaS</t>
  </si>
  <si>
    <t>https://www.facebook.com/profile.php?id=61550126073672</t>
  </si>
  <si>
    <t>@rubencardonaalcaldiasm</t>
  </si>
  <si>
    <t xml:space="preserve">Alfonso </t>
  </si>
  <si>
    <t>Lastra</t>
  </si>
  <si>
    <t>@Alfonso_lastraf</t>
  </si>
  <si>
    <t>https://www.facebook.com/alfonso.lastrafuscaldo</t>
  </si>
  <si>
    <t>Pinedo</t>
  </si>
  <si>
    <t>Santa Marta Sí Puede</t>
  </si>
  <si>
    <t>@CarlosPinedoC</t>
  </si>
  <si>
    <t>https://www.facebook.com/profile.php?id=100067647966578</t>
  </si>
  <si>
    <t>@carlospinedocuello</t>
  </si>
  <si>
    <t>Edgar</t>
  </si>
  <si>
    <t>Santos Romero</t>
  </si>
  <si>
    <t>@edgarsantosromero</t>
  </si>
  <si>
    <t>José</t>
  </si>
  <si>
    <t>Ordoñez</t>
  </si>
  <si>
    <t>Santa Marta tiene cura</t>
  </si>
  <si>
    <t>@CuraOrdonezSM</t>
  </si>
  <si>
    <t>https://www.facebook.com/CuraOrdonezSM</t>
  </si>
  <si>
    <t>@curaordonezsm</t>
  </si>
  <si>
    <t>Ortega</t>
  </si>
  <si>
    <t>@Jose_Ortega06</t>
  </si>
  <si>
    <t>https://www.facebook.com/JoseOrtega06</t>
  </si>
  <si>
    <t>https://joseluisortega.com.co/</t>
  </si>
  <si>
    <t>@joseluisortegaaponte</t>
  </si>
  <si>
    <t>Jaris</t>
  </si>
  <si>
    <t>González</t>
  </si>
  <si>
    <t>Podemos</t>
  </si>
  <si>
    <t>@JarisGonzalez</t>
  </si>
  <si>
    <t>https://www.facebook.com/JarisGonzalezPodemos</t>
  </si>
  <si>
    <t>https://beacons.ai/podemos</t>
  </si>
  <si>
    <t>@jarisgonzalezpodemos</t>
  </si>
  <si>
    <t>José de Jesús</t>
  </si>
  <si>
    <t>Gnecco Bernier</t>
  </si>
  <si>
    <t>https://www.facebook.com/jjgnecco</t>
  </si>
  <si>
    <t>@josedejesusgnecco</t>
  </si>
  <si>
    <t>Tolima</t>
  </si>
  <si>
    <t>Ibagué</t>
  </si>
  <si>
    <t>73001</t>
  </si>
  <si>
    <t>Fernando</t>
  </si>
  <si>
    <t>Murillo Orrego</t>
  </si>
  <si>
    <t>Ibagué Adelante</t>
  </si>
  <si>
    <t>@murillofer71</t>
  </si>
  <si>
    <t>https://www.facebook.com/profile.php?id=100089184631503&amp;mibextid=LQQJ4d</t>
  </si>
  <si>
    <t>@fernandomurilloorrego</t>
  </si>
  <si>
    <t>Bolívar</t>
  </si>
  <si>
    <t>Conservador</t>
  </si>
  <si>
    <t>@JORGE_BOLIVAR</t>
  </si>
  <si>
    <t>https://www.facebook.com/jorgebolivaribague</t>
  </si>
  <si>
    <t>jorgebolivaribague.com/</t>
  </si>
  <si>
    <t>@jorgebolivaribague</t>
  </si>
  <si>
    <t>Renzo Alexander</t>
  </si>
  <si>
    <t>@RenzoGarciaP</t>
  </si>
  <si>
    <t>https://www.facebook.com/RenzoGarciaP?mibextid=LQQJ4d</t>
  </si>
  <si>
    <t>@renzo.garcia1</t>
  </si>
  <si>
    <t>Johana</t>
  </si>
  <si>
    <t>Aranda</t>
  </si>
  <si>
    <t>@johanaaranda_</t>
  </si>
  <si>
    <t>https://www.facebook.com/johanaarandar</t>
  </si>
  <si>
    <t>Barreto</t>
  </si>
  <si>
    <t>Firmes por Ibagué</t>
  </si>
  <si>
    <t>@JoseBarretoIbag</t>
  </si>
  <si>
    <t>https://www.facebook.com/JoseBarretoFirme</t>
  </si>
  <si>
    <t>@jose.barreto.castillo</t>
  </si>
  <si>
    <t>Ricardo</t>
  </si>
  <si>
    <t>Ferro</t>
  </si>
  <si>
    <t>Salvemos a Ibagué</t>
  </si>
  <si>
    <t>@RicardoFerro_</t>
  </si>
  <si>
    <t>https://www.facebook.com/RicardoFerroLozano</t>
  </si>
  <si>
    <t>@ricardoferro_</t>
  </si>
  <si>
    <t>Marco Emilio</t>
  </si>
  <si>
    <t>Hincapié</t>
  </si>
  <si>
    <t>@marcoemiliohr</t>
  </si>
  <si>
    <t>https://www.facebook.com/MarcoHincapieR</t>
  </si>
  <si>
    <t>@marcohincapie</t>
  </si>
  <si>
    <t>Didier</t>
  </si>
  <si>
    <t>Blanco</t>
  </si>
  <si>
    <t>Alianza Social Independiente</t>
  </si>
  <si>
    <t>@BlancoAlcalde</t>
  </si>
  <si>
    <t>https://www.facebook.com/Ibagueesmia</t>
  </si>
  <si>
    <t>didierblanco.com</t>
  </si>
  <si>
    <t>@didierfabianblanco</t>
  </si>
  <si>
    <t>Miguel Ángel</t>
  </si>
  <si>
    <t>Villarraga</t>
  </si>
  <si>
    <t>@miguelvillarra4</t>
  </si>
  <si>
    <t>https://www.facebook.com/MA.Villarraga</t>
  </si>
  <si>
    <t>@villarragaibague</t>
  </si>
  <si>
    <t>Cesar</t>
  </si>
  <si>
    <t>Valledupar</t>
  </si>
  <si>
    <t>20001</t>
  </si>
  <si>
    <t>Ernesto</t>
  </si>
  <si>
    <t>Orozco</t>
  </si>
  <si>
    <t>@ErnestoOrozcoD</t>
  </si>
  <si>
    <t>https://www.facebook.com/ErnestoMOrozcoD/</t>
  </si>
  <si>
    <t>https://www.ernestoorozco.com/</t>
  </si>
  <si>
    <t>@jaimeandresgm</t>
  </si>
  <si>
    <t>https://www.facebook.com/jaimegonzalezmejiaoficial</t>
  </si>
  <si>
    <t>@jaimegonzalezmejia</t>
  </si>
  <si>
    <t>Miguel</t>
  </si>
  <si>
    <t>Morales Hinojosa</t>
  </si>
  <si>
    <t>https://www.facebook.com/profile.php?id=100095161095763</t>
  </si>
  <si>
    <t>@miguelmoralesalc</t>
  </si>
  <si>
    <t>Camilo</t>
  </si>
  <si>
    <t>Quiroz</t>
  </si>
  <si>
    <t>@camiloquirozh</t>
  </si>
  <si>
    <t>https://www.facebook.com/CamiloQuirozHinojosa</t>
  </si>
  <si>
    <t>Portilla</t>
  </si>
  <si>
    <t>@alvaroportillaa</t>
  </si>
  <si>
    <t>facebook.com/Alvaroportillamol/</t>
  </si>
  <si>
    <t>https://alvaroportilla.co/</t>
  </si>
  <si>
    <t>Reyes</t>
  </si>
  <si>
    <t>https://www.facebook.com/ricardoereyesl</t>
  </si>
  <si>
    <t>@ricardoereyesl</t>
  </si>
  <si>
    <t>Vives</t>
  </si>
  <si>
    <t>@VivesRicardo</t>
  </si>
  <si>
    <t>https://www.facebook.com/RicardoVivesFdez</t>
  </si>
  <si>
    <t>https://www.ricardovivesalcalde.com/</t>
  </si>
  <si>
    <t>@ricardovives11</t>
  </si>
  <si>
    <t>María Isabel</t>
  </si>
  <si>
    <t>Campo</t>
  </si>
  <si>
    <t>Renacer Vallenato</t>
  </si>
  <si>
    <t>@mariaicampoc</t>
  </si>
  <si>
    <t>https://www.facebook.com/mariaisabelcampoc/?show_switched_toast=0&amp;show_invite_to_follow=0&amp;show_switched_tooltip=0&amp;show_podcast_settings=0&amp;show_community_review_changes=0&amp;show_community_rollback=0&amp;show_follower_visibility_disclosure=0</t>
  </si>
  <si>
    <t>Lina</t>
  </si>
  <si>
    <t>De Armas</t>
  </si>
  <si>
    <t>@linadearmas</t>
  </si>
  <si>
    <t>https://www.facebook.com/linamardearmas</t>
  </si>
  <si>
    <t>Christian José</t>
  </si>
  <si>
    <t>Moreno</t>
  </si>
  <si>
    <t>En Marcha</t>
  </si>
  <si>
    <t>@CJoseMoreno</t>
  </si>
  <si>
    <t>https://www.facebook.com/cristianjosemorenovillamizar</t>
  </si>
  <si>
    <t>@cristianjosemoreno</t>
  </si>
  <si>
    <t>Darling</t>
  </si>
  <si>
    <t>Guevara</t>
  </si>
  <si>
    <t>@DarlingGuevaraG</t>
  </si>
  <si>
    <t>https://www.facebook.com/darling.guevarabladimiromartinez</t>
  </si>
  <si>
    <t>@darlingguevarag</t>
  </si>
  <si>
    <t>Meta</t>
  </si>
  <si>
    <t>Villavicencio</t>
  </si>
  <si>
    <t>50001</t>
  </si>
  <si>
    <t>Oscar Alejo</t>
  </si>
  <si>
    <t>Cano</t>
  </si>
  <si>
    <t>@OscarAlejoC</t>
  </si>
  <si>
    <t>https://www.facebook.com/OscarAlejoCano</t>
  </si>
  <si>
    <t>https://linktr.ee/oscaralejo</t>
  </si>
  <si>
    <t>@oscaralejocano</t>
  </si>
  <si>
    <t>Chávez</t>
  </si>
  <si>
    <t>@juancachavezn</t>
  </si>
  <si>
    <t>facebook.com/Juancachavezn</t>
  </si>
  <si>
    <t>juancamilochavezn.com</t>
  </si>
  <si>
    <t>Irina</t>
  </si>
  <si>
    <t>Salas</t>
  </si>
  <si>
    <t>@IrinaSalasL</t>
  </si>
  <si>
    <t>https://www.facebook.com/IrinaSalasL</t>
  </si>
  <si>
    <t>https://www.canva.com/design/DAFlcA7LnKM/QAxHZ_T8WdHmJ7Ch0IakDw/view</t>
  </si>
  <si>
    <t>@Irinasalasl</t>
  </si>
  <si>
    <t>Alexander</t>
  </si>
  <si>
    <t>Baquero</t>
  </si>
  <si>
    <t>@AlexBaqueroS</t>
  </si>
  <si>
    <t>https://www.facebook.com/AlexBaqueroSa</t>
  </si>
  <si>
    <t>@alexbaqueros</t>
  </si>
  <si>
    <t>Humberto</t>
  </si>
  <si>
    <t>Zamora</t>
  </si>
  <si>
    <t>https://www.facebook.com/hzamoraleon/</t>
  </si>
  <si>
    <t>https://www.hzamoraleon.com/</t>
  </si>
  <si>
    <t>Alonso</t>
  </si>
  <si>
    <t>Garay</t>
  </si>
  <si>
    <t>https://www.facebook.com/alonsogaraycajamarca</t>
  </si>
  <si>
    <t>https://www.alonsogaraycajamarca.com/</t>
  </si>
  <si>
    <t>@alonsogarayposible</t>
  </si>
  <si>
    <t>Rodolfo</t>
  </si>
  <si>
    <t>Cruz</t>
  </si>
  <si>
    <t>https://www.facebook.com/DrRodolfoCruz/?locale=es_LA</t>
  </si>
  <si>
    <t>https://drrodolfocruz.com/</t>
  </si>
  <si>
    <t>Ruby</t>
  </si>
  <si>
    <t>@rugarsan</t>
  </si>
  <si>
    <t>https://www.facebook.com/RubyGarciaSanchezAlcaldesa/</t>
  </si>
  <si>
    <t>https://linktr.ee/RubyGarciaAlcaldesa</t>
  </si>
  <si>
    <t>@rubyalcaldesa</t>
  </si>
  <si>
    <t>Santiago</t>
  </si>
  <si>
    <t>Vargas Serrano</t>
  </si>
  <si>
    <t>https://www.facebook.com/santiago.vargasserrano</t>
  </si>
  <si>
    <t>@santiagovargasserrano</t>
  </si>
  <si>
    <t>Fredy</t>
  </si>
  <si>
    <t>Villavicencio Nuestro Compromiso</t>
  </si>
  <si>
    <t>https://www.facebook.com/profile.php?id=100049067839298</t>
  </si>
  <si>
    <t>Romero</t>
  </si>
  <si>
    <t>@romeromario87</t>
  </si>
  <si>
    <t>https://www.facebook.com/soymarioromero/</t>
  </si>
  <si>
    <t>https://marioromero.com.co/</t>
  </si>
  <si>
    <t>@elmarioromero</t>
  </si>
  <si>
    <t>Hugo</t>
  </si>
  <si>
    <t>López</t>
  </si>
  <si>
    <t>Profe Hugo López Alcalde</t>
  </si>
  <si>
    <t>@soyelprofehugo</t>
  </si>
  <si>
    <t>https://www.facebook.com/soyelprofehugo</t>
  </si>
  <si>
    <t>Jacqueline</t>
  </si>
  <si>
    <t>Henao</t>
  </si>
  <si>
    <t>https://www.facebook.com/jacqueline.h.naranjo</t>
  </si>
  <si>
    <t>@jacqueline_henao.n</t>
  </si>
  <si>
    <t>https://www.facebook.com/oficialfernandoromero</t>
  </si>
  <si>
    <t>https://fernandoromeroherrera.com/</t>
  </si>
  <si>
    <t>@oficialfernandoromero</t>
  </si>
  <si>
    <t>Jenny</t>
  </si>
  <si>
    <t>Mesa</t>
  </si>
  <si>
    <t>@JenyPulso</t>
  </si>
  <si>
    <t>https://www.facebook.com/MalejaMakeup369</t>
  </si>
  <si>
    <t>https://www.jenymesa.com/</t>
  </si>
  <si>
    <t>@jenymesaalcaldesa</t>
  </si>
  <si>
    <t>Guajira</t>
  </si>
  <si>
    <t>Riohacha</t>
  </si>
  <si>
    <t>44001</t>
  </si>
  <si>
    <t xml:space="preserve">Karen </t>
  </si>
  <si>
    <t>Gómez Ávila</t>
  </si>
  <si>
    <t>@KaReNpGoMeZ</t>
  </si>
  <si>
    <t>https://www.facebook.com/karen.gomez.56863221</t>
  </si>
  <si>
    <t>@karengoav</t>
  </si>
  <si>
    <t>Juana</t>
  </si>
  <si>
    <t>Cordero Moscote</t>
  </si>
  <si>
    <t>@juanacorderom</t>
  </si>
  <si>
    <t>https://www.facebook.com/juana.cordero.940</t>
  </si>
  <si>
    <t>https://taplink.cc/juanacordero</t>
  </si>
  <si>
    <t>@juanacorderomoscote</t>
  </si>
  <si>
    <t>Eriberto Antonio</t>
  </si>
  <si>
    <t>Ibarra Campo</t>
  </si>
  <si>
    <t>Mais</t>
  </si>
  <si>
    <t>https://www.facebook.com/eribertoibarrac</t>
  </si>
  <si>
    <t>@eribertoibarrac</t>
  </si>
  <si>
    <t>Durán Rodríguez</t>
  </si>
  <si>
    <t>de la U</t>
  </si>
  <si>
    <t>@josedurancamara</t>
  </si>
  <si>
    <t>https://www.facebook.com/joseduranro</t>
  </si>
  <si>
    <t>@joseduranro</t>
  </si>
  <si>
    <t>Genaro</t>
  </si>
  <si>
    <t>Redondo Choles</t>
  </si>
  <si>
    <t>@GenaroRedondoC</t>
  </si>
  <si>
    <t>https://www.facebook.com/GenaroRedondoC</t>
  </si>
  <si>
    <t>holasoygenaro.com</t>
  </si>
  <si>
    <t>@genaroredondoc</t>
  </si>
  <si>
    <t>Gómez García</t>
  </si>
  <si>
    <t>https://www.facebook.com/RonalFabianGomez/</t>
  </si>
  <si>
    <t>Pérez Bernier</t>
  </si>
  <si>
    <t>https://www.facebook.com/profile.php?id=100095710715797</t>
  </si>
  <si>
    <t>https://miguelperezbernier.com/</t>
  </si>
  <si>
    <t>@miguelperezbernier</t>
  </si>
  <si>
    <t>Suaza Movil</t>
  </si>
  <si>
    <t>@JuanCSuazaMovil</t>
  </si>
  <si>
    <t>https://www.facebook.com/JuanCSuazaMovil</t>
  </si>
  <si>
    <t>@juancsuazamovil</t>
  </si>
  <si>
    <t>Nariño</t>
  </si>
  <si>
    <t>Pasto</t>
  </si>
  <si>
    <t>52001</t>
  </si>
  <si>
    <t>Nilsa</t>
  </si>
  <si>
    <t>Villota Rosero</t>
  </si>
  <si>
    <t>Coalición Ciudadana por Pasto</t>
  </si>
  <si>
    <t>@NilsaVillotaR</t>
  </si>
  <si>
    <t>https://www.facebook.com/NilsaVillotaR</t>
  </si>
  <si>
    <t>nilsavillotarosero.com</t>
  </si>
  <si>
    <t>@nilsavillotarosero</t>
  </si>
  <si>
    <t>Miriam Margoth</t>
  </si>
  <si>
    <t>Martínez</t>
  </si>
  <si>
    <t>@MiriamMartDiaz</t>
  </si>
  <si>
    <t>https://www.facebook.com/miriammargothmartinezdiaz/</t>
  </si>
  <si>
    <t>https://miriammartinezdiaz.com/?fbclid=IwAR1J1Cno9y7tIj9gIUVugtHAXD9woK4zzdUPfNqEQTTIXOPNn2jEBpvrcv8</t>
  </si>
  <si>
    <t>Jimmy</t>
  </si>
  <si>
    <t>Pedreros</t>
  </si>
  <si>
    <t>@JimmyPedrerosOf</t>
  </si>
  <si>
    <t>jimmypedreros.co</t>
  </si>
  <si>
    <t>@jimmypedrerosoficial</t>
  </si>
  <si>
    <t>Toro Muñoz</t>
  </si>
  <si>
    <t>@NicolasToro2023</t>
  </si>
  <si>
    <t>https://www.facebook.com/nicolastoro2023</t>
  </si>
  <si>
    <t>https://nicolastoro.com/</t>
  </si>
  <si>
    <t>@nicolastoro2023</t>
  </si>
  <si>
    <t>Mario Alejandro</t>
  </si>
  <si>
    <t>Viteri</t>
  </si>
  <si>
    <t>@MarioViteriP</t>
  </si>
  <si>
    <t>https://www.facebook.com/marioviterip</t>
  </si>
  <si>
    <t>https://marioviteri.com/</t>
  </si>
  <si>
    <t>@marioviterip</t>
  </si>
  <si>
    <t>Enríquez Chenas</t>
  </si>
  <si>
    <t>Vamos Pasto Vamos</t>
  </si>
  <si>
    <t>@marioenriquez83</t>
  </si>
  <si>
    <t>https://www.facebook.com/marioernesto.enriquezchenas</t>
  </si>
  <si>
    <t>@Marioenriquezch</t>
  </si>
  <si>
    <t>José Efrén</t>
  </si>
  <si>
    <t>Achicanoy</t>
  </si>
  <si>
    <t>AICO</t>
  </si>
  <si>
    <t>https://www.facebook.com/people/Sandra-Argote-Jaramillo/100063555761128/</t>
  </si>
  <si>
    <t>@achicanoyefren</t>
  </si>
  <si>
    <t>Guerra</t>
  </si>
  <si>
    <t>@guerra_burbano</t>
  </si>
  <si>
    <t>https://www.facebook.com/joseluisg11</t>
  </si>
  <si>
    <t>https://www.joseluisguerra.com.co/</t>
  </si>
  <si>
    <t>@joseluisguerrapasto</t>
  </si>
  <si>
    <t>Plinio</t>
  </si>
  <si>
    <t>Pérez Mora</t>
  </si>
  <si>
    <t>@PlinioPerez4</t>
  </si>
  <si>
    <t>https://www.facebook.com/PlinioperezPastoPalante</t>
  </si>
  <si>
    <t>@plinioperezm</t>
  </si>
  <si>
    <t>Luis Carlos</t>
  </si>
  <si>
    <t>Vallejos</t>
  </si>
  <si>
    <t>@LuisCarlosVall</t>
  </si>
  <si>
    <t>https://www.facebook.com/luiscarlosvallejosrojas</t>
  </si>
  <si>
    <t>@elprofeluiscarlosvallejos</t>
  </si>
  <si>
    <t>Soacha</t>
  </si>
  <si>
    <t>25754</t>
  </si>
  <si>
    <t>Luis Alfonso</t>
  </si>
  <si>
    <t>Agudelo</t>
  </si>
  <si>
    <t>@LuchoAgudeloI</t>
  </si>
  <si>
    <t>https://www.facebook.com/LuchoAgudeloI</t>
  </si>
  <si>
    <t>@luchoagudelo_</t>
  </si>
  <si>
    <t>Julián</t>
  </si>
  <si>
    <t>Sánchez</t>
  </si>
  <si>
    <t>@JulianPericoJr</t>
  </si>
  <si>
    <t>https://www.facebook.com/JulianPericoJr/</t>
  </si>
  <si>
    <t>https://linktr.ee/julianpericojr</t>
  </si>
  <si>
    <t>@julianpericojr</t>
  </si>
  <si>
    <t>Danny</t>
  </si>
  <si>
    <t>Caicedo</t>
  </si>
  <si>
    <t>@dannycaiced</t>
  </si>
  <si>
    <t>https://www.facebook.com/dannycaicedosoacha</t>
  </si>
  <si>
    <t>@danny_caicedo</t>
  </si>
  <si>
    <t>Nemocón</t>
  </si>
  <si>
    <t>@CamiloNemocon</t>
  </si>
  <si>
    <t>https://www.facebook.com/CamiloNemocon85</t>
  </si>
  <si>
    <t>@Camilo_Nemocon</t>
  </si>
  <si>
    <t>Betty</t>
  </si>
  <si>
    <t>Zorro Africano</t>
  </si>
  <si>
    <t>@BettyZorro</t>
  </si>
  <si>
    <t>https://www.facebook.com/BettyZorroA/</t>
  </si>
  <si>
    <t>@bettyzorro</t>
  </si>
  <si>
    <t>Freddy Alexander</t>
  </si>
  <si>
    <t>Ciudadana Amor por Soacha</t>
  </si>
  <si>
    <t>@FAG_26</t>
  </si>
  <si>
    <t>https://www.facebook.com/FreddyAlexanderFirmeConSoacha/</t>
  </si>
  <si>
    <t>@freddy_alexander_gonzalez_</t>
  </si>
  <si>
    <t>Heiner</t>
  </si>
  <si>
    <t>Gaitán Parra</t>
  </si>
  <si>
    <t>@HeinerGaitan</t>
  </si>
  <si>
    <t>https://www.facebook.com/GaitanParraHeiner</t>
  </si>
  <si>
    <t>https://heinergaitan.com/</t>
  </si>
  <si>
    <t>@gaitanparra</t>
  </si>
  <si>
    <t>Jhon</t>
  </si>
  <si>
    <t>https://www.facebook.com/profile.php?id=100063889742904</t>
  </si>
  <si>
    <t>@jhongonzalezosorio</t>
  </si>
  <si>
    <t>Ballén Triana</t>
  </si>
  <si>
    <t>@MarioBallen__</t>
  </si>
  <si>
    <t>https://www.facebook.com/mario.ballentriana</t>
  </si>
  <si>
    <t>@ballentriana</t>
  </si>
  <si>
    <t>Jesús</t>
  </si>
  <si>
    <t>Ochoa</t>
  </si>
  <si>
    <t>@FuerzaCSuacha</t>
  </si>
  <si>
    <t>https://www.facebook.com/profile.php?id=100093070896437</t>
  </si>
  <si>
    <t>Caldas</t>
  </si>
  <si>
    <t>Manizales</t>
  </si>
  <si>
    <t>17001</t>
  </si>
  <si>
    <t>Jorge Eduardo</t>
  </si>
  <si>
    <t>Rojas Giraldo</t>
  </si>
  <si>
    <t>@JorgeERojasG</t>
  </si>
  <si>
    <t>https://www.facebook.com/JorgeERojasG/</t>
  </si>
  <si>
    <t>rojasalcalde.com/</t>
  </si>
  <si>
    <t>@jorgeerojasg</t>
  </si>
  <si>
    <t>Paula Andrea</t>
  </si>
  <si>
    <t>Toro Santana</t>
  </si>
  <si>
    <t>Una Ciudad para Todos</t>
  </si>
  <si>
    <t>@pautorosantana</t>
  </si>
  <si>
    <t>https://www.facebook.com/pautorosantana</t>
  </si>
  <si>
    <t>https://paulatorosantana.com/</t>
  </si>
  <si>
    <t>Trujillo</t>
  </si>
  <si>
    <t>REvivamos Manizales</t>
  </si>
  <si>
    <t>@Migueltru</t>
  </si>
  <si>
    <t>https://www.facebook.com/MiguelTrujilloLondono</t>
  </si>
  <si>
    <t>@migueltrujillo</t>
  </si>
  <si>
    <t>Carlos Arturo</t>
  </si>
  <si>
    <t>Buriticá Atehortúa</t>
  </si>
  <si>
    <t>@Buriticaoficial</t>
  </si>
  <si>
    <t>https://www.facebook.com/carlosburiticaoficial</t>
  </si>
  <si>
    <t>www.carlosburitica.com</t>
  </si>
  <si>
    <t>@carlosburiticaoficial</t>
  </si>
  <si>
    <t>Diego Fernando</t>
  </si>
  <si>
    <t>Espinosa</t>
  </si>
  <si>
    <t>@Diegoelninjaesp</t>
  </si>
  <si>
    <t>https://www.facebook.com/DiegoEspinosaninja/</t>
  </si>
  <si>
    <t>@diegoelninjaesp</t>
  </si>
  <si>
    <t>Carlos Alberto</t>
  </si>
  <si>
    <t>Arias</t>
  </si>
  <si>
    <t>Manizales Somos Todos</t>
  </si>
  <si>
    <t>@CAriasDeporte</t>
  </si>
  <si>
    <t>https://www.facebook.com/CarlosAlbertoAriasmzl?mibextid=ZbWKwL</t>
  </si>
  <si>
    <t>@carlosarias_23</t>
  </si>
  <si>
    <t>John Robert</t>
  </si>
  <si>
    <t>Osorio Isaza</t>
  </si>
  <si>
    <t>@JRobertOisa</t>
  </si>
  <si>
    <t>https://www.facebook.com/JohnRobertOsorioIsaza</t>
  </si>
  <si>
    <t>https://sipodemosmanizales.com/</t>
  </si>
  <si>
    <t>@johnrobertosorioisaza</t>
  </si>
  <si>
    <t>Betancourth Raigoza</t>
  </si>
  <si>
    <t>https://www.facebook.com/jorge.a.betancurt.3</t>
  </si>
  <si>
    <t>https://linktr.ee/betancurtalcalde</t>
  </si>
  <si>
    <t>@jorgealbertobetancurt</t>
  </si>
  <si>
    <t>Ramírez Cardona</t>
  </si>
  <si>
    <t>@martinRcardona</t>
  </si>
  <si>
    <t>https://www.facebook.com/martineramirezcardona</t>
  </si>
  <si>
    <t>@martinramirezcardona</t>
  </si>
  <si>
    <t>Francisco Javier</t>
  </si>
  <si>
    <t>Sierra Quiroz</t>
  </si>
  <si>
    <t>https://www.facebook.com/martin.sierraquiroz</t>
  </si>
  <si>
    <t>@martin.sierra.quiroz</t>
  </si>
  <si>
    <t>Germán</t>
  </si>
  <si>
    <t>https://www.facebook.com/german.v.obando/?locale=es_LA</t>
  </si>
  <si>
    <t>@germanvallejoalcalde</t>
  </si>
  <si>
    <t>Risaralda</t>
  </si>
  <si>
    <t>Pereira</t>
  </si>
  <si>
    <t>66001</t>
  </si>
  <si>
    <t>Steven</t>
  </si>
  <si>
    <t>Cárdenas</t>
  </si>
  <si>
    <t>Somos</t>
  </si>
  <si>
    <t>@Steven_Cardenas</t>
  </si>
  <si>
    <t>https://www.facebook.com/stevencardenasconcejal</t>
  </si>
  <si>
    <t>https://stevencardenaspereira.blogspot.com/</t>
  </si>
  <si>
    <t>@stevencardenas1</t>
  </si>
  <si>
    <t>Maicol</t>
  </si>
  <si>
    <t>Lopera</t>
  </si>
  <si>
    <t>@maicolopera</t>
  </si>
  <si>
    <r>
      <t xml:space="preserve"> </t>
    </r>
    <r>
      <rPr>
        <u/>
        <sz val="10"/>
        <color rgb="FF1155CC"/>
        <rFont val="Arial"/>
      </rPr>
      <t>https://www.facebook.com/maicolopera</t>
    </r>
  </si>
  <si>
    <t>Mauricio</t>
  </si>
  <si>
    <t>Salazar</t>
  </si>
  <si>
    <t>Primero Pereira</t>
  </si>
  <si>
    <t>@MSalazar2014</t>
  </si>
  <si>
    <t>https://www.facebook.com/mauriciosalazarpelaez</t>
  </si>
  <si>
    <t>@mauriciosalazarpelaez</t>
  </si>
  <si>
    <t>Gómez</t>
  </si>
  <si>
    <t>Pereiranízate</t>
  </si>
  <si>
    <t>@fabiangomezcaro</t>
  </si>
  <si>
    <t>https://www.facebook.com/fabiangomezcaro</t>
  </si>
  <si>
    <t>@fabiangomezc</t>
  </si>
  <si>
    <t>Diana</t>
  </si>
  <si>
    <t>Osorio</t>
  </si>
  <si>
    <t>@DianaOsoriopei</t>
  </si>
  <si>
    <t>https://www.facebook.com/dianaosoriopei</t>
  </si>
  <si>
    <t>https://linktr.ee/dianaosorioalcaldesa</t>
  </si>
  <si>
    <t>@dianaosoriobernal</t>
  </si>
  <si>
    <t>Martha</t>
  </si>
  <si>
    <t>Alzate</t>
  </si>
  <si>
    <t>@MarthaAlzate_</t>
  </si>
  <si>
    <t>https://www.facebook.com/marthaalzateh</t>
  </si>
  <si>
    <t>www.marthaalzate.com</t>
  </si>
  <si>
    <t>@marthaalzateh</t>
  </si>
  <si>
    <t>Óscar</t>
  </si>
  <si>
    <t>@ofcr356</t>
  </si>
  <si>
    <t>https://www.facebook.com/oscar.c.ramirez.31</t>
  </si>
  <si>
    <t>@cruzitos356</t>
  </si>
  <si>
    <t>Quindío</t>
  </si>
  <si>
    <t>Armenia</t>
  </si>
  <si>
    <t>05059</t>
  </si>
  <si>
    <t>@AlvaroAriasRda</t>
  </si>
  <si>
    <t>https://www.facebook.com/AlvaroAriasRda</t>
  </si>
  <si>
    <t>https://alvaroariasindependiente.com/</t>
  </si>
  <si>
    <t>Stefany</t>
  </si>
  <si>
    <t>@StefanyGomezArm</t>
  </si>
  <si>
    <t>https://www.facebook.com/stefanygomezarmenia</t>
  </si>
  <si>
    <t>https://beacons.ai/stefanygomezarmenia</t>
  </si>
  <si>
    <t>@stefanygomezarmenia</t>
  </si>
  <si>
    <t>James</t>
  </si>
  <si>
    <t>Padilla García</t>
  </si>
  <si>
    <t>@jamespadillag</t>
  </si>
  <si>
    <t>https://www.facebook.com/JamesPadillaGar</t>
  </si>
  <si>
    <t>José Ignacio</t>
  </si>
  <si>
    <t>Rojas Sepulveda</t>
  </si>
  <si>
    <t>https://www.facebook.com/joseignacio.rojassepulveda.5/</t>
  </si>
  <si>
    <t>https://joseignaciorojas.com/</t>
  </si>
  <si>
    <t>Angulo</t>
  </si>
  <si>
    <t>La Fuerza de La Paz</t>
  </si>
  <si>
    <t xml:space="preserve"> </t>
  </si>
  <si>
    <t>https://www.facebook.com/JavierAnguloPDA/</t>
  </si>
  <si>
    <t>@javierangulog</t>
  </si>
  <si>
    <t>Bryant</t>
  </si>
  <si>
    <t>Naranjo</t>
  </si>
  <si>
    <t>https://www.facebook.com/bryantnaranjooficial</t>
  </si>
  <si>
    <t>@bryantnaranjooficial</t>
  </si>
  <si>
    <t>Mariluz</t>
  </si>
  <si>
    <t>Ospina</t>
  </si>
  <si>
    <t>https://www.facebook.com/MaryLuzSiemprePresente/?locale=es_LA</t>
  </si>
  <si>
    <t>https://maryluzospina.co/</t>
  </si>
  <si>
    <t>@maryluzospinagarcia1980</t>
  </si>
  <si>
    <t>Oscar</t>
  </si>
  <si>
    <t>Gómez Agudelo</t>
  </si>
  <si>
    <t>@oscargomezcxc</t>
  </si>
  <si>
    <t>https://www.facebook.com/oscargomezagudelocxc/?paipv=0&amp;eav=AfZwZTzLQmBrm3yTO_pp-tlPPrlSNyB02YnFmpAI18SJeHtFunly-6YzALIKEx1Vg4E&amp;_rdr</t>
  </si>
  <si>
    <t>@oscargomezagudelocxc</t>
  </si>
  <si>
    <t>Orlando</t>
  </si>
  <si>
    <t>Mosquera</t>
  </si>
  <si>
    <t>@orlandomforero</t>
  </si>
  <si>
    <t>https://www.facebook.com/orlando.mosqueraforero</t>
  </si>
  <si>
    <t>@orlandomosqueraforero</t>
  </si>
  <si>
    <t>Jaramillo</t>
  </si>
  <si>
    <t>https://www.facebook.com/Hernanfelipejaramillod</t>
  </si>
  <si>
    <t>@hernanfelipejaramilloduque</t>
  </si>
  <si>
    <t>Iván</t>
  </si>
  <si>
    <t>Páez</t>
  </si>
  <si>
    <t>https://www.facebook.com/ivan.paezbaquero/</t>
  </si>
  <si>
    <t>@ivanpaezbaquero</t>
  </si>
  <si>
    <t>Naser</t>
  </si>
  <si>
    <t>https://www.facebook.com/nasser.ramirez.39/</t>
  </si>
  <si>
    <t>https://nasserramirez.com/</t>
  </si>
  <si>
    <t>@nasser_rramirez</t>
  </si>
  <si>
    <t>Rolando</t>
  </si>
  <si>
    <t>Muñoz Torres</t>
  </si>
  <si>
    <t>https://www.facebook.com/profile.php?id=100058670346310</t>
  </si>
  <si>
    <t>@rolandomunozt11</t>
  </si>
  <si>
    <t>German Laureano</t>
  </si>
  <si>
    <t>Ujueta Diago</t>
  </si>
  <si>
    <t>@diago_ujueta</t>
  </si>
  <si>
    <t>https://www.facebook.com/profile.php?id=100010664506827</t>
  </si>
  <si>
    <t>@germanujuetadiago</t>
  </si>
  <si>
    <t>Boyacá</t>
  </si>
  <si>
    <t>Tunja</t>
  </si>
  <si>
    <t>15001</t>
  </si>
  <si>
    <t>John</t>
  </si>
  <si>
    <t>Carrero</t>
  </si>
  <si>
    <t>@John_Carrero</t>
  </si>
  <si>
    <t>https://www.facebook.com/johncarrerov</t>
  </si>
  <si>
    <t>@john.carrerov</t>
  </si>
  <si>
    <t>César</t>
  </si>
  <si>
    <t>Tunja Merece Más</t>
  </si>
  <si>
    <t>@CESARALOPEZM</t>
  </si>
  <si>
    <t>https://www.facebook.com/CESARLOPEZMORALES</t>
  </si>
  <si>
    <t>@cesarlopezalcalde_</t>
  </si>
  <si>
    <t>Vicente Aníbal</t>
  </si>
  <si>
    <t>Ojeda</t>
  </si>
  <si>
    <t>@Vicenteaojeda</t>
  </si>
  <si>
    <t>https://www.facebook.com/vaojeda</t>
  </si>
  <si>
    <t>@vicenteaojeda</t>
  </si>
  <si>
    <t>July Paola</t>
  </si>
  <si>
    <t>Acuña Rincón</t>
  </si>
  <si>
    <t>@Julypaola2015</t>
  </si>
  <si>
    <t>https://www.facebook.com/profile.php?id=100094313503174</t>
  </si>
  <si>
    <t>https://julypaolaportunja.com/?fbclid=IwAR0ZgrDaN5hVvllW2PSddcCFviEynhzeK3cReWSsOGwEH-QKI6v-v3OLeMc</t>
  </si>
  <si>
    <t>Mikhail</t>
  </si>
  <si>
    <t>Krasnov</t>
  </si>
  <si>
    <t>https://www.facebook.com/profesor.mijael.krasnov/</t>
  </si>
  <si>
    <t>https://www.rusoalcalde.com.co/?fbclid=IwAR2ar4i7te91oXc2V3jos4XUTi9FV4x9euLoDQR2vRbxPpqej_3ozB29NPI</t>
  </si>
  <si>
    <t>Jonathan</t>
  </si>
  <si>
    <t>Bosigas</t>
  </si>
  <si>
    <t>@JonathanBosigas</t>
  </si>
  <si>
    <t>https://www.facebook.com/JonathanBosigasPolitico</t>
  </si>
  <si>
    <t>@jonathanbosigasm</t>
  </si>
  <si>
    <t>Apuleyo</t>
  </si>
  <si>
    <t>Sanabria Vergara</t>
  </si>
  <si>
    <t>@SanabriaApuleyo</t>
  </si>
  <si>
    <t>https://www.facebook.com/profile.php?id=100003231055264</t>
  </si>
  <si>
    <t>@apuleyosanabriavergara</t>
  </si>
  <si>
    <t>Carlos Enrique</t>
  </si>
  <si>
    <t>Vargas Angarita</t>
  </si>
  <si>
    <t>https://www.facebook.com/carlosenrique.vargasangarita.5</t>
  </si>
  <si>
    <t>Giovanny Andres</t>
  </si>
  <si>
    <t>Gomez Palomino</t>
  </si>
  <si>
    <t>@GiovannyGmezPa1</t>
  </si>
  <si>
    <t>Palmira</t>
  </si>
  <si>
    <t>76520</t>
  </si>
  <si>
    <t>Hector Fabio</t>
  </si>
  <si>
    <t>Velasco Hernandez</t>
  </si>
  <si>
    <t>Palmira 2040</t>
  </si>
  <si>
    <t>@hectorfabio_</t>
  </si>
  <si>
    <t>https://www.facebook.com/hectorfabiovelascoh</t>
  </si>
  <si>
    <t>https://www.hectorfabiovelasco.com/</t>
  </si>
  <si>
    <t>@hectorfabiovelascoh</t>
  </si>
  <si>
    <t>Giovanny</t>
  </si>
  <si>
    <t>Moncayo Velez</t>
  </si>
  <si>
    <t>https://www.facebook.com/primerolagente10</t>
  </si>
  <si>
    <t>@giovannymoncayovelez</t>
  </si>
  <si>
    <t>Guillermo</t>
  </si>
  <si>
    <t>Gomez Giraldo</t>
  </si>
  <si>
    <t>https://www.facebook.com/profile.php?id=100066323030623</t>
  </si>
  <si>
    <t>https://www.defendetusraices.co/</t>
  </si>
  <si>
    <t>Zapata Castaño</t>
  </si>
  <si>
    <t>@CarlosA72392188</t>
  </si>
  <si>
    <t>https://www.facebook.com/carloszapatapalmira/</t>
  </si>
  <si>
    <t>Julian David</t>
  </si>
  <si>
    <t>Palacios Obregon</t>
  </si>
  <si>
    <t>@JulianPalaciosO</t>
  </si>
  <si>
    <t>https://www.facebook.com/JulianPalaciosO</t>
  </si>
  <si>
    <t>@julian_palacios_obregon</t>
  </si>
  <si>
    <t>John Alex</t>
  </si>
  <si>
    <t>Charry Ramirez</t>
  </si>
  <si>
    <t>MAIS</t>
  </si>
  <si>
    <t>https://www.facebook.com/charryjohnalex</t>
  </si>
  <si>
    <t>https://comprometidosporpalmira.org/</t>
  </si>
  <si>
    <t>@johnalexcharryalcalde</t>
  </si>
  <si>
    <t>Jose Abelardo</t>
  </si>
  <si>
    <t>Quintero Morales</t>
  </si>
  <si>
    <t>https://www.facebook.com/joseabelardo.quinteromorales/</t>
  </si>
  <si>
    <t>Wilman Andres</t>
  </si>
  <si>
    <t>Aristizabal Ortega</t>
  </si>
  <si>
    <t>https://www.facebook.com/wilmanandresaristizabal</t>
  </si>
  <si>
    <t>@wilmanaristizabalpal</t>
  </si>
  <si>
    <t>Griselda Janeth</t>
  </si>
  <si>
    <t>Restrepo Gallego</t>
  </si>
  <si>
    <t>Palmira Mi Orgullo</t>
  </si>
  <si>
    <t>@LaVallecaucana</t>
  </si>
  <si>
    <t>https://www.facebook.com/LaVallecaucana/</t>
  </si>
  <si>
    <t>https://griseldajaneth.com/</t>
  </si>
  <si>
    <t>@lavallecaucana</t>
  </si>
  <si>
    <t>Albaro</t>
  </si>
  <si>
    <t>Valencia Collazos</t>
  </si>
  <si>
    <t>@valencia_albaro</t>
  </si>
  <si>
    <t>https://www.facebook.com/Albarovalenciacollazos</t>
  </si>
  <si>
    <t>https://beacons.ai/albarovalencia</t>
  </si>
  <si>
    <t>@albarovalenciacollazos</t>
  </si>
  <si>
    <t>Maritza</t>
  </si>
  <si>
    <t>Isaza Gomez</t>
  </si>
  <si>
    <t>@cuentaconmary</t>
  </si>
  <si>
    <t>https://www.facebook.com/maritzaisazaalcaldesa</t>
  </si>
  <si>
    <t>https://www.cuentaconmary.co/</t>
  </si>
  <si>
    <t>@CuentaConMary</t>
  </si>
  <si>
    <t>Oscar Armando</t>
  </si>
  <si>
    <t>Trujillo Trujillo</t>
  </si>
  <si>
    <t>Construyendo Unidos por Palmira</t>
  </si>
  <si>
    <t>@voycontrujillo</t>
  </si>
  <si>
    <t>https://www.facebook.com/oscartrujillopalmira/?locale=es_LA</t>
  </si>
  <si>
    <t>https://www.oscartrujillo.com.co/</t>
  </si>
  <si>
    <t>@estoycontrujillo</t>
  </si>
  <si>
    <t>Victor Manuel</t>
  </si>
  <si>
    <t>Ramos Vergara</t>
  </si>
  <si>
    <t>Palmira Bien Pensado</t>
  </si>
  <si>
    <t>@victorramospal</t>
  </si>
  <si>
    <t>https://www.facebook.com/victorramospal</t>
  </si>
  <si>
    <t>https://www.victorramos.com.co/?fbclid=IwAR2fTnmVuhKMv5svic0iVdCxCcgPlXQvcLzr47vgUPdb3H9forxkQLCRILs</t>
  </si>
  <si>
    <t>Luis Alfredo</t>
  </si>
  <si>
    <t>Bonilla Quijano</t>
  </si>
  <si>
    <t>https://www.facebook.com/luisalfredo.bonillaquijano.73</t>
  </si>
  <si>
    <t>https://luisalfredobonilla.webnode.es/</t>
  </si>
  <si>
    <t>@luisalfredobonillaquijano</t>
  </si>
  <si>
    <t>Itagui</t>
  </si>
  <si>
    <t>05360</t>
  </si>
  <si>
    <t>Leon Mario</t>
  </si>
  <si>
    <t>Bedoya Lopez</t>
  </si>
  <si>
    <t>@LEONBEDOYA</t>
  </si>
  <si>
    <t>https://www.facebook.com/LeonMarioBedoyaLopez</t>
  </si>
  <si>
    <t>https://leonmariobedoya.com.co/home</t>
  </si>
  <si>
    <t>@leonmariobedoyalopez</t>
  </si>
  <si>
    <t>Vanessa</t>
  </si>
  <si>
    <t>Olaya Mejia</t>
  </si>
  <si>
    <t>Rubel Augusto</t>
  </si>
  <si>
    <t>Ocampo Valencia</t>
  </si>
  <si>
    <t>Leyner Camilo</t>
  </si>
  <si>
    <t>Lopez Granada</t>
  </si>
  <si>
    <t>Diego Leon</t>
  </si>
  <si>
    <t>Torres Sanchez</t>
  </si>
  <si>
    <t xml:space="preserve">Itagui Somos Todos </t>
  </si>
  <si>
    <t>@DiegoTItagui</t>
  </si>
  <si>
    <t>https://www.facebook.com/diegoTItagui/</t>
  </si>
  <si>
    <t>@diegotorresitagui</t>
  </si>
  <si>
    <t>Rosa Maria</t>
  </si>
  <si>
    <t>Acevedo Jaramillo</t>
  </si>
  <si>
    <t>@RosaAcevedoJ</t>
  </si>
  <si>
    <t>https://www.facebook.com/RosaAcevedoJ/</t>
  </si>
  <si>
    <t>https://www.rosaacevedo.com/</t>
  </si>
  <si>
    <t>@rosaacevedoj</t>
  </si>
  <si>
    <t>Hugo Alonso</t>
  </si>
  <si>
    <t>Sanchez Hernandez</t>
  </si>
  <si>
    <t>Nelson</t>
  </si>
  <si>
    <t>Acevedo Vargas</t>
  </si>
  <si>
    <t>https://www.facebook.com/profile.php?id=100063572927951</t>
  </si>
  <si>
    <t>@nelsontechoacevedo</t>
  </si>
  <si>
    <t>Andres Mauricio</t>
  </si>
  <si>
    <t>Bedoya Montoya</t>
  </si>
  <si>
    <t>@maurobedoyam</t>
  </si>
  <si>
    <t>https://www.facebook.com/mauricio.bedoyamontoya</t>
  </si>
  <si>
    <t>@mauro.emprende</t>
  </si>
  <si>
    <t>Floridablanca</t>
  </si>
  <si>
    <t>68276</t>
  </si>
  <si>
    <t>Oscar Eduardo</t>
  </si>
  <si>
    <t>Guerra Ochoa</t>
  </si>
  <si>
    <t>@oscarguerra_flo</t>
  </si>
  <si>
    <t>https://www.facebook.com/Oscarguerrafloridablaca/</t>
  </si>
  <si>
    <t>https://oscarguerra.co/</t>
  </si>
  <si>
    <t>Juan Pablo</t>
  </si>
  <si>
    <t>Perez Tarazona</t>
  </si>
  <si>
    <t>https://www.facebook.com/juanpabloperezalcalde</t>
  </si>
  <si>
    <t>@juanpabloperezalcalde</t>
  </si>
  <si>
    <t>Ayala Suarez</t>
  </si>
  <si>
    <t>https://www.facebook.com/juancarlosayala.floridablanca/</t>
  </si>
  <si>
    <t>@juankayalas</t>
  </si>
  <si>
    <t>Jefferson</t>
  </si>
  <si>
    <t>Vega Buitrago</t>
  </si>
  <si>
    <t>https://www.facebook.com/Jefferveg</t>
  </si>
  <si>
    <t>@jefferveg</t>
  </si>
  <si>
    <t>Jose Fernando</t>
  </si>
  <si>
    <t>Sanchez Carvajal</t>
  </si>
  <si>
    <t>Recuperemos Floridablanca</t>
  </si>
  <si>
    <t>@JoseFsanchezc</t>
  </si>
  <si>
    <t>https://web.facebook.com/people/Jos%C3%A9-Fernando-S%C3%A1nchez/100090837226781/?paipv=0&amp;eav=AfZcHYI6OxigrfNLGat7LaZEPcPo_pcEA7Se71uN5N6rcKX3IkiUoQVC_SNrsTfkmB8&amp;_rdc=1&amp;_rdr</t>
  </si>
  <si>
    <t>Jhair Andres</t>
  </si>
  <si>
    <t>Manrique Bautista</t>
  </si>
  <si>
    <t>Seamos</t>
  </si>
  <si>
    <t>https://web.facebook.com/JhairManriquefloridablanca?mibextid=LQQJ4d&amp;_rdc=1&amp;_rdr</t>
  </si>
  <si>
    <t xml:space="preserve">@jhair_manrique
</t>
  </si>
  <si>
    <t>Jaimes Porras</t>
  </si>
  <si>
    <t>https://web.facebook.com/DiegoFernandoJaimesPorras/?_rdc=1&amp;_rdr</t>
  </si>
  <si>
    <t>diegojaimes.com.co</t>
  </si>
  <si>
    <t>@diegojaimes_oficial</t>
  </si>
  <si>
    <t>Milton</t>
  </si>
  <si>
    <t>Villamizar Afanador</t>
  </si>
  <si>
    <t>@miltonvillamiz5</t>
  </si>
  <si>
    <t>https://www.facebook.com/CambioFloridablanca/</t>
  </si>
  <si>
    <t>@miltonvillamizarafa</t>
  </si>
  <si>
    <t>Sergio Eduardo</t>
  </si>
  <si>
    <t>Flechas Moreno</t>
  </si>
  <si>
    <t>Sergio Flechas Alcalde</t>
  </si>
  <si>
    <t>@sergioflechas</t>
  </si>
  <si>
    <t>https://web.facebook.com/SergioFlechas10/?_rdc=1&amp;_rdr</t>
  </si>
  <si>
    <t>Milady</t>
  </si>
  <si>
    <t>Tovar Cabarique</t>
  </si>
  <si>
    <t>https://www.facebook.com/milady.cabarique/</t>
  </si>
  <si>
    <t>https://linktr.ee/miladytovar</t>
  </si>
  <si>
    <t>@milady.tovar</t>
  </si>
  <si>
    <t>Juan De Dios</t>
  </si>
  <si>
    <t>Tarazona Mendoza</t>
  </si>
  <si>
    <t>https://www.facebook.com/Juandediosalcalde</t>
  </si>
  <si>
    <t>@juandediostarazonam</t>
  </si>
  <si>
    <t>Envigado</t>
  </si>
  <si>
    <t>05266</t>
  </si>
  <si>
    <t>Sergio Osvaldo</t>
  </si>
  <si>
    <t>Molina Perez</t>
  </si>
  <si>
    <t>@SergioMolinaP</t>
  </si>
  <si>
    <t>https://www.facebook.com/sergio.molina.5473</t>
  </si>
  <si>
    <t>https://sergiomolinaalcalde.com/</t>
  </si>
  <si>
    <t>@sergiomolinape</t>
  </si>
  <si>
    <t>Jhony Oswaldo</t>
  </si>
  <si>
    <t>Velez Quintero</t>
  </si>
  <si>
    <t>https://www.facebook.com/jhonyvelezquintero/</t>
  </si>
  <si>
    <t>https://www.jhonyvelez.com/</t>
  </si>
  <si>
    <t>@jhonyvelezquintero</t>
  </si>
  <si>
    <t>Andres David</t>
  </si>
  <si>
    <t>Torres Gomez</t>
  </si>
  <si>
    <t>https://web.facebook.com/profile.php?id=100010193135147</t>
  </si>
  <si>
    <t>@andrestorresalcalde</t>
  </si>
  <si>
    <t>Raul Eduardo</t>
  </si>
  <si>
    <t>Cardona Gonzalez</t>
  </si>
  <si>
    <t>@RaulCardonaENV</t>
  </si>
  <si>
    <t>https://web.facebook.com/RaulCardonaEnvigado/?locale=es_LA&amp;_rdc=1&amp;_rdr</t>
  </si>
  <si>
    <t>raulcardona.com</t>
  </si>
  <si>
    <t>@raulcardona_envigado</t>
  </si>
  <si>
    <t>Casanare</t>
  </si>
  <si>
    <t>Yopal</t>
  </si>
  <si>
    <t>85001</t>
  </si>
  <si>
    <t>Pedro Felipe</t>
  </si>
  <si>
    <t>Becerra Vargas</t>
  </si>
  <si>
    <t>Pipe por Yopal Productivo y emprendedor</t>
  </si>
  <si>
    <t>@yopalpipe</t>
  </si>
  <si>
    <t>https://www.facebook.com/yopalpipe/?show_switched_toast=0&amp;show_invite_to_follow=0&amp;show_switched_tooltip=0&amp;show_podcast_settings=0&amp;show_community_review_changes=0&amp;show_community_rollback=0&amp;show_follower_visibility_disclosure=0</t>
  </si>
  <si>
    <t>Samuel</t>
  </si>
  <si>
    <t>Robles Claro</t>
  </si>
  <si>
    <t>@samuelrobles725</t>
  </si>
  <si>
    <t>https://www.facebook.com/samuel.robles.777/</t>
  </si>
  <si>
    <t>@samuelrobles3</t>
  </si>
  <si>
    <t>Barrera Roa</t>
  </si>
  <si>
    <t>Unidos</t>
  </si>
  <si>
    <t>https://www.facebook.com/NelsonBarreraRoa/?eid=ARCQy2eowDV4yINehCml1J9duMEUGu6J2JbZoQUgF6DN7jBOEgqN-XiS3sxaLKRA3957_fuuBwS-xfMN</t>
  </si>
  <si>
    <t>https://nelsonbarrera.co/</t>
  </si>
  <si>
    <t>@nelsonbarrera.alcalde</t>
  </si>
  <si>
    <t>Castañeda Duarte</t>
  </si>
  <si>
    <t>Facebook</t>
  </si>
  <si>
    <t>@alvarocastanedaduarte</t>
  </si>
  <si>
    <t>Jhon Kennedy</t>
  </si>
  <si>
    <t>Wilchez Carreño</t>
  </si>
  <si>
    <t>https://www.facebook.com/wilchezalcalde</t>
  </si>
  <si>
    <t>wilchezalcalde.com</t>
  </si>
  <si>
    <t>@wilchezalcalde</t>
  </si>
  <si>
    <t>Yeyny Lisbeth</t>
  </si>
  <si>
    <t>Ballesteros García</t>
  </si>
  <si>
    <t>https://www.facebook.com/yeynylisbeth.ballesterosgarcia</t>
  </si>
  <si>
    <t>@yeynyballesteros</t>
  </si>
  <si>
    <t>Pedro Guillermo</t>
  </si>
  <si>
    <t>Torres Ibarra</t>
  </si>
  <si>
    <t>@pepinotorresibarra</t>
  </si>
  <si>
    <t>Andrés Fernando</t>
  </si>
  <si>
    <t>Pérez González</t>
  </si>
  <si>
    <t>@andresperezyopal</t>
  </si>
  <si>
    <t>Zarate Parada</t>
  </si>
  <si>
    <t>Vallejo Zambrano</t>
  </si>
  <si>
    <t>https://www.facebook.com/oscar.vallejozambrano</t>
  </si>
  <si>
    <t>@oscarvallejozambrano</t>
  </si>
  <si>
    <t>Marco Tulio</t>
  </si>
  <si>
    <t>Ruiz Riaño</t>
  </si>
  <si>
    <t>https://www.facebook.com/MarcoTulioRuizR</t>
  </si>
  <si>
    <t>@marcotulioruizr</t>
  </si>
  <si>
    <t>Javier  Alberto</t>
  </si>
  <si>
    <t>Rivera Vela</t>
  </si>
  <si>
    <t>@jriverav09</t>
  </si>
  <si>
    <t>Lenin Humberto</t>
  </si>
  <si>
    <t>Bustos Ordoñez</t>
  </si>
  <si>
    <t>@leninbustos</t>
  </si>
  <si>
    <t>Flor Inés</t>
  </si>
  <si>
    <t>Unión Patriotica</t>
  </si>
  <si>
    <t>Córdoba</t>
  </si>
  <si>
    <t>Montería</t>
  </si>
  <si>
    <t>23001</t>
  </si>
  <si>
    <t>Luis</t>
  </si>
  <si>
    <t>Jiménez Espitia</t>
  </si>
  <si>
    <t>@luchoeldetodos</t>
  </si>
  <si>
    <t>Burgos</t>
  </si>
  <si>
    <t>@joseburgosa</t>
  </si>
  <si>
    <t>https://www.facebook.com/jburgosa/</t>
  </si>
  <si>
    <t>@joseiburgosa</t>
  </si>
  <si>
    <t>Sánchez Kerguelén</t>
  </si>
  <si>
    <t>@fredysanchezk</t>
  </si>
  <si>
    <t>https://www.facebook.com/fredy.sanchez.39589</t>
  </si>
  <si>
    <t>Montería Está Lista (monteriaestalista.com)</t>
  </si>
  <si>
    <t>Hoyos Martínez</t>
  </si>
  <si>
    <t>Yalenis</t>
  </si>
  <si>
    <t>Mazon Esquivel</t>
  </si>
  <si>
    <t>https://www.facebook.com/profile.php?id=100090683722891</t>
  </si>
  <si>
    <t>@yalenismazon</t>
  </si>
  <si>
    <t>Natalia</t>
  </si>
  <si>
    <t>López Fuentes</t>
  </si>
  <si>
    <t>Montería es Capaz</t>
  </si>
  <si>
    <t>@nlopezfuentes</t>
  </si>
  <si>
    <t>https://www.facebook.com/natalialofuentes</t>
  </si>
  <si>
    <t>@natalialopezfuentes</t>
  </si>
  <si>
    <t>Kerguelen García</t>
  </si>
  <si>
    <t>Una Sola Montería</t>
  </si>
  <si>
    <t>@kerguelenhugo</t>
  </si>
  <si>
    <t>https://www.facebook.com/hugokerguelengarcia</t>
  </si>
  <si>
    <t>https://www.hugokerguelen.com/</t>
  </si>
  <si>
    <t>@hugokerguelen</t>
  </si>
  <si>
    <t>Liliana</t>
  </si>
  <si>
    <t>Yúnez Luquetta</t>
  </si>
  <si>
    <t>Unidos por Montería</t>
  </si>
  <si>
    <t>https://www.facebook.com/lilianayunezl/</t>
  </si>
  <si>
    <t>@lilianayunez</t>
  </si>
  <si>
    <t>Leonel</t>
  </si>
  <si>
    <t>Márquez Sanes</t>
  </si>
  <si>
    <t>@LEONELMARQUEZS</t>
  </si>
  <si>
    <t>Leonel Márquez (bento.me)</t>
  </si>
  <si>
    <t>@leonelmarquezsanes</t>
  </si>
  <si>
    <t>Huila</t>
  </si>
  <si>
    <t>Neiva</t>
  </si>
  <si>
    <t>41001</t>
  </si>
  <si>
    <t>Yilber Leandro</t>
  </si>
  <si>
    <t>Saavedra</t>
  </si>
  <si>
    <t>Transformemos</t>
  </si>
  <si>
    <t>@YilberSaavedra</t>
  </si>
  <si>
    <t>Dagoberto</t>
  </si>
  <si>
    <t>Marín Fernández</t>
  </si>
  <si>
    <t>https://www.facebook.com/DagobertoMarinAlcalde</t>
  </si>
  <si>
    <t>@dagobertomarin40</t>
  </si>
  <si>
    <t>Wilker Esneider</t>
  </si>
  <si>
    <t>Bautista Macías</t>
  </si>
  <si>
    <t>Por la Vida en Neiva</t>
  </si>
  <si>
    <t>https://www.facebook.com/WilkerEsneiderBautista/?locale=es_LA</t>
  </si>
  <si>
    <t>https://www.wilkerbautista.com/?fbclid=IwAR2qCoETXvOAWXtdl03mGiofRAIQBslq8NmxCyL794G3-9tuEPy7oW8y2SQ</t>
  </si>
  <si>
    <t>@wilker_bautista</t>
  </si>
  <si>
    <t>Edinson Amin</t>
  </si>
  <si>
    <t>Losada Perdomo</t>
  </si>
  <si>
    <t>@AminLosadaConce</t>
  </si>
  <si>
    <t>@aminlosada_oficial</t>
  </si>
  <si>
    <t>Wilmar Eli</t>
  </si>
  <si>
    <t>Charry Ruíz</t>
  </si>
  <si>
    <t>Camilo Alejandro</t>
  </si>
  <si>
    <t>Manchola Quintero</t>
  </si>
  <si>
    <t>Una Nueva Neiva</t>
  </si>
  <si>
    <t>https://www.facebook.com/profile.php?id=100081123871657</t>
  </si>
  <si>
    <t>https://soycamilomanchola.com/</t>
  </si>
  <si>
    <t>German Dario</t>
  </si>
  <si>
    <t>Rodríguez Parra</t>
  </si>
  <si>
    <t>Chicho Avanzando Ando</t>
  </si>
  <si>
    <t>https://www.facebook.com/chichoavanzandoando/</t>
  </si>
  <si>
    <t>https://chichorodriguez.com/</t>
  </si>
  <si>
    <t>@chichoavanzandoando</t>
  </si>
  <si>
    <t>Hector Javier</t>
  </si>
  <si>
    <t>Osorio Botello</t>
  </si>
  <si>
    <t>@HectorJavierOso</t>
  </si>
  <si>
    <t>https://www.facebook.com/HJOsorioBotello/</t>
  </si>
  <si>
    <t>German</t>
  </si>
  <si>
    <t>Casagua Bonilla</t>
  </si>
  <si>
    <t>Acciones por Neiva</t>
  </si>
  <si>
    <t>@germancasaguab</t>
  </si>
  <si>
    <t>https://www.facebook.com/Germancasagua</t>
  </si>
  <si>
    <t>germancasagua.com</t>
  </si>
  <si>
    <t xml:space="preserve">Jorge Andrés </t>
  </si>
  <si>
    <t>Géchem</t>
  </si>
  <si>
    <t>https://www.facebook.com/people/Jorge-Andr%C3%A9s-Gechem-Artunduaga/707060254/?locale=es_LA</t>
  </si>
  <si>
    <t>@jorgeandresgechem</t>
  </si>
  <si>
    <t>Oscar Huber</t>
  </si>
  <si>
    <t>Zuñiga Cordoba</t>
  </si>
  <si>
    <t>Cartagena</t>
  </si>
  <si>
    <t>13001</t>
  </si>
  <si>
    <t>Dumek</t>
  </si>
  <si>
    <t>Turbay</t>
  </si>
  <si>
    <t>@Dumek_turbay</t>
  </si>
  <si>
    <t>https://www.facebook.com/dumekturbayp/</t>
  </si>
  <si>
    <t>https://lafuerzadelasideas.co/?fbclid=IwAR2LuTvDYLTXEp5EFW8NFHlKeumc_JyhR_6zR-Aj6_-HKklUZ2gZfmiL2W0</t>
  </si>
  <si>
    <t>Judith</t>
  </si>
  <si>
    <t>Valientes por Cartagena</t>
  </si>
  <si>
    <t>@MariamulataCTG</t>
  </si>
  <si>
    <t>https://www.facebook.com/profile.php?id=100079535374119&amp;mibextid=LQQJ4d</t>
  </si>
  <si>
    <t>@judithpinedo_</t>
  </si>
  <si>
    <t>William</t>
  </si>
  <si>
    <t>Los Tres Golpes</t>
  </si>
  <si>
    <t>@williamgarciatd</t>
  </si>
  <si>
    <t>https://www.facebook.com/williamrgarciatirado</t>
  </si>
  <si>
    <t>https://williamgarciatirado.com/quien-es-william/</t>
  </si>
  <si>
    <t xml:space="preserve">@williamgarciatirado_
</t>
  </si>
  <si>
    <t>Perea</t>
  </si>
  <si>
    <t xml:space="preserve">@pereajacque </t>
  </si>
  <si>
    <t>https://www.facebook.com/jacquelinepereablanco/?locale=es_LA</t>
  </si>
  <si>
    <t>@jacquelineperea</t>
  </si>
  <si>
    <t>Tinoco</t>
  </si>
  <si>
    <t>Doria</t>
  </si>
  <si>
    <t>Cartagen Fuerte y Libre</t>
  </si>
  <si>
    <t>https://www.facebook.com/javdoriabogado?locale=es_LA</t>
  </si>
  <si>
    <t>@javdoria</t>
  </si>
  <si>
    <t>Nausícrate</t>
  </si>
  <si>
    <t>Pérez</t>
  </si>
  <si>
    <t>@PerezDautt</t>
  </si>
  <si>
    <t>https://www.facebook.com/Nausicrateperezdautt/?locale=es_LA</t>
  </si>
  <si>
    <t>@nausicrateperez</t>
  </si>
  <si>
    <t>@JoseOsorioG</t>
  </si>
  <si>
    <t>https://www.facebook.com/joseluisosoriogalviis/</t>
  </si>
  <si>
    <t>https://www.joseluisosorio.com/?fbclid=IwAR11HqUdT0Ep3lxht2vn-3RrKaT_P_xhzazxU3Pb7ah8vu6ctvr6-k30mnQ</t>
  </si>
  <si>
    <t>@joseosoriog</t>
  </si>
  <si>
    <t xml:space="preserve">Javier </t>
  </si>
  <si>
    <t>Julio Bejarano</t>
  </si>
  <si>
    <t>@javierjuliob</t>
  </si>
  <si>
    <t>https://www.facebook.com/javierjuliob/?locale=es_LA</t>
  </si>
  <si>
    <t>https://www.javierjulio.co/?fbclid=IwAR0So_wMYXLLfSOtkujT5e_dqv_cJvPYTKsq-7kwfxU-CRhhNtn8lW9LDcg</t>
  </si>
  <si>
    <t>Luis Manuel</t>
  </si>
  <si>
    <t>Carvajalino</t>
  </si>
  <si>
    <t>@Luismcarvajalin</t>
  </si>
  <si>
    <t>https://www.facebook.com/luiscarvajalin/</t>
  </si>
  <si>
    <t>@carvajalino_alcalde</t>
  </si>
  <si>
    <t>Fabio</t>
  </si>
  <si>
    <t>Aristizabal Ángel</t>
  </si>
  <si>
    <t>@FabioAristiA</t>
  </si>
  <si>
    <t>https://www.fabioaristizabal.co/</t>
  </si>
  <si>
    <t>@fabio.aristizabal.cartagena</t>
  </si>
  <si>
    <t>Reynaldo</t>
  </si>
  <si>
    <t>Tovar Carrasquilla</t>
  </si>
  <si>
    <t>https://www.facebook.com/elreytovar</t>
  </si>
  <si>
    <t>https://reytovar.com/</t>
  </si>
  <si>
    <t>@elreytovar</t>
  </si>
  <si>
    <t>Martínez Therán</t>
  </si>
  <si>
    <t>https://www.facebook.com/GustavoMartinezCTG</t>
  </si>
  <si>
    <t>@gustavomartinez2023</t>
  </si>
  <si>
    <t>Héctor</t>
  </si>
  <si>
    <t>Pérez Hernández</t>
  </si>
  <si>
    <t>Eduardo</t>
  </si>
  <si>
    <t>Villanueva Orozco</t>
  </si>
  <si>
    <t>http://www.eduardovillanuevaorozco.com/</t>
  </si>
  <si>
    <t>eduardo.villanuevaorozco</t>
  </si>
  <si>
    <t>Richard</t>
  </si>
  <si>
    <t>Martínez Filoz</t>
  </si>
  <si>
    <t>@RFiloz</t>
  </si>
  <si>
    <t>https://martinezfilozasociados.com/</t>
  </si>
  <si>
    <t>richardmartinezfiloz</t>
  </si>
  <si>
    <t>Soledad</t>
  </si>
  <si>
    <t>08758</t>
  </si>
  <si>
    <t>Jose Joao</t>
  </si>
  <si>
    <t>Herrera Iranzo</t>
  </si>
  <si>
    <t xml:space="preserve">@@herrerajoao1
</t>
  </si>
  <si>
    <t>https://www.facebook.com/herrerajoao1</t>
  </si>
  <si>
    <t>@joaoherrera</t>
  </si>
  <si>
    <t>Rosa Emira</t>
  </si>
  <si>
    <t>Madera Sanchez</t>
  </si>
  <si>
    <t>https://www.facebook.com/RosaEmiraMadera</t>
  </si>
  <si>
    <t>@rosaemiramadera</t>
  </si>
  <si>
    <t>Leonardo Rafael</t>
  </si>
  <si>
    <t>Pereira Guerrero</t>
  </si>
  <si>
    <t>https://www.facebook.com/LeonardoPereiraAlcalde</t>
  </si>
  <si>
    <t>https://linktab.co/leonardopereira</t>
  </si>
  <si>
    <t>@leo_pereira33</t>
  </si>
  <si>
    <t>Lidys Isabel</t>
  </si>
  <si>
    <t>Moreno De La Espriella</t>
  </si>
  <si>
    <t>@lidysmoreno_</t>
  </si>
  <si>
    <t>https://www.facebook.com/lidysmoreno05</t>
  </si>
  <si>
    <t>@lidys_moreno05</t>
  </si>
  <si>
    <t>Federman Jose</t>
  </si>
  <si>
    <t>Vizcaino Montenegro</t>
  </si>
  <si>
    <t>@federmanvizcaino</t>
  </si>
  <si>
    <t>Elvira Patricia</t>
  </si>
  <si>
    <t>Gutierrez Hernandez</t>
  </si>
  <si>
    <t>https://www.facebook.com/elviragutierrezsoledad</t>
  </si>
  <si>
    <t>https://linktr.ee/elviragutierrez</t>
  </si>
  <si>
    <t>@elviragutierrezh_</t>
  </si>
  <si>
    <t>Alcira Paola</t>
  </si>
  <si>
    <t>Sandoval Ibañez</t>
  </si>
  <si>
    <t>Estamos con Alcira</t>
  </si>
  <si>
    <t>@alcirasandovali</t>
  </si>
  <si>
    <t>Nyle</t>
  </si>
  <si>
    <t>Jusquini Romero</t>
  </si>
  <si>
    <t>https://www.facebook.com/nyle.jusquiniromero</t>
  </si>
  <si>
    <t>@nylejusquiniromero</t>
  </si>
  <si>
    <t>Jaime Eduardo</t>
  </si>
  <si>
    <t>Martinez Gonzalez</t>
  </si>
  <si>
    <t xml:space="preserve">@JaimeMoficial
</t>
  </si>
  <si>
    <t>Jaiser</t>
  </si>
  <si>
    <t>Mendoza Palacio</t>
  </si>
  <si>
    <t>@JaiserPalacio</t>
  </si>
  <si>
    <t>@jaisermendozapalacio2023</t>
  </si>
  <si>
    <t>Oswaldo Rafael</t>
  </si>
  <si>
    <t>Sierra Ochoa</t>
  </si>
  <si>
    <t>@PsOswaldoSierra</t>
  </si>
  <si>
    <t>https://www.facebook.com/pastoroswaldosierra</t>
  </si>
  <si>
    <t>https://oswaldosierra.com/</t>
  </si>
  <si>
    <t>@psoswaldosierra</t>
  </si>
  <si>
    <t>Ortiz Pacheco</t>
  </si>
  <si>
    <t>https://www.facebook.com/profile.php?id=100086853528741</t>
  </si>
  <si>
    <t>@carlosalbertoortiz_</t>
  </si>
  <si>
    <t>Nelson Nicanor</t>
  </si>
  <si>
    <t>Navarro Navarro</t>
  </si>
  <si>
    <t>@DrNelsonNavarro</t>
  </si>
  <si>
    <t>https://www.facebook.com/NelsonN.NavarroNavarro/</t>
  </si>
  <si>
    <t>@nelsonnicanornavarronavarro</t>
  </si>
  <si>
    <t>Bello</t>
  </si>
  <si>
    <t>05088</t>
  </si>
  <si>
    <t>Zapata Quiroz</t>
  </si>
  <si>
    <t>@santiago_zq</t>
  </si>
  <si>
    <t>https://www.facebook.com/profile.php?id=100093531935169</t>
  </si>
  <si>
    <t>https://www.santiagozapata.co/</t>
  </si>
  <si>
    <t>@santiago_zapataq</t>
  </si>
  <si>
    <t>Robinson Andres</t>
  </si>
  <si>
    <t>Alvarez Londoño</t>
  </si>
  <si>
    <t>@Robinso00862162</t>
  </si>
  <si>
    <t>Jesus Ernesto</t>
  </si>
  <si>
    <t>Zapata Orrego</t>
  </si>
  <si>
    <t>@jernestozapata</t>
  </si>
  <si>
    <t>https://www.facebook.com/Ernestozapatao</t>
  </si>
  <si>
    <t>https://www.soyernestozapata.com/</t>
  </si>
  <si>
    <t>Juan Felipe</t>
  </si>
  <si>
    <t>Restrepo Tamayo</t>
  </si>
  <si>
    <t>https://www.facebook.com/juanfeliperestrepotamayo/?locale=es_LA</t>
  </si>
  <si>
    <t>@feliperestrepo_t</t>
  </si>
  <si>
    <t>Isabel Daniela</t>
  </si>
  <si>
    <t>Ortega Perez</t>
  </si>
  <si>
    <t>https://www.facebook.com/daniela.ortegaperez.5?mibextid=LQQJ4d</t>
  </si>
  <si>
    <t>@ortegaperezdaniela</t>
  </si>
  <si>
    <t>Yulieth Lorena</t>
  </si>
  <si>
    <t>Gonzalez Ospina</t>
  </si>
  <si>
    <t>https://www.facebook.com/lorenagonzalezospina/</t>
  </si>
  <si>
    <t>@lore_gonzalezospina</t>
  </si>
  <si>
    <t>Claudia Lorena</t>
  </si>
  <si>
    <t>Castrillon Zuluaga</t>
  </si>
  <si>
    <t>Nestor David</t>
  </si>
  <si>
    <t>Restrepo Bonnett</t>
  </si>
  <si>
    <t>@nestorrestrepob</t>
  </si>
  <si>
    <t>https://www.facebook.com/profile.php?id=100087973321088</t>
  </si>
  <si>
    <t>@nestor.restrepob</t>
  </si>
  <si>
    <t>Hugo Alexander</t>
  </si>
  <si>
    <t>Diaz Marin</t>
  </si>
  <si>
    <t>@HugoADiazMarin</t>
  </si>
  <si>
    <t>https://www.facebook.com/hugoalexanderdiazmarin</t>
  </si>
  <si>
    <t>https://hugodiaz.com.co/</t>
  </si>
  <si>
    <t>@hugodiazmarin</t>
  </si>
  <si>
    <t>Buenaventura</t>
  </si>
  <si>
    <t>76109</t>
  </si>
  <si>
    <t>Libia</t>
  </si>
  <si>
    <t>Mosquera Viveros</t>
  </si>
  <si>
    <t>@libiamosquerav</t>
  </si>
  <si>
    <t>https://www.facebook.com/libia.mosqueraviveros?mibextid=LQQJ4d</t>
  </si>
  <si>
    <t>@libiamosqueraviveros</t>
  </si>
  <si>
    <t>Rodallega Panameño</t>
  </si>
  <si>
    <t>@RodallegaAlcald</t>
  </si>
  <si>
    <t>https://www.facebook.com/conrodallegasipodemos</t>
  </si>
  <si>
    <t>@rodallegaalcalde</t>
  </si>
  <si>
    <t>Murillo Asprilla</t>
  </si>
  <si>
    <t>https://www.facebook.com/oscarmurilloalcalde</t>
  </si>
  <si>
    <t>@oscarmurilloalcalde</t>
  </si>
  <si>
    <t>Wistong</t>
  </si>
  <si>
    <t>Segura Valencia</t>
  </si>
  <si>
    <t>https://www.facebook.com/profile.php?id=100095126304416</t>
  </si>
  <si>
    <t>@wistongseguravalencia</t>
  </si>
  <si>
    <t>Ulpiano</t>
  </si>
  <si>
    <t>Riascos Arboleda</t>
  </si>
  <si>
    <t>https://www.facebook.com/profile.php?id=100089516288428</t>
  </si>
  <si>
    <t>@ulpiano_riascos1</t>
  </si>
  <si>
    <t>Edgardo</t>
  </si>
  <si>
    <t>Noviteño Carabali</t>
  </si>
  <si>
    <t>@noviteno</t>
  </si>
  <si>
    <t>https://www.facebook.com/edgardonovitenosocial</t>
  </si>
  <si>
    <t>https://socialnoviteno.com/</t>
  </si>
  <si>
    <t>@edgardonoviteno</t>
  </si>
  <si>
    <t>Jose Luis</t>
  </si>
  <si>
    <t>Muñoz Lerma</t>
  </si>
  <si>
    <t>@joseluis_tvyo</t>
  </si>
  <si>
    <t>https://www.facebook.com/profile.php?id=100086735753129&amp;locale=es_ES</t>
  </si>
  <si>
    <t>@munozlermajoseluis</t>
  </si>
  <si>
    <t>Torres Caicedo</t>
  </si>
  <si>
    <t>https://www.facebook.com/profile.php?id=100089932402635&amp;locale=es_ES</t>
  </si>
  <si>
    <t>Daniel</t>
  </si>
  <si>
    <t>Olave Ordoñez</t>
  </si>
  <si>
    <t>@DanielOlave01</t>
  </si>
  <si>
    <t>https://www.facebook.com/daniel.olaveordonez?locale=es_ES</t>
  </si>
  <si>
    <t>@danielolave_o</t>
  </si>
  <si>
    <t>Grueso Estacio</t>
  </si>
  <si>
    <t>https://www.facebook.com/william.g.estacio/?locale=es_LA</t>
  </si>
  <si>
    <t>@william.grueso.estacio</t>
  </si>
  <si>
    <t>Ligia Del Carmen</t>
  </si>
  <si>
    <t>Cordoba Martinez</t>
  </si>
  <si>
    <t>@LigiadelcarmenC</t>
  </si>
  <si>
    <t>https://www.facebook.com/LigiadelCarmenCordoba?locale=es_LA</t>
  </si>
  <si>
    <t>@ligiacordobamartinez</t>
  </si>
  <si>
    <t>Jaime Oswaldo</t>
  </si>
  <si>
    <t>Marinez Quiñones</t>
  </si>
  <si>
    <t>@JaimeOMarinez</t>
  </si>
  <si>
    <t>https://www.facebook.com/JaimeMarinezPagina/</t>
  </si>
  <si>
    <t>Maria Miyela</t>
  </si>
  <si>
    <t>Riascos Riascos</t>
  </si>
  <si>
    <t>@MiyelaMaria</t>
  </si>
  <si>
    <t>https://www.facebook.com/mariamiyela.riascosriascos.1?locale=es_LA</t>
  </si>
  <si>
    <t>@miyelariascosamor</t>
  </si>
  <si>
    <t>Evangelista</t>
  </si>
  <si>
    <t>Aragon Cuero</t>
  </si>
  <si>
    <t>Partido del Trabajo de Colombia</t>
  </si>
  <si>
    <t>https://www.facebook.com/Evan.Arag</t>
  </si>
  <si>
    <t>Leyla Magaly</t>
  </si>
  <si>
    <t>Carabali Rodriguez</t>
  </si>
  <si>
    <t>https://www.facebook.com/leylaalcaldesa</t>
  </si>
  <si>
    <t>@leylamagalycarabali</t>
  </si>
  <si>
    <t>Rafael</t>
  </si>
  <si>
    <t>Cuero Angulo</t>
  </si>
  <si>
    <t>https://www.facebook.com/PACTOHISTORICOALCALDERAFAELCUERO</t>
  </si>
  <si>
    <t>@rafaelcueroalcalde</t>
  </si>
  <si>
    <t>Cauca</t>
  </si>
  <si>
    <t>Popayán</t>
  </si>
  <si>
    <t>19001</t>
  </si>
  <si>
    <t>Muñoz Bravo</t>
  </si>
  <si>
    <t>Alianza con Popayán</t>
  </si>
  <si>
    <t>https://www.facebook.com/profile.php?id=100095356415779</t>
  </si>
  <si>
    <t>@juancarlosmunoz_acp</t>
  </si>
  <si>
    <t>Ospina Quintero</t>
  </si>
  <si>
    <t>@OspinaORCAverde</t>
  </si>
  <si>
    <t>https://www.facebook.com/oscarospinaoficial</t>
  </si>
  <si>
    <t>https://www.oscarospinaquintero.com/</t>
  </si>
  <si>
    <t>@oscarospinaquintero</t>
  </si>
  <si>
    <t>Maria Fernanda</t>
  </si>
  <si>
    <t>Varona Taborda</t>
  </si>
  <si>
    <t>https://www.facebook.com/mafevaronat</t>
  </si>
  <si>
    <t>@mafevaronat</t>
  </si>
  <si>
    <t>Diana Patricia</t>
  </si>
  <si>
    <t>Grueso Zuñiga</t>
  </si>
  <si>
    <t>https://www.facebook.com/dianapopayan2023</t>
  </si>
  <si>
    <t>@dianapopayan2023</t>
  </si>
  <si>
    <t>Martha Lucia</t>
  </si>
  <si>
    <t>Agredo Ceron</t>
  </si>
  <si>
    <t>@MarthAgredo</t>
  </si>
  <si>
    <t>https://www.facebook.com/MarthaAgredoConcejala/</t>
  </si>
  <si>
    <t>@marthagredo</t>
  </si>
  <si>
    <t>Juan Francisco</t>
  </si>
  <si>
    <t>Salamanca Anaya</t>
  </si>
  <si>
    <t>@jfsalanaya</t>
  </si>
  <si>
    <t>https://www.facebook.com/AlcaldeFranciscoSalamanca</t>
  </si>
  <si>
    <t>https://sites.google.com/view/franciscosalamanca/p%C3%A1gina-principal?authuser=0</t>
  </si>
  <si>
    <t>@alcaldefranciscosalamanca</t>
  </si>
  <si>
    <t>Pablo Andres</t>
  </si>
  <si>
    <t>Parra Solano</t>
  </si>
  <si>
    <t>https://www.facebook.com/pabloparraalcalde</t>
  </si>
  <si>
    <t>https://www.pabloparrasolano.com/</t>
  </si>
  <si>
    <t>@pandesparrasolano</t>
  </si>
  <si>
    <t>Fabian De Jesus</t>
  </si>
  <si>
    <t>Naranjo Narvaez</t>
  </si>
  <si>
    <t>https://www.facebook.com/fabian.n.narvaez</t>
  </si>
  <si>
    <t>@fabiannaranjonarvaez</t>
  </si>
  <si>
    <t>Jorge Eliecer</t>
  </si>
  <si>
    <t>Constain Dorado</t>
  </si>
  <si>
    <t>@JorgeConstainD</t>
  </si>
  <si>
    <t>https://www.facebook.com/jorge.constain</t>
  </si>
  <si>
    <t>@jorge.constain</t>
  </si>
  <si>
    <t>Argeny</t>
  </si>
  <si>
    <t>Gomez Lopez</t>
  </si>
  <si>
    <t>@ArgenyGomezL</t>
  </si>
  <si>
    <t>https://www.facebook.com/ArgenyGomezL</t>
  </si>
  <si>
    <t>https://www.argeny.co/</t>
  </si>
  <si>
    <t>Pantoja Pantoja</t>
  </si>
  <si>
    <t>@fjpantoja</t>
  </si>
  <si>
    <t>https://www.facebook.com/fjpantojap</t>
  </si>
  <si>
    <t>Carlos Eduardo</t>
  </si>
  <si>
    <t>Alegria Fernandez</t>
  </si>
  <si>
    <t>https://www.facebook.com/carlosalegriafern</t>
  </si>
  <si>
    <t>Gustavo Adolfo</t>
  </si>
  <si>
    <t>Martinez Arcos</t>
  </si>
  <si>
    <t>Diana Nelly</t>
  </si>
  <si>
    <t>Fuentes Meneses</t>
  </si>
  <si>
    <t>https://www.facebook.com/dianafuentesmeneses1</t>
  </si>
  <si>
    <t>https://dianafuentes.co/?fbclid=IwAR194YJw6AfO04Kj2C3a18IDhKSdVcwjovIo9nuw2RZFsYteJOO74kQDAl8</t>
  </si>
  <si>
    <t>@dianafuentesmeneses</t>
  </si>
  <si>
    <t>Oyther Manuel</t>
  </si>
  <si>
    <t>Candelo Riascos</t>
  </si>
  <si>
    <t>https://www.facebook.com/candelopopayan/?paipv=0&amp;eav=AfZN5CzQjV28NhuxbeuVSsoP4JuztajhQ2TUIAT_bgihgQnHBoUwuoh4fWib4dY8Mhk&amp;_rdr</t>
  </si>
  <si>
    <t>https://manuelcandelo.com/</t>
  </si>
  <si>
    <t>@candelopopayan</t>
  </si>
  <si>
    <t>Andres Felipe</t>
  </si>
  <si>
    <t>Urrego Ruiz</t>
  </si>
  <si>
    <t>Maria Camila</t>
  </si>
  <si>
    <t>Becerra Muñoz</t>
  </si>
  <si>
    <t>https://www.facebook.com/camilatatomarionnette</t>
  </si>
  <si>
    <t>Diago Franco</t>
  </si>
  <si>
    <t>https://www.facebook.com/joseluisdiagof</t>
  </si>
  <si>
    <t>@joseluisdiagof</t>
  </si>
  <si>
    <t>Sucre</t>
  </si>
  <si>
    <t>Sincelejo</t>
  </si>
  <si>
    <t>70001</t>
  </si>
  <si>
    <t>Samuel David</t>
  </si>
  <si>
    <t>Alvarez Leon</t>
  </si>
  <si>
    <t>Sincelejo Independiente</t>
  </si>
  <si>
    <t>https://www.facebook.com/SamuelDavidAlvarezLeon/</t>
  </si>
  <si>
    <t>https://samuelalvarez.com.co/</t>
  </si>
  <si>
    <t>Yahir Fernando</t>
  </si>
  <si>
    <t>Acuña Cardales</t>
  </si>
  <si>
    <t>@YahirAcunaCa</t>
  </si>
  <si>
    <t>https://www.facebook.com/yahiracunaalcalde</t>
  </si>
  <si>
    <t>https://alcaldeyahiracuna.com/</t>
  </si>
  <si>
    <t>@yahiracuna_</t>
  </si>
  <si>
    <t>Eustorgio Elviro</t>
  </si>
  <si>
    <t>Alcocer Rosa</t>
  </si>
  <si>
    <t>@toyoalcocerR</t>
  </si>
  <si>
    <t>https://www.facebook.com/eustorgioa</t>
  </si>
  <si>
    <t>@_toyoalcocer_rosa</t>
  </si>
  <si>
    <t>Felipe Antonio</t>
  </si>
  <si>
    <t>Monterroza Ortega</t>
  </si>
  <si>
    <t>https://www.facebook.com/profile.php?id=100094107400724</t>
  </si>
  <si>
    <t>@felipemonterroza_</t>
  </si>
  <si>
    <t>Aldemar</t>
  </si>
  <si>
    <t>Alfaro Rivero</t>
  </si>
  <si>
    <t>@alfaro_aldemar</t>
  </si>
  <si>
    <t>https://www.facebook.com/aldemaralfarooficial</t>
  </si>
  <si>
    <t>@aldemar_alfaro</t>
  </si>
  <si>
    <t>Alex Manuel</t>
  </si>
  <si>
    <t>Sierra Paternina</t>
  </si>
  <si>
    <t>Farid</t>
  </si>
  <si>
    <t>Parrado Corredor</t>
  </si>
  <si>
    <t>https://www.facebook.com/faridparradocorredor</t>
  </si>
  <si>
    <t>https://faridparrado.com/</t>
  </si>
  <si>
    <t>@faridparrado</t>
  </si>
  <si>
    <t>Paternina Contreras</t>
  </si>
  <si>
    <t>@CarlosPaterC</t>
  </si>
  <si>
    <t>https://www.facebook.com/arqcarlosenrique</t>
  </si>
  <si>
    <t>https://www.carlospaternina.co/</t>
  </si>
  <si>
    <t>@arqcarlosenrique</t>
  </si>
  <si>
    <t>Jhon Jairo</t>
  </si>
  <si>
    <t>Turizo Hernandez</t>
  </si>
  <si>
    <t>@JhonTurizoH</t>
  </si>
  <si>
    <t>https://www.facebook.com/jhonturizohdez</t>
  </si>
  <si>
    <t>https://jhonturizo.com/</t>
  </si>
  <si>
    <t>@turizo_alcalde</t>
  </si>
  <si>
    <t>Diego</t>
  </si>
  <si>
    <t>Mercado Sanabria</t>
  </si>
  <si>
    <t>https://www.facebook.com/DiegoMercadoSanabria</t>
  </si>
  <si>
    <t>@diegomercadosanabria</t>
  </si>
  <si>
    <t>Adolfo Antonio</t>
  </si>
  <si>
    <t>Ordoñez Chadid</t>
  </si>
  <si>
    <t>@AdolfoOrdez2</t>
  </si>
  <si>
    <t>https://www.facebook.com/FirmeConELCambioPorSincelejo</t>
  </si>
  <si>
    <t>@adolfoordonezc</t>
  </si>
  <si>
    <t>Jacobo</t>
  </si>
  <si>
    <t>Quessep Espinosa</t>
  </si>
  <si>
    <t>@Jacobo_Alcalde</t>
  </si>
  <si>
    <t>https://www.facebook.com/JacoboQuessep</t>
  </si>
  <si>
    <t>Jaime Enrique</t>
  </si>
  <si>
    <t>Xavier Andres</t>
  </si>
  <si>
    <t>Medina Martinez</t>
  </si>
  <si>
    <t>https://www.facebook.com/xavieraIcalde</t>
  </si>
  <si>
    <t>https://xavieralcalde.com.co/</t>
  </si>
  <si>
    <t>@xavieralcalde_</t>
  </si>
  <si>
    <t>Numa Rafael</t>
  </si>
  <si>
    <t>Ortiz Fernandez</t>
  </si>
  <si>
    <t>https://www.facebook.com/numaortizf</t>
  </si>
  <si>
    <t>@numaortizf</t>
  </si>
  <si>
    <t>Barrancabermeja</t>
  </si>
  <si>
    <t>68081</t>
  </si>
  <si>
    <t>De La Ossa Sanchez</t>
  </si>
  <si>
    <t>Transformando Territorio</t>
  </si>
  <si>
    <t>@GustavodelaOss3</t>
  </si>
  <si>
    <t>https://www.facebook.com/GustavoDeLaOssasan</t>
  </si>
  <si>
    <t>@gustavodela.ossa</t>
  </si>
  <si>
    <t>Peña Robles</t>
  </si>
  <si>
    <t>@jaimepenarobles</t>
  </si>
  <si>
    <t>https://www.facebook.com/profile.php?id=100033487646066</t>
  </si>
  <si>
    <t>Paul Enrique</t>
  </si>
  <si>
    <t>Solorzano Garcia</t>
  </si>
  <si>
    <t>@solorzanogpaul</t>
  </si>
  <si>
    <t>https://www.facebook.com/p/Paul-Solorzano-Garcia-100063484219663/</t>
  </si>
  <si>
    <t>https://linktr.ee/paulsolorzano_?fbclid=IwAR3a96C491ncwooiEDHH86xHtVPp6ZeD_GeFvnSeBbzO3k_DdxmIZcOvTy4</t>
  </si>
  <si>
    <t>@paul.solorzano.g</t>
  </si>
  <si>
    <t>Rafael Leonardo</t>
  </si>
  <si>
    <t>Granados Cardenas</t>
  </si>
  <si>
    <t>https://www.facebook.com/leonardo.granadoscardenas</t>
  </si>
  <si>
    <t>@leogranados2023</t>
  </si>
  <si>
    <t>Jonathan Stivel</t>
  </si>
  <si>
    <t>Vasquez Gomez</t>
  </si>
  <si>
    <t>Escribamos un Nuevo Capitulo</t>
  </si>
  <si>
    <t>https://www.facebook.com/JonathanVasquezColombia</t>
  </si>
  <si>
    <t>https://linktr.ee/jonathanvasquezalcalde?fbclid=IwAR0Q4CfcmLXnIeBeknhR4OcNH3vy7EdMsrZlrXL79ap-iw2i7NQLRm4xUS0</t>
  </si>
  <si>
    <t>@jonathanvasquezgomez</t>
  </si>
  <si>
    <t>Claudia Patricia</t>
  </si>
  <si>
    <t>Andrade Gonzalez</t>
  </si>
  <si>
    <t>https://www.facebook.com/Claudia.Andrade.2022</t>
  </si>
  <si>
    <t>https://www.claudiandrade.com/</t>
  </si>
  <si>
    <t>@claudiandradegonzalez</t>
  </si>
  <si>
    <t>Alvaro</t>
  </si>
  <si>
    <t>Perez Vides</t>
  </si>
  <si>
    <t>@alpevid</t>
  </si>
  <si>
    <t>https://www.facebook.com/APPAlvaroPerezPerez</t>
  </si>
  <si>
    <t>@alvaro_perez_vides_</t>
  </si>
  <si>
    <t>Jose Alexander</t>
  </si>
  <si>
    <t>Perdomo Sepulveda</t>
  </si>
  <si>
    <t>https://www.facebook.com/profile.php?id=61550018679634</t>
  </si>
  <si>
    <t>Elcida</t>
  </si>
  <si>
    <t>Martinez Peinado</t>
  </si>
  <si>
    <t>https://www.facebook.com/emartinezpeinado</t>
  </si>
  <si>
    <t>@elcidamartinezpeinado</t>
  </si>
  <si>
    <t>Elkin David</t>
  </si>
  <si>
    <t>Bueno Altahona</t>
  </si>
  <si>
    <t>@elkindavidbueno</t>
  </si>
  <si>
    <t>https://www.facebook.com/elkindavidbueno</t>
  </si>
  <si>
    <t>Garces Barragan</t>
  </si>
  <si>
    <t>https://www.facebook.com/profile.php?id=100095175592150</t>
  </si>
  <si>
    <t>@garcesraelbarragan</t>
  </si>
  <si>
    <t>Edinson Ariel</t>
  </si>
  <si>
    <t>Diosa Taborda</t>
  </si>
  <si>
    <t>@edinsondiosa</t>
  </si>
  <si>
    <t>https://www.facebook.com/profile.php?id=61550605030672</t>
  </si>
  <si>
    <t>@edinsondiosa8</t>
  </si>
  <si>
    <t>Vaupés</t>
  </si>
  <si>
    <t>Mitú</t>
  </si>
  <si>
    <t>97001</t>
  </si>
  <si>
    <t>Marco Alirio</t>
  </si>
  <si>
    <t>Porras Perez</t>
  </si>
  <si>
    <t>Ordoñez Calderon</t>
  </si>
  <si>
    <t>https://www.facebook.com/daniel.ordonezcalderon</t>
  </si>
  <si>
    <t>@fino323</t>
  </si>
  <si>
    <t>Monica Liliana</t>
  </si>
  <si>
    <t>Valencia Montaña</t>
  </si>
  <si>
    <t>Flor Marina</t>
  </si>
  <si>
    <t>Ortiz Benjumea</t>
  </si>
  <si>
    <t>https://www.facebook.com/flormarina.ortizbenjumea</t>
  </si>
  <si>
    <t>Putumayo</t>
  </si>
  <si>
    <t>Mocoa</t>
  </si>
  <si>
    <t>86001</t>
  </si>
  <si>
    <t>Martinez Zambrano</t>
  </si>
  <si>
    <t>https://www.facebook.com/juanpabloelcalvo</t>
  </si>
  <si>
    <t>@juanpablomartinezelcalvo</t>
  </si>
  <si>
    <t>Paola Maritza</t>
  </si>
  <si>
    <t>Barrera</t>
  </si>
  <si>
    <t>@PAOLAMARITZABA2</t>
  </si>
  <si>
    <t>https://www.facebook.com/PAOMARBA</t>
  </si>
  <si>
    <t>Elver Porfidio</t>
  </si>
  <si>
    <t>Ceron Chicunque</t>
  </si>
  <si>
    <t>https://www.facebook.com/profile.php?id=100039607886126</t>
  </si>
  <si>
    <t>@elverceronch</t>
  </si>
  <si>
    <t>Herney Alveiro</t>
  </si>
  <si>
    <t>Alvarez Ordoñez</t>
  </si>
  <si>
    <t>https://www.facebook.com/profile.php?id=100064452651618</t>
  </si>
  <si>
    <t>@alveiroalvareztualcalde</t>
  </si>
  <si>
    <t>Guevara Montilla</t>
  </si>
  <si>
    <t>https://www.facebook.com/LuisCarlosGuevaraM?mibextid=LQQJ4d</t>
  </si>
  <si>
    <t>https://www.luiscarlosguevara.com/</t>
  </si>
  <si>
    <t>@luiscarlosguevaramontilla</t>
  </si>
  <si>
    <t>Carlos Hugo</t>
  </si>
  <si>
    <t>Piedrahita Perez</t>
  </si>
  <si>
    <t>@CarlosHugoPied1</t>
  </si>
  <si>
    <t>https://www.facebook.com/CarlosHugoPiedrahitaPerez/</t>
  </si>
  <si>
    <t>@carlospiedrahitap</t>
  </si>
  <si>
    <t>Hernan Otto</t>
  </si>
  <si>
    <t>Ortega Gomez</t>
  </si>
  <si>
    <t>https://www.facebook.com/hernanotto.ortegagomez.3</t>
  </si>
  <si>
    <t>Jose Ricardo</t>
  </si>
  <si>
    <t>Solarte Ojeda</t>
  </si>
  <si>
    <t>@Ricardosolarte</t>
  </si>
  <si>
    <t>https://www.facebook.com/elyoutuberdelapaz</t>
  </si>
  <si>
    <t>@elyoutuberdelapaz</t>
  </si>
  <si>
    <t>Turbo</t>
  </si>
  <si>
    <t>05837</t>
  </si>
  <si>
    <t>Palacio Valencia</t>
  </si>
  <si>
    <t>@MedicoWilliam</t>
  </si>
  <si>
    <t>https://www.facebook.com/WilliamPalacioValenci</t>
  </si>
  <si>
    <t>@medicoalcalde</t>
  </si>
  <si>
    <t>05838</t>
  </si>
  <si>
    <t>Yolanda</t>
  </si>
  <si>
    <t>Castro Berrio</t>
  </si>
  <si>
    <t>https://www.facebook.com/profile.php?id=100012504217984</t>
  </si>
  <si>
    <t>@yolandacastro_1925</t>
  </si>
  <si>
    <t>05839</t>
  </si>
  <si>
    <t>Franklin Edwin</t>
  </si>
  <si>
    <t>Velez Rendon</t>
  </si>
  <si>
    <t>@EdwinVlezRendo1</t>
  </si>
  <si>
    <t>05840</t>
  </si>
  <si>
    <t>Claudia Etelvina</t>
  </si>
  <si>
    <t>Henao Gomez</t>
  </si>
  <si>
    <t>https://www.facebook.com/claudia.henao.7547/</t>
  </si>
  <si>
    <t>https://www.claudiahenaogomez.com.co/</t>
  </si>
  <si>
    <t>@claudiaehenao</t>
  </si>
  <si>
    <t>05841</t>
  </si>
  <si>
    <t>Abuchar Gonzalez</t>
  </si>
  <si>
    <t>@AbucharG</t>
  </si>
  <si>
    <t>https://www.facebook.com/alejandroabsocial</t>
  </si>
  <si>
    <t>@alejandro_abuchar</t>
  </si>
  <si>
    <t>05842</t>
  </si>
  <si>
    <t>Ospina Banguera</t>
  </si>
  <si>
    <t>https://www.facebook.com/FaridOspinaAlcalde</t>
  </si>
  <si>
    <t>https://linktr.ee/faridospina</t>
  </si>
  <si>
    <t>@farid.ospina</t>
  </si>
  <si>
    <t>05843</t>
  </si>
  <si>
    <t>Silvia Leticia</t>
  </si>
  <si>
    <t>https://www.facebook.com/silvialeticia.abuchargonzalez/</t>
  </si>
  <si>
    <t>@silviaabuchar</t>
  </si>
  <si>
    <t>05844</t>
  </si>
  <si>
    <t>Angulo Palacio</t>
  </si>
  <si>
    <t>https://www.facebook.com/VictorAngulo2024</t>
  </si>
  <si>
    <t>@victorangulo2024</t>
  </si>
  <si>
    <t>05845</t>
  </si>
  <si>
    <t>Cristian Camilo</t>
  </si>
  <si>
    <t>Mestra Jaramillo</t>
  </si>
  <si>
    <t>Coalición Valiente</t>
  </si>
  <si>
    <t>@MestraJaramillo</t>
  </si>
  <si>
    <t>https://www.facebook.com/CristianMestraV/</t>
  </si>
  <si>
    <t>cristianmestra.com</t>
  </si>
  <si>
    <t>05846</t>
  </si>
  <si>
    <t>Elizabeth</t>
  </si>
  <si>
    <t>Garcia Bejarano</t>
  </si>
  <si>
    <t>https://www.facebook.com/ElizabethGarcia.Coaching</t>
  </si>
  <si>
    <t>05847</t>
  </si>
  <si>
    <t>Deison</t>
  </si>
  <si>
    <t>Mosquera Madera</t>
  </si>
  <si>
    <t>@deison_madera</t>
  </si>
  <si>
    <t>https://www.facebook.com/yeison.asprilla.9809/?paipv=0&amp;eav=AfaFDfUQpXfqLI1yPKvBFM07NNfqU-Iud30Lr-HNTzbnYQ9SfFis0rQ_lmOg4lQC0Bg&amp;_rdr</t>
  </si>
  <si>
    <t>Tuluá</t>
  </si>
  <si>
    <t>76834</t>
  </si>
  <si>
    <t>Ramirez Alvarez</t>
  </si>
  <si>
    <t>@RRsoyciudadano</t>
  </si>
  <si>
    <t>https://www.facebook.com/RRSoyciudadano</t>
  </si>
  <si>
    <t>https://www.rrsoyciudadano.com/</t>
  </si>
  <si>
    <t>@rrsoyciudadano</t>
  </si>
  <si>
    <t>Cesar Mauricio</t>
  </si>
  <si>
    <t>Ariza Ariza</t>
  </si>
  <si>
    <t>@cesararizaariza</t>
  </si>
  <si>
    <t>https://www.facebook.com/CesarArizaA</t>
  </si>
  <si>
    <t>@cesarariza526</t>
  </si>
  <si>
    <t>Sandra Patricia</t>
  </si>
  <si>
    <t>Arrubla Cardona</t>
  </si>
  <si>
    <t>https://www.facebook.com/sandra.arrubla.583/</t>
  </si>
  <si>
    <t>@Laarrubla</t>
  </si>
  <si>
    <t>Jorge Alexander</t>
  </si>
  <si>
    <t>Gallego Chavez</t>
  </si>
  <si>
    <t>https://www.facebook.com/coroneljorgegallego</t>
  </si>
  <si>
    <t>https://coroneljorgegallego.com/</t>
  </si>
  <si>
    <t>@coroneljorgegallego</t>
  </si>
  <si>
    <t>Ever Antonio</t>
  </si>
  <si>
    <t>Villegas Morante</t>
  </si>
  <si>
    <t>@evervillegasmo</t>
  </si>
  <si>
    <t>https://www.facebook.com/evervillegasm</t>
  </si>
  <si>
    <t>https://evervillegas.com/</t>
  </si>
  <si>
    <t>@Evervillegasmorante</t>
  </si>
  <si>
    <t>Llener Dario</t>
  </si>
  <si>
    <t>Borja Mafla</t>
  </si>
  <si>
    <t>https://www.facebook.com/llenerborjatulua</t>
  </si>
  <si>
    <t>https://www.tuluaesbuenagente.com/</t>
  </si>
  <si>
    <t>@llenerborja</t>
  </si>
  <si>
    <t>Velez Roman</t>
  </si>
  <si>
    <t>@gustavovelezr</t>
  </si>
  <si>
    <t>https://www.facebook.com/gustavovelezr</t>
  </si>
  <si>
    <t>https://beacons.ai/gustavovelez</t>
  </si>
  <si>
    <t>Marco Alejandro</t>
  </si>
  <si>
    <t>Arbelaez Vargas</t>
  </si>
  <si>
    <t>@MarcoArbelaez</t>
  </si>
  <si>
    <t>https://www.facebook.com/marcoa.arbelaezvargas</t>
  </si>
  <si>
    <t>@marco.arbelaez</t>
  </si>
  <si>
    <t>Marcos Eccehomo</t>
  </si>
  <si>
    <t>Urrutia Ramirez</t>
  </si>
  <si>
    <t>@MarcosUrrutiaOf</t>
  </si>
  <si>
    <t>https://www.facebook.com/marcosurrutiaramirez</t>
  </si>
  <si>
    <t>@marcosurrutiaoficial</t>
  </si>
  <si>
    <t>Tumaco</t>
  </si>
  <si>
    <t>52835</t>
  </si>
  <si>
    <t>Julio Cesar</t>
  </si>
  <si>
    <t>Rivera Cortes</t>
  </si>
  <si>
    <t>https://www.facebook.com/profile.php?id=100063707470888</t>
  </si>
  <si>
    <t>Jairo Ernesto</t>
  </si>
  <si>
    <t>Cortes Quiñones</t>
  </si>
  <si>
    <t>https://www.facebook.com/Jairocortesalcalde/</t>
  </si>
  <si>
    <t>Correa Diaz</t>
  </si>
  <si>
    <t>https://www.facebook.com/JorgeLuisCorreaDiazAlcalde/?show_switched_toast=0&amp;show_invite_to_follow=0&amp;show_switched_tooltip=0&amp;show_podcast_settings=0&amp;show_community_review_changes=0&amp;show_community_rollback=0&amp;show_follower_visibility_disclosure=0</t>
  </si>
  <si>
    <t>Pedro Pablo</t>
  </si>
  <si>
    <t>Segura Ortiz</t>
  </si>
  <si>
    <t>https://www.facebook.com/aquenolossbias</t>
  </si>
  <si>
    <t>Oscar David</t>
  </si>
  <si>
    <t>Benavides Angulo</t>
  </si>
  <si>
    <t>@ODBenavidesA</t>
  </si>
  <si>
    <t>https://www.facebook.com/ODBenavidesA/?locale=es_LA</t>
  </si>
  <si>
    <t>@oscardavidbenavidesa</t>
  </si>
  <si>
    <t>Yulieth Andrea</t>
  </si>
  <si>
    <t>Ramirez Lopez</t>
  </si>
  <si>
    <t>Mery Ruth</t>
  </si>
  <si>
    <t>Arizala Quiñones</t>
  </si>
  <si>
    <t>@MeryArizala</t>
  </si>
  <si>
    <t>https://www.facebook.com/meryruth.arizala</t>
  </si>
  <si>
    <t>@meryarizala</t>
  </si>
  <si>
    <t>Dosquebradas</t>
  </si>
  <si>
    <t>66170</t>
  </si>
  <si>
    <t>Tatiana</t>
  </si>
  <si>
    <t>Lopez Saldarriaga</t>
  </si>
  <si>
    <t>@TatianaLopSal</t>
  </si>
  <si>
    <t>facebook.com/TatianaLopezSaldarriagaA</t>
  </si>
  <si>
    <t>https://tatianalopezsaldarriaga.com/</t>
  </si>
  <si>
    <t>@tatianalopezsaldarriaga</t>
  </si>
  <si>
    <t>Jimenez Naranjo</t>
  </si>
  <si>
    <t>https://www.facebook.com/Robertojimenezdosquebradas</t>
  </si>
  <si>
    <t>https://robertojimenez.com.co/</t>
  </si>
  <si>
    <t>@robertojimenezdosquebradas</t>
  </si>
  <si>
    <t>Wilson Mario</t>
  </si>
  <si>
    <t>Garcia Saenz</t>
  </si>
  <si>
    <t>@wilsonmariogar</t>
  </si>
  <si>
    <t>https://www.facebook.com/wilsonmariogarciaoficial/</t>
  </si>
  <si>
    <t>@wilsonmariogarcia</t>
  </si>
  <si>
    <t>Oscar Mauricio</t>
  </si>
  <si>
    <t>Toro Valencia</t>
  </si>
  <si>
    <t>@omaurotoro</t>
  </si>
  <si>
    <t>https://www.facebook.com/omaurotoro/</t>
  </si>
  <si>
    <t>@oscarmauriciotoro</t>
  </si>
  <si>
    <t>Cano Pulgarin</t>
  </si>
  <si>
    <t>@juanpablocanop</t>
  </si>
  <si>
    <t>https://www.facebook.com/juanpablocanop/</t>
  </si>
  <si>
    <t>Castaño Botero</t>
  </si>
  <si>
    <t>Apartadó</t>
  </si>
  <si>
    <t>05045</t>
  </si>
  <si>
    <t>Ricardo Leon</t>
  </si>
  <si>
    <t>Camargo Ortiz</t>
  </si>
  <si>
    <t>Apartadó Vamos con Toda</t>
  </si>
  <si>
    <t>https://www.facebook.com/RicardoLeonCamargoO/?locale=es_LA</t>
  </si>
  <si>
    <t>@camargooriz</t>
  </si>
  <si>
    <t>05046</t>
  </si>
  <si>
    <t>Adolfo Leon</t>
  </si>
  <si>
    <t>Tabares Gutierrez</t>
  </si>
  <si>
    <t>https://www.facebook.com/adolfotabaresg</t>
  </si>
  <si>
    <t>https://www.adolfotabares.com/</t>
  </si>
  <si>
    <t>@adolfotabaresg</t>
  </si>
  <si>
    <t>05047</t>
  </si>
  <si>
    <t>Luis Gonzalo</t>
  </si>
  <si>
    <t>Giraldo Aguirre</t>
  </si>
  <si>
    <t>@GonzaloGiraldoA</t>
  </si>
  <si>
    <t>https://www.facebook.com/GonzaloGirald0</t>
  </si>
  <si>
    <t>05048</t>
  </si>
  <si>
    <t>Jhon Fredis</t>
  </si>
  <si>
    <t>Cordoba Perea</t>
  </si>
  <si>
    <t>@fredis_perea</t>
  </si>
  <si>
    <t>@jfclubapartado</t>
  </si>
  <si>
    <t>05049</t>
  </si>
  <si>
    <t>John Jaime</t>
  </si>
  <si>
    <t>Urrea Chica</t>
  </si>
  <si>
    <t>https://www.facebook.com/JohnJaimeUrreachica</t>
  </si>
  <si>
    <t>@urreach</t>
  </si>
  <si>
    <t>05050</t>
  </si>
  <si>
    <t>Teran Mosquera</t>
  </si>
  <si>
    <t>05051</t>
  </si>
  <si>
    <t>Adolfo David</t>
  </si>
  <si>
    <t>Romero Benitez</t>
  </si>
  <si>
    <t>La Nueva Ciudad</t>
  </si>
  <si>
    <t>https://www.facebook.com/adolforomerob</t>
  </si>
  <si>
    <t>@adolforomerolider</t>
  </si>
  <si>
    <t>05052</t>
  </si>
  <si>
    <t>Hector Rangel</t>
  </si>
  <si>
    <t>Palacios Rodriguez</t>
  </si>
  <si>
    <t>https://www.facebook.com/hectorrangelpalacios/?locale=es_LA</t>
  </si>
  <si>
    <t>@hectorrangelp</t>
  </si>
  <si>
    <t>05053</t>
  </si>
  <si>
    <t>Luis Augusto</t>
  </si>
  <si>
    <t>Medina Pulgarin</t>
  </si>
  <si>
    <t>05054</t>
  </si>
  <si>
    <t>Henry</t>
  </si>
  <si>
    <t>Cordoba Rivas</t>
  </si>
  <si>
    <t>05055</t>
  </si>
  <si>
    <t>Fredy Edison</t>
  </si>
  <si>
    <t>Largo Suarez</t>
  </si>
  <si>
    <t>https://www.facebook.com/profile.php?id=100092371394865</t>
  </si>
  <si>
    <t>@frelar78</t>
  </si>
  <si>
    <t>Girón</t>
  </si>
  <si>
    <t>68307</t>
  </si>
  <si>
    <t>Campo Elias</t>
  </si>
  <si>
    <t>Ramirez Padilla</t>
  </si>
  <si>
    <t>@Campo_Ramirez_</t>
  </si>
  <si>
    <t>https://www.facebook.com/profile.php?id=100063792157301</t>
  </si>
  <si>
    <t>@campo_ramirez</t>
  </si>
  <si>
    <t>Oscar Alberto</t>
  </si>
  <si>
    <t>Leon Chacon</t>
  </si>
  <si>
    <t>https://www.facebook.com/SoyOscarLeon</t>
  </si>
  <si>
    <t>https://www.despiertagiron.com/</t>
  </si>
  <si>
    <t>@ing_oscarleon</t>
  </si>
  <si>
    <t>Blanca Azucena</t>
  </si>
  <si>
    <t>Rodriguez Romero</t>
  </si>
  <si>
    <t>@blanquita_giron</t>
  </si>
  <si>
    <t>https://www.facebook.com/blanquitalcaldesa</t>
  </si>
  <si>
    <t>@blanquita_alcaldesa</t>
  </si>
  <si>
    <t>Gomez Niño</t>
  </si>
  <si>
    <t>https://www.facebook.com/mauricioalcaldegiron</t>
  </si>
  <si>
    <t>@mauriciogomezalcalde</t>
  </si>
  <si>
    <t>Mantilla Serrano</t>
  </si>
  <si>
    <t>@William_Manserr</t>
  </si>
  <si>
    <t>https://www.facebook.com/Williammantillaser</t>
  </si>
  <si>
    <t>@williammantillaser</t>
  </si>
  <si>
    <t>Dalida</t>
  </si>
  <si>
    <t>Prada Villamizar</t>
  </si>
  <si>
    <t>https://www.facebook.com/Dalidapradav</t>
  </si>
  <si>
    <t>@dalidaprada</t>
  </si>
  <si>
    <t>Diego Armando</t>
  </si>
  <si>
    <t>Moreno Mantilla</t>
  </si>
  <si>
    <t>https://www.facebook.com/diegomorenoxgiron/</t>
  </si>
  <si>
    <t>Uribia</t>
  </si>
  <si>
    <t>44847</t>
  </si>
  <si>
    <t>Wilder De Jesus</t>
  </si>
  <si>
    <t>Martinez Aguilar</t>
  </si>
  <si>
    <t>https://www.facebook.com/wilder.martinezaguilar/?locale=es_LA</t>
  </si>
  <si>
    <t>Cielo Beatriz</t>
  </si>
  <si>
    <t>Redondo Mindiola</t>
  </si>
  <si>
    <t>https://www.facebook.com/CieloRedondoM</t>
  </si>
  <si>
    <t>@cieloredondo_</t>
  </si>
  <si>
    <t>Jaime Luis</t>
  </si>
  <si>
    <t>Buitrago Garcia</t>
  </si>
  <si>
    <t>https://www.facebook.com/profile.php?id=100090514603170</t>
  </si>
  <si>
    <t>@jaimebuitragogarcia_</t>
  </si>
  <si>
    <t>Palmar Fajardo</t>
  </si>
  <si>
    <t>https://www.facebook.com/profile.php?id=100063657312502</t>
  </si>
  <si>
    <t>@camilopalmar</t>
  </si>
  <si>
    <t>Caquetá</t>
  </si>
  <si>
    <t>Florencia</t>
  </si>
  <si>
    <t>18001</t>
  </si>
  <si>
    <t>Wilder Joan</t>
  </si>
  <si>
    <t>Lopez Marquez</t>
  </si>
  <si>
    <t>@wilderlopezmar1</t>
  </si>
  <si>
    <t>https://www.facebook.com/WilderLopezMarquez</t>
  </si>
  <si>
    <t>@wilderlopez.marquez</t>
  </si>
  <si>
    <t>Moya Contreras</t>
  </si>
  <si>
    <t>@eduardomoya1961</t>
  </si>
  <si>
    <t>https://www.facebook.com/profile.php?id=100063916591660</t>
  </si>
  <si>
    <t>@eduardomoyacontreras18</t>
  </si>
  <si>
    <t>Ramirez Osorio</t>
  </si>
  <si>
    <t>https://www.facebook.com/ingdiegoramirezosorio</t>
  </si>
  <si>
    <t>@ingdiegoramirezosorio</t>
  </si>
  <si>
    <t>Jovanny</t>
  </si>
  <si>
    <t>Vasquez Gutierrez</t>
  </si>
  <si>
    <t>@JovannyVasquezG</t>
  </si>
  <si>
    <t>https://www.facebook.com/jovannyvasquez2019</t>
  </si>
  <si>
    <t>@jovannyvasquezgutierrez</t>
  </si>
  <si>
    <t>David De Jesus</t>
  </si>
  <si>
    <t>Romero Quiroz</t>
  </si>
  <si>
    <t>https://www.facebook.com/DavidRomeroQ</t>
  </si>
  <si>
    <t>@davidromeroquiroz</t>
  </si>
  <si>
    <t>Karol Tatiana</t>
  </si>
  <si>
    <t>Arboleda Solano</t>
  </si>
  <si>
    <t>https://www.facebook.com/Karoltlanuestra/?paipv=0&amp;eav=AfZGBNsWQNfcTswLQ5DgJRPUFKkYtG3pVlH7sTQ-GdWFo64_5i1BW-tRYccKy8IhWJk&amp;_rdr</t>
  </si>
  <si>
    <t>@soykarolt</t>
  </si>
  <si>
    <t>Jose Delby</t>
  </si>
  <si>
    <t>Vargas Gutierrez</t>
  </si>
  <si>
    <t>@JoseDelbyVargas</t>
  </si>
  <si>
    <t>https://www.facebook.com/jose.d.vargas.311</t>
  </si>
  <si>
    <t>@josedelbyvargas</t>
  </si>
  <si>
    <t>Alverdy</t>
  </si>
  <si>
    <t>Diaz España</t>
  </si>
  <si>
    <t>https://www.facebook.com/alverdy.diazespana.1</t>
  </si>
  <si>
    <t>Marlon</t>
  </si>
  <si>
    <t>Monsalve Ascanio</t>
  </si>
  <si>
    <t>https://www.facebook.com/MarlonMFlorencia</t>
  </si>
  <si>
    <t>@marlonflorencia</t>
  </si>
  <si>
    <t>Maicao</t>
  </si>
  <si>
    <t>44430</t>
  </si>
  <si>
    <t>Samuel Santander</t>
  </si>
  <si>
    <t>Lopesierra Gutierrez</t>
  </si>
  <si>
    <t>Movimiento Alternativo Independiente</t>
  </si>
  <si>
    <t>@LopesierraSanta</t>
  </si>
  <si>
    <t>https://www.facebook.com/santa.lopesierrag</t>
  </si>
  <si>
    <t>@santa.lopesierra</t>
  </si>
  <si>
    <t>Hilber Alonso</t>
  </si>
  <si>
    <t>Pinto Aragon</t>
  </si>
  <si>
    <t>https://www.facebook.com/hilberpintoalcalde</t>
  </si>
  <si>
    <t>Miguel Felipe</t>
  </si>
  <si>
    <t>Aragon Gonzalez</t>
  </si>
  <si>
    <t>@MiguelAragonG</t>
  </si>
  <si>
    <t>https://www.facebook.com/MiguelFelipeAG/</t>
  </si>
  <si>
    <t>@miguelaragong</t>
  </si>
  <si>
    <t>Nat Nat Beatriz</t>
  </si>
  <si>
    <t>Iguaran Fajardo</t>
  </si>
  <si>
    <t>@natnatiguaranfa</t>
  </si>
  <si>
    <t>https://www.facebook.com/natnatiguaranfajardo</t>
  </si>
  <si>
    <t>@natnatiguaranfajardo</t>
  </si>
  <si>
    <t>Euripides</t>
  </si>
  <si>
    <t>Pulido Rodriguez</t>
  </si>
  <si>
    <t>@PulidoEuripides</t>
  </si>
  <si>
    <t>https://www.facebook.com/euripides.pulidorodriguez.3</t>
  </si>
  <si>
    <t>@euripidespulidorodriguez</t>
  </si>
  <si>
    <t>Yoel</t>
  </si>
  <si>
    <t>Blanchar Plata</t>
  </si>
  <si>
    <t>@YoNegroBlanchar</t>
  </si>
  <si>
    <t>https://www.facebook.com/yoelnegroblanchar</t>
  </si>
  <si>
    <t>@yoelnegroblanchar</t>
  </si>
  <si>
    <t>Tatiana Carolina</t>
  </si>
  <si>
    <t>Issa Morales</t>
  </si>
  <si>
    <t>@carolinaissam</t>
  </si>
  <si>
    <t>Parody Martinez</t>
  </si>
  <si>
    <t>@juancaparody</t>
  </si>
  <si>
    <t>https://www.facebook.com/profile.php?id=100064943101948</t>
  </si>
  <si>
    <t>Rossembert</t>
  </si>
  <si>
    <t>Indaburo Martinez</t>
  </si>
  <si>
    <t>@ROSSEMBEGIND</t>
  </si>
  <si>
    <t>https://www.facebook.com/indaburorossemberg</t>
  </si>
  <si>
    <t>https://www.rossemberg.com.co/</t>
  </si>
  <si>
    <t>@indaburorossemberg</t>
  </si>
  <si>
    <t>Piedecuesta</t>
  </si>
  <si>
    <t>68547</t>
  </si>
  <si>
    <t>Wilson Gabriel</t>
  </si>
  <si>
    <t>Gonzalez Vargas</t>
  </si>
  <si>
    <t>@wilsongonzale_</t>
  </si>
  <si>
    <t>https://www.facebook.com/wilsongonzalezpiedecuesta</t>
  </si>
  <si>
    <t>@wilsongonzalezv_</t>
  </si>
  <si>
    <t>Martha Cecilia</t>
  </si>
  <si>
    <t>Reyes Rueda</t>
  </si>
  <si>
    <t>https://www.facebook.com/laprofemarthareyes</t>
  </si>
  <si>
    <t>Carlos Andres</t>
  </si>
  <si>
    <t>Osorio Franco</t>
  </si>
  <si>
    <t>https://www.facebook.com/carlosandresosoriofranco</t>
  </si>
  <si>
    <t>@carlosandresosoriof</t>
  </si>
  <si>
    <t>David Enrique</t>
  </si>
  <si>
    <t>Valenzuela Gomez</t>
  </si>
  <si>
    <t>@elViejoDeivy</t>
  </si>
  <si>
    <t>https://www.facebook.com/1000historiasporcontar/</t>
  </si>
  <si>
    <t>https://1000historiasporcontar.wordpress.com/</t>
  </si>
  <si>
    <t>@elviejodeivy</t>
  </si>
  <si>
    <t>Eugenia</t>
  </si>
  <si>
    <t>Aguilar Rueda</t>
  </si>
  <si>
    <t>@EugeniaAguilarR</t>
  </si>
  <si>
    <t>https://www.facebook.com/eugeniaaguilarrueda</t>
  </si>
  <si>
    <t>https://eugeniaaguilar.com/</t>
  </si>
  <si>
    <t>@eugeniaaguilar.piede</t>
  </si>
  <si>
    <t>Jorge Armando</t>
  </si>
  <si>
    <t>Navas Granados</t>
  </si>
  <si>
    <t>https://www.facebook.com/jorgenavasgranados/</t>
  </si>
  <si>
    <t>https://jorgenavas.com/</t>
  </si>
  <si>
    <t>@jorgenavasgranados</t>
  </si>
  <si>
    <t>Yeison Andres</t>
  </si>
  <si>
    <t>Almeyda Espinosa</t>
  </si>
  <si>
    <t>https://www.facebook.com/andresalmeydaespinosa/?locale=es_ES</t>
  </si>
  <si>
    <t>@andresalmeydae</t>
  </si>
  <si>
    <t>Julian Alberto</t>
  </si>
  <si>
    <t>Diaz Ayala</t>
  </si>
  <si>
    <t>https://www.facebook.com/julian.diaz.9655806</t>
  </si>
  <si>
    <t>@juliandiaz.elcompadre</t>
  </si>
  <si>
    <t>Andres Rogerio</t>
  </si>
  <si>
    <t>Ayala Rojas</t>
  </si>
  <si>
    <t>https://www.facebook.com/RogerAyalaR</t>
  </si>
  <si>
    <t>@_rogerayalar</t>
  </si>
  <si>
    <t>Junior Elias</t>
  </si>
  <si>
    <t>@Juniorecorreav</t>
  </si>
  <si>
    <t>https://www.facebook.com/profile.php?id=100043710741731</t>
  </si>
  <si>
    <t>@juniorecorreav</t>
  </si>
  <si>
    <t>Oscar Javier</t>
  </si>
  <si>
    <t>Santos Galvis</t>
  </si>
  <si>
    <t>@OscarSantosGal</t>
  </si>
  <si>
    <t>https://www.facebook.com/OscarSantosGalvisOficial</t>
  </si>
  <si>
    <t>@oscarsantosgalvisoficial</t>
  </si>
  <si>
    <t>Eva Carolina</t>
  </si>
  <si>
    <t>Gonzalez Duarte</t>
  </si>
  <si>
    <t>@evagonzalez_1</t>
  </si>
  <si>
    <t>https://www.facebook.com/EvaLaprimeraPiedecuesta</t>
  </si>
  <si>
    <t>@evagonzalez_official</t>
  </si>
  <si>
    <t>Edgar Solier</t>
  </si>
  <si>
    <t>Millares Escamilla</t>
  </si>
  <si>
    <t>@MillaresAlcalde</t>
  </si>
  <si>
    <t>https://www.facebook.com/profile.php?id=100076017580021</t>
  </si>
  <si>
    <t>@millaresalcalde</t>
  </si>
  <si>
    <t>Chocó</t>
  </si>
  <si>
    <t>Quibdó</t>
  </si>
  <si>
    <t>27001</t>
  </si>
  <si>
    <t>Danny Mercedes</t>
  </si>
  <si>
    <t>Moreno Cordoba</t>
  </si>
  <si>
    <t>@dannymorenocor</t>
  </si>
  <si>
    <t>https://www.facebook.com/dannymorenocordoba</t>
  </si>
  <si>
    <t>@dannymorenocordoba</t>
  </si>
  <si>
    <t>Jader</t>
  </si>
  <si>
    <t>Cuesta Hinestroza</t>
  </si>
  <si>
    <t>@JaderCuestaH</t>
  </si>
  <si>
    <t>https://www.facebook.com/jader.cuestahinestroza</t>
  </si>
  <si>
    <t>@jadercuestahinestroza</t>
  </si>
  <si>
    <t>Rafael Andres</t>
  </si>
  <si>
    <t>Bolaños Pino</t>
  </si>
  <si>
    <t>@rafaelbolsp</t>
  </si>
  <si>
    <t>https://www.facebook.com/teddy.bolanos</t>
  </si>
  <si>
    <t>@rafaelbolsteddy</t>
  </si>
  <si>
    <t>Jesus Omar</t>
  </si>
  <si>
    <t>Renteria Borja</t>
  </si>
  <si>
    <t>@JessOmarRe83336</t>
  </si>
  <si>
    <t>https://www.facebook.com/profile.php?id=100093278925323</t>
  </si>
  <si>
    <t>@jesusomarrenteriaborja1</t>
  </si>
  <si>
    <t>Harold</t>
  </si>
  <si>
    <t>Mosquera Rengifo</t>
  </si>
  <si>
    <t>@HaroldMosqueraR</t>
  </si>
  <si>
    <t>https://www.facebook.com/haroldmosqueraalcalde/</t>
  </si>
  <si>
    <t>Modesto</t>
  </si>
  <si>
    <t>Serna Cordoba</t>
  </si>
  <si>
    <t>https://www.facebook.com/modestho.sernacordoba</t>
  </si>
  <si>
    <t>Blanco Cordoba</t>
  </si>
  <si>
    <t>@juan_kblanco</t>
  </si>
  <si>
    <t>https://www.facebook.com/JuanBlancoCordoba</t>
  </si>
  <si>
    <t>@juankblanco</t>
  </si>
  <si>
    <t>Alan Yecid</t>
  </si>
  <si>
    <t>Mosquera Palacios</t>
  </si>
  <si>
    <t>https://www.facebook.com/p/Alan-Mosquera-100063506356095/</t>
  </si>
  <si>
    <t>Donaldo Enrique</t>
  </si>
  <si>
    <t>Cordoba Londoño</t>
  </si>
  <si>
    <t>https://www.facebook.com/donaldoenrique.cordobalondono</t>
  </si>
  <si>
    <t>@donaldoenriquecor</t>
  </si>
  <si>
    <t>Blandon Rivas</t>
  </si>
  <si>
    <t>https://www.facebook.com/profile.php?id=100094893925770</t>
  </si>
  <si>
    <t>@Blandon_alcalde</t>
  </si>
  <si>
    <t>Darwin</t>
  </si>
  <si>
    <t>Lozano Murillo</t>
  </si>
  <si>
    <t>https://www.facebook.com/profile.php?id=100094878852136</t>
  </si>
  <si>
    <t>Wagner Oneill</t>
  </si>
  <si>
    <t>@WagnerMosquera1</t>
  </si>
  <si>
    <t>https://www.facebook.com/wagnermosqueraalcalde/</t>
  </si>
  <si>
    <t>@mosquera6078</t>
  </si>
  <si>
    <t>Hector</t>
  </si>
  <si>
    <t>Trujillo Chaverra</t>
  </si>
  <si>
    <t>https://www.facebook.com/hector.trujillochaverra.5</t>
  </si>
  <si>
    <t>@trujillochaverrahector</t>
  </si>
  <si>
    <t>Luis Gregorio</t>
  </si>
  <si>
    <t>Moreno Mosquera</t>
  </si>
  <si>
    <t>@MorenoGoyo</t>
  </si>
  <si>
    <t>https://www.facebook.com/goyobororow.despeluquesmosquera</t>
  </si>
  <si>
    <t>@luismorenomosquera</t>
  </si>
  <si>
    <t>Cesar Antonio</t>
  </si>
  <si>
    <t>Garcia Sanchez</t>
  </si>
  <si>
    <t>@CesarGarcia0013</t>
  </si>
  <si>
    <t>https://www.facebook.com/p/Cesar-Antonio-Garcia-Sanchez-100033613461684/?paipv=0&amp;eav=AfYghwhATf86n8mGI_5qjP_lb8Mb12Nk-AcrjpomEq7ekrU7FPf75tzZY3NfGC2xND8&amp;_rdr</t>
  </si>
  <si>
    <t>@cesargarcia013</t>
  </si>
  <si>
    <t>Arauca</t>
  </si>
  <si>
    <t>81001</t>
  </si>
  <si>
    <t>Ehiana</t>
  </si>
  <si>
    <t>Galeano Reyes</t>
  </si>
  <si>
    <t>@EhianaGaleano</t>
  </si>
  <si>
    <t>https://www.facebook.com/ehianagaleanooficial</t>
  </si>
  <si>
    <t>@ehianagaleanoreyes</t>
  </si>
  <si>
    <t>Wilson Hernando</t>
  </si>
  <si>
    <t>Perez Vasquez</t>
  </si>
  <si>
    <t>https://www.facebook.com/alcaldewilsonperez</t>
  </si>
  <si>
    <t>@wilsonhernandoperezvasquez</t>
  </si>
  <si>
    <t>Yomar Asdrubal</t>
  </si>
  <si>
    <t>Reyes Uribe</t>
  </si>
  <si>
    <t>Castañeda Forero</t>
  </si>
  <si>
    <t>@juancarloscastanedaforero</t>
  </si>
  <si>
    <t>Oscar Marino</t>
  </si>
  <si>
    <t>Montaño Mena</t>
  </si>
  <si>
    <t>https://www.facebook.com/profile.php?id=61550811269104</t>
  </si>
  <si>
    <t>Roger Alcides</t>
  </si>
  <si>
    <t>Cisneros Parales</t>
  </si>
  <si>
    <t>@rogercisnerosp</t>
  </si>
  <si>
    <t>https://www.facebook.com/roger.cisneros.parales</t>
  </si>
  <si>
    <t>Jose Hernando</t>
  </si>
  <si>
    <t>Gonzalez Robinson</t>
  </si>
  <si>
    <t>https://www.facebook.com/Hernandogonzalesalcalde</t>
  </si>
  <si>
    <t>@josehernandogonza</t>
  </si>
  <si>
    <t>Camilo Andres</t>
  </si>
  <si>
    <t>Gonzalez Baroni</t>
  </si>
  <si>
    <t>https://www.facebook.com/CamiloGonzalezArauca?mibextid=ZbWKwL</t>
  </si>
  <si>
    <t>https://camilogonzalezalcalde.com/</t>
  </si>
  <si>
    <t>@camilogonzalezalcalde</t>
  </si>
  <si>
    <t>Egdumar</t>
  </si>
  <si>
    <t>Chavez Arana</t>
  </si>
  <si>
    <t>https://www.facebook.com/egdumarchavezalcalde</t>
  </si>
  <si>
    <t>Andres Alberto</t>
  </si>
  <si>
    <t>Padilla Avila</t>
  </si>
  <si>
    <t xml:space="preserve">@andrespavila
</t>
  </si>
  <si>
    <t>https://www.facebook.com/AndresPadilla2024/?paipv=0&amp;eav=AfYeFFcJliDIQeL-mzg5h-UfrP3_vXdEE-yMMBkZbdrmeJMV4m2mvTOVb5_8j6LJpt8&amp;_rdr</t>
  </si>
  <si>
    <t>@andrespadillavila</t>
  </si>
  <si>
    <t>Juan Alfredo</t>
  </si>
  <si>
    <t>Quenza Ramos</t>
  </si>
  <si>
    <t>@JUANquenza</t>
  </si>
  <si>
    <t>https://www.facebook.com/JuanQuenza2017</t>
  </si>
  <si>
    <t>www.juanquenzaalcalde.com</t>
  </si>
  <si>
    <t>@juanquenza</t>
  </si>
  <si>
    <t>Dumar Jose</t>
  </si>
  <si>
    <t>Quintero Garcia</t>
  </si>
  <si>
    <t>https://www.facebook.com/dumarjosequintero77</t>
  </si>
  <si>
    <t>@dumarquintero_ara</t>
  </si>
  <si>
    <t>William Paul</t>
  </si>
  <si>
    <t>Leon Roa</t>
  </si>
  <si>
    <t>https://www.facebook.com/wpaulleon</t>
  </si>
  <si>
    <t>@wpaul_alcalde</t>
  </si>
  <si>
    <t>Guaviare</t>
  </si>
  <si>
    <t>San José del Guaviare</t>
  </si>
  <si>
    <t>95001</t>
  </si>
  <si>
    <t>Jairo Alfonso</t>
  </si>
  <si>
    <t>Piraquive Godoy</t>
  </si>
  <si>
    <t>@JairoPiraq93239</t>
  </si>
  <si>
    <t>https://www.facebook.com/profile.php?id=100088425486594</t>
  </si>
  <si>
    <t>@piraquive.jairo</t>
  </si>
  <si>
    <t>Luis Gonzaga</t>
  </si>
  <si>
    <t>Acevedo Velez</t>
  </si>
  <si>
    <t>https://www.facebook.com/profile.php?id=100092713356197</t>
  </si>
  <si>
    <t>@luisgonzaga.alcalde</t>
  </si>
  <si>
    <t>Willy Alejandro</t>
  </si>
  <si>
    <t>Rodriguez Rojas</t>
  </si>
  <si>
    <t>https://www.facebook.com/Willy.Rodriguez20</t>
  </si>
  <si>
    <t>Reinerio</t>
  </si>
  <si>
    <t>Motta Valencia</t>
  </si>
  <si>
    <t>https://www.facebook.com/profile.php?id=100091793710706</t>
  </si>
  <si>
    <t>@reineliomottavalencia</t>
  </si>
  <si>
    <t>Oscar Yamith</t>
  </si>
  <si>
    <t>Vanegas Piñeros</t>
  </si>
  <si>
    <t>@YamithVanegas00</t>
  </si>
  <si>
    <t>https://www.facebook.com/DiputadoYamithVanegas</t>
  </si>
  <si>
    <t>@yamithvanegas</t>
  </si>
  <si>
    <t>Alex Hernan</t>
  </si>
  <si>
    <t>Ocampo Rodriguez</t>
  </si>
  <si>
    <t>https://www.facebook.com/AlexOcampoSanJose</t>
  </si>
  <si>
    <t>https://alexguaviare.wixsite.com/</t>
  </si>
  <si>
    <t>@alexocamposanjose</t>
  </si>
  <si>
    <t>Hermes Alirio</t>
  </si>
  <si>
    <t>Moyano Camelo</t>
  </si>
  <si>
    <t>https://www.facebook.com/profile.php?id=61550305260047</t>
  </si>
  <si>
    <t>@moyanocamelo</t>
  </si>
  <si>
    <t>Luisa Fernanda</t>
  </si>
  <si>
    <t>Rave Clavijo</t>
  </si>
  <si>
    <t>@LuisaRave3</t>
  </si>
  <si>
    <t>https://www.facebook.com/LuisaFRave</t>
  </si>
  <si>
    <t>@LuisaFernandarcl</t>
  </si>
  <si>
    <t>Guainía</t>
  </si>
  <si>
    <t>Inírida</t>
  </si>
  <si>
    <t>94001</t>
  </si>
  <si>
    <t>Cenobia</t>
  </si>
  <si>
    <t>Torcuato Caicedo</t>
  </si>
  <si>
    <t>https://www.facebook.com/cenobia.torcuatocaicedo</t>
  </si>
  <si>
    <t>@torcuatocaicedo</t>
  </si>
  <si>
    <t>Henry Ignacio</t>
  </si>
  <si>
    <t>Camico Diaz</t>
  </si>
  <si>
    <t>@CamicoDiaz</t>
  </si>
  <si>
    <t>https://www.facebook.com/henryignacio.camicodiaz</t>
  </si>
  <si>
    <t>Edgar Antonio</t>
  </si>
  <si>
    <t>Murcia Rodriguez</t>
  </si>
  <si>
    <t>@edgarmurcia85</t>
  </si>
  <si>
    <t>https://www.facebook.com/edgarmurcia85</t>
  </si>
  <si>
    <t>Arturo Alexander</t>
  </si>
  <si>
    <t>Sanchez Escobar</t>
  </si>
  <si>
    <t>@alex_sanchez_es</t>
  </si>
  <si>
    <t>https://www.facebook.com/AlexanderSanchezE</t>
  </si>
  <si>
    <t>Javier Asdrubal</t>
  </si>
  <si>
    <t>Sanchez Arias</t>
  </si>
  <si>
    <t>https://www.facebook.com/javierasdrubal.sanchezarias1/?paipv=0&amp;eav=AfbQSLvKZwoMOwl0nquvG3InF6UgPi5Z8YFWm_53xiSQct7y_Y4x87xy2CkMsYj19_k</t>
  </si>
  <si>
    <t>Vichada</t>
  </si>
  <si>
    <t>Puerto Carreño</t>
  </si>
  <si>
    <t>99001</t>
  </si>
  <si>
    <t>Teodulfo</t>
  </si>
  <si>
    <t>Laguna Ramirez</t>
  </si>
  <si>
    <t>Nayibe Yulima</t>
  </si>
  <si>
    <t>Estrada Portilla</t>
  </si>
  <si>
    <t>https://www.facebook.com/NayibeYulimaEstrada</t>
  </si>
  <si>
    <t>@estradayulima</t>
  </si>
  <si>
    <t>Jaime Ariel</t>
  </si>
  <si>
    <t>Rodriguez Guzman</t>
  </si>
  <si>
    <t>Michelle Beath</t>
  </si>
  <si>
    <t>Zurfluh Requiniva</t>
  </si>
  <si>
    <t>@MichelRequiniva</t>
  </si>
  <si>
    <t>https://www.facebook.com/MichelleZurfluhRequinivaAlcalde</t>
  </si>
  <si>
    <t>@michellezurfluhrequiniva</t>
  </si>
  <si>
    <t>Angel Daniel</t>
  </si>
  <si>
    <t>Niño Baldivia</t>
  </si>
  <si>
    <t>Franquil Yurley</t>
  </si>
  <si>
    <t>Lopez Cruz</t>
  </si>
  <si>
    <t>Amazonas</t>
  </si>
  <si>
    <t>Leticia</t>
  </si>
  <si>
    <t>91001</t>
  </si>
  <si>
    <t>David Alejandro</t>
  </si>
  <si>
    <t>Silva Matute</t>
  </si>
  <si>
    <t>@davidsilva89</t>
  </si>
  <si>
    <t>https://www.facebook.com/profile.php?id=100090370343493</t>
  </si>
  <si>
    <t>Linda Victoria</t>
  </si>
  <si>
    <t>Acevedo Murillo</t>
  </si>
  <si>
    <t>https://www.facebook.com/lindacevedom</t>
  </si>
  <si>
    <t>@lindacevedom</t>
  </si>
  <si>
    <t>Elquin Jadrian</t>
  </si>
  <si>
    <t>Uni Heredia</t>
  </si>
  <si>
    <t>@ElquinJadrian</t>
  </si>
  <si>
    <t>https://www.facebook.com/ElquinUni</t>
  </si>
  <si>
    <t>@elquinuniheredia</t>
  </si>
  <si>
    <t>Elisabet</t>
  </si>
  <si>
    <t>Londoño Sanchez</t>
  </si>
  <si>
    <t>https://www.facebook.com/ElisdabetLeticiaSoyYo</t>
  </si>
  <si>
    <t>@elisabetlondosan</t>
  </si>
  <si>
    <t>Andres Fernando</t>
  </si>
  <si>
    <t>Zambrano Cardona</t>
  </si>
  <si>
    <t>Valderrama Mojica</t>
  </si>
  <si>
    <t>https://www.facebook.com/profile.php?id=100092061452139</t>
  </si>
  <si>
    <t>Erick Alejandro</t>
  </si>
  <si>
    <t>Pelaez Ramirez</t>
  </si>
  <si>
    <t>@ErickAl51633509</t>
  </si>
  <si>
    <t>https://www.facebook.com/erickalejandro.pelaezramirez</t>
  </si>
  <si>
    <t>@erickpelaezr</t>
  </si>
  <si>
    <t>Arbelaez Galdino</t>
  </si>
  <si>
    <t>https://www.facebook.com/jhon.jairo.7169709</t>
  </si>
  <si>
    <t>@jhon_jairo_arbelaez_galdino</t>
  </si>
  <si>
    <t>Chota Lorenzo</t>
  </si>
  <si>
    <t>@jhonchota</t>
  </si>
  <si>
    <t>https://www.facebook.com/jhonjairo.chotalorenzo</t>
  </si>
  <si>
    <t>@jjchotal</t>
  </si>
  <si>
    <t>Jimmy Ancizar</t>
  </si>
  <si>
    <t>Triana Arbelaez</t>
  </si>
  <si>
    <t>https://www.facebook.com/JimmyTrianaLeticia/</t>
  </si>
  <si>
    <t>Ramiro</t>
  </si>
  <si>
    <t>Moore Pantoja</t>
  </si>
  <si>
    <t>https://www.facebook.com/RamiroMooreAlcalde</t>
  </si>
  <si>
    <t>54</t>
  </si>
  <si>
    <t>Gobernación</t>
  </si>
  <si>
    <t>Villamizar Laguado</t>
  </si>
  <si>
    <t>Por amor a nuestra gente del Norte</t>
  </si>
  <si>
    <t>@williamndes_</t>
  </si>
  <si>
    <t>https://www.facebook.com/WilliamNdeS</t>
  </si>
  <si>
    <t>@williamndes</t>
  </si>
  <si>
    <t xml:space="preserve">Diego </t>
  </si>
  <si>
    <t>Los buenos somos más</t>
  </si>
  <si>
    <t>@DiegoGonzalez_t</t>
  </si>
  <si>
    <t>https://www.facebook.com/DiegoGober</t>
  </si>
  <si>
    <t>https://www.losbuenossomosmas.com.co/</t>
  </si>
  <si>
    <t>@diegogober</t>
  </si>
  <si>
    <t>Gregorio Botello</t>
  </si>
  <si>
    <t>https://www.facebook.com/josegregorio.botelloortega</t>
  </si>
  <si>
    <t>josebotellog</t>
  </si>
  <si>
    <t>Jhon Edison</t>
  </si>
  <si>
    <t>@jhoneddison</t>
  </si>
  <si>
    <t>https://www.facebook.com/jhoneddison</t>
  </si>
  <si>
    <t>https://jhon.com.co/</t>
  </si>
  <si>
    <t>@jhongobernador</t>
  </si>
  <si>
    <t xml:space="preserve">Juan Gabriel </t>
  </si>
  <si>
    <t>Baca</t>
  </si>
  <si>
    <t>Hagamos empresa, unidos ganamos todos</t>
  </si>
  <si>
    <t>@Juangabrielbaca</t>
  </si>
  <si>
    <t>https://www.facebook.com/juangabrielbaca83</t>
  </si>
  <si>
    <t>https://juangabrielbaca.com/</t>
  </si>
  <si>
    <t>@juangabrielbacal</t>
  </si>
  <si>
    <t>Mora López</t>
  </si>
  <si>
    <t>@generalmora1</t>
  </si>
  <si>
    <t>https://www.facebook.com/jorgeeduardo.moralopez</t>
  </si>
  <si>
    <t>@generalmoragobernador</t>
  </si>
  <si>
    <t>Chacón</t>
  </si>
  <si>
    <t>@MarlonCGarnica</t>
  </si>
  <si>
    <t>https://www.facebook.com/marlonchacong</t>
  </si>
  <si>
    <t>@marlonchacong</t>
  </si>
  <si>
    <t>Ramón Elí</t>
  </si>
  <si>
    <t>Támara</t>
  </si>
  <si>
    <t>@RamonEli2755</t>
  </si>
  <si>
    <t>https://www.facebook.com/ramoneli.tamararivera.5</t>
  </si>
  <si>
    <t>@ramonelitamar</t>
  </si>
  <si>
    <t>20</t>
  </si>
  <si>
    <t>Elvia</t>
  </si>
  <si>
    <t>Milena</t>
  </si>
  <si>
    <t>@elviamilenasd</t>
  </si>
  <si>
    <t>https://www.facebook.com/profile.php?id=100009307343425</t>
  </si>
  <si>
    <t>@elviamilenas</t>
  </si>
  <si>
    <t>Sanguino</t>
  </si>
  <si>
    <t>@AntonioSanguino</t>
  </si>
  <si>
    <t>https://www.facebook.com/antonio.sanguino.79</t>
  </si>
  <si>
    <t>@antonio_sanguino</t>
  </si>
  <si>
    <t>Katia</t>
  </si>
  <si>
    <t>Ospino</t>
  </si>
  <si>
    <t>@KatiaOspino</t>
  </si>
  <si>
    <t>https://www.facebook.com/katiaosalemspino</t>
  </si>
  <si>
    <t>@katiaospinoo</t>
  </si>
  <si>
    <t>Claudia Margarita</t>
  </si>
  <si>
    <t>Zuleta</t>
  </si>
  <si>
    <t>@claudiamzuleta</t>
  </si>
  <si>
    <t>https://www.facebook.com/claudia.murgas</t>
  </si>
  <si>
    <t>https://claudiamzuleta.com/</t>
  </si>
  <si>
    <t>Alexandra</t>
  </si>
  <si>
    <t>Pineda</t>
  </si>
  <si>
    <t>@AlexandraPinor</t>
  </si>
  <si>
    <t>https://www.facebook.com/AlexandraPinor</t>
  </si>
  <si>
    <t>https://alexandrapineda.co/</t>
  </si>
  <si>
    <t>@alexandrapinor</t>
  </si>
  <si>
    <t>Arturo</t>
  </si>
  <si>
    <t>Calderón</t>
  </si>
  <si>
    <t>@ArturoCalderonR</t>
  </si>
  <si>
    <t>https://www.facebook.com/profile.php?id=100094123890049</t>
  </si>
  <si>
    <t>@arturocalderongobernador</t>
  </si>
  <si>
    <t>Mayorca</t>
  </si>
  <si>
    <t>@MayorcaCastilla</t>
  </si>
  <si>
    <t>https://www.facebook.com/joseluis.mayorca.108</t>
  </si>
  <si>
    <t>@joseluismayorca_</t>
  </si>
  <si>
    <t>Kaleb</t>
  </si>
  <si>
    <t>Villalobos</t>
  </si>
  <si>
    <t>@kalebvilla</t>
  </si>
  <si>
    <t>https://www.facebook.com/kaleb.villalobos.1</t>
  </si>
  <si>
    <t>@kaleb_villalobos</t>
  </si>
  <si>
    <t>Surelys</t>
  </si>
  <si>
    <t>Pana</t>
  </si>
  <si>
    <t>@PanaSurelys</t>
  </si>
  <si>
    <t>https://www.facebook.com/surelys.torres</t>
  </si>
  <si>
    <t>@surepana</t>
  </si>
  <si>
    <t>Arregocés</t>
  </si>
  <si>
    <t>@tavoarregoces</t>
  </si>
  <si>
    <t>https://www.facebook.com/gustavo.arregoces/?locale=es_LA</t>
  </si>
  <si>
    <t>66</t>
  </si>
  <si>
    <t>Juan Diego</t>
  </si>
  <si>
    <t>Patiño</t>
  </si>
  <si>
    <t>@PatinoJuanD</t>
  </si>
  <si>
    <t>https://www.facebook.com/PatinoJuanD?locale=es_LA</t>
  </si>
  <si>
    <t>https://juandiegopatino.com/</t>
  </si>
  <si>
    <t>@patinojuand</t>
  </si>
  <si>
    <t>Silva Orrego</t>
  </si>
  <si>
    <t>@SilvaOrrego</t>
  </si>
  <si>
    <t>https://www.facebook.com/SilvaOrregoDaniel?locale=es_LA</t>
  </si>
  <si>
    <t>danielsilvaorrego.co</t>
  </si>
  <si>
    <t>@danielsilvaorrego</t>
  </si>
  <si>
    <t>Javier Darío</t>
  </si>
  <si>
    <t>Marulanda</t>
  </si>
  <si>
    <t>@DrJavierMarulan</t>
  </si>
  <si>
    <t>facebook.com/javier.d.marulanda?locale=es_LA</t>
  </si>
  <si>
    <t>drjaviermarulanda.com</t>
  </si>
  <si>
    <t>@drjaviermarulanda</t>
  </si>
  <si>
    <t>Juliana</t>
  </si>
  <si>
    <t>Enciso</t>
  </si>
  <si>
    <t>@JulianaEncisoM_</t>
  </si>
  <si>
    <t>https://www.facebook.com/profile.php?id=100068097530140&amp;locale=es_LA</t>
  </si>
  <si>
    <t>@julianaencisom_</t>
  </si>
  <si>
    <t>Patiño Horta</t>
  </si>
  <si>
    <t>https://www.facebook.com/profile.php?id=100091642241049</t>
  </si>
  <si>
    <t>@eduardo_pat_</t>
  </si>
  <si>
    <t>17</t>
  </si>
  <si>
    <t>Gutiérrez Angel</t>
  </si>
  <si>
    <t>@Henrygutian</t>
  </si>
  <si>
    <t>https://www.facebook.com/Henrygutian?locale=es_LA</t>
  </si>
  <si>
    <t>henrygobernador.co</t>
  </si>
  <si>
    <t>@henrygutian</t>
  </si>
  <si>
    <t>Rivas Montoya</t>
  </si>
  <si>
    <t>@LuisRobertoRM</t>
  </si>
  <si>
    <t>https://www.facebook.com/LuisRobertoRivasM?locale=es_LA</t>
  </si>
  <si>
    <t>https://luisrobertogobernador.com/</t>
  </si>
  <si>
    <t>@luisrobertorivasm</t>
  </si>
  <si>
    <t>Toro Sanchez</t>
  </si>
  <si>
    <t>Cruz Delgadillo</t>
  </si>
  <si>
    <t>63</t>
  </si>
  <si>
    <t>Atilano Alonso</t>
  </si>
  <si>
    <t>Giraldo</t>
  </si>
  <si>
    <t>@AtilanoAGiraldo</t>
  </si>
  <si>
    <t>https://www.facebook.com/AtilanoGiraldo</t>
  </si>
  <si>
    <t>https://atilanogiraldo.com/</t>
  </si>
  <si>
    <t>@atilanoagiraldo</t>
  </si>
  <si>
    <t>Jorge Ricardo</t>
  </si>
  <si>
    <t>Parra</t>
  </si>
  <si>
    <t>@PARRACR102</t>
  </si>
  <si>
    <t>https://www.facebook.com/QUINDIOJORGEPARRA?locale=ms_MY</t>
  </si>
  <si>
    <t>@jorger_parra</t>
  </si>
  <si>
    <t>Juan Miguel</t>
  </si>
  <si>
    <t>Galvis</t>
  </si>
  <si>
    <t>@juanmigalvisB</t>
  </si>
  <si>
    <t>https://www.facebook.com/juanmiguelgalvisbedoya</t>
  </si>
  <si>
    <t>https://www.juanmiguelgalvis.com/</t>
  </si>
  <si>
    <t>@juanmiguelgalvis_</t>
  </si>
  <si>
    <t>Serna</t>
  </si>
  <si>
    <t>@luiscarlosdipu</t>
  </si>
  <si>
    <t>https://www.facebook.com/LuisCarlosSernaG</t>
  </si>
  <si>
    <t>@luis.carlos.serna.g</t>
  </si>
  <si>
    <t>Roberto Carlos</t>
  </si>
  <si>
    <t>Astorquiza</t>
  </si>
  <si>
    <t>@robertoastorqui</t>
  </si>
  <si>
    <t>https://www.facebook.com/robertocarlos.astorquizaaguirre</t>
  </si>
  <si>
    <t>@robertocarlosastorquiza</t>
  </si>
  <si>
    <t>Yenny</t>
  </si>
  <si>
    <t>@YennyTrujilloSC</t>
  </si>
  <si>
    <t>https://www.facebook.com/amigosdeyenny/</t>
  </si>
  <si>
    <t>@yennytrujillo17</t>
  </si>
  <si>
    <t>Guzman Arias</t>
  </si>
  <si>
    <t>@GermanguzmanAr</t>
  </si>
  <si>
    <t>https://www.facebook.com/german.guzmanarias</t>
  </si>
  <si>
    <t>@guzmanariasgerman</t>
  </si>
  <si>
    <t>Amezquita Camacho</t>
  </si>
  <si>
    <t>08</t>
  </si>
  <si>
    <t>Claudia Verónica</t>
  </si>
  <si>
    <t>@vero_patinoj</t>
  </si>
  <si>
    <t>https://www.facebook.com/profile.php?id=100076324725678</t>
  </si>
  <si>
    <t>@veronicapatinoj</t>
  </si>
  <si>
    <t>Verano De La Rosa</t>
  </si>
  <si>
    <t>@veranodelarosa</t>
  </si>
  <si>
    <t>https://www.facebook.com/veranodelarosa</t>
  </si>
  <si>
    <t>@veranodelarosa/</t>
  </si>
  <si>
    <t>Raymundo</t>
  </si>
  <si>
    <t>Marenco</t>
  </si>
  <si>
    <t>@raymundomarenco</t>
  </si>
  <si>
    <t>https://www.facebook.com/RaymundoMarencoElCambioEsYA</t>
  </si>
  <si>
    <t>https://raymundomarenco.co/</t>
  </si>
  <si>
    <t>Alfredo</t>
  </si>
  <si>
    <t>Varela</t>
  </si>
  <si>
    <t>@alfredovarelad</t>
  </si>
  <si>
    <t>https://www.facebook.com/AlfredoVarelad</t>
  </si>
  <si>
    <t>https://alfredovarelad.co/</t>
  </si>
  <si>
    <t>Edgar Enrique</t>
  </si>
  <si>
    <t>Palacio Mizrahi</t>
  </si>
  <si>
    <t>@epalaciosenado</t>
  </si>
  <si>
    <t>https://www.facebook.com/edgarpalaciosenador</t>
  </si>
  <si>
    <t>@epalaciomizrahi</t>
  </si>
  <si>
    <t>Juan Jose</t>
  </si>
  <si>
    <t>Acuña Colpas</t>
  </si>
  <si>
    <t>@juanchitoacuna1</t>
  </si>
  <si>
    <t>https://www.facebook.com/juanchitoacunac</t>
  </si>
  <si>
    <t>@juanchitoacunac</t>
  </si>
  <si>
    <t>25</t>
  </si>
  <si>
    <t>Jorge Emilio</t>
  </si>
  <si>
    <t>Rey</t>
  </si>
  <si>
    <t>@JorgeEmilioRey</t>
  </si>
  <si>
    <t>https://www.facebook.com/JorgeReyCundinamarca</t>
  </si>
  <si>
    <t>@jorgereycundinamarca</t>
  </si>
  <si>
    <t>Nancy Patricia</t>
  </si>
  <si>
    <t>@NancyPatriciaG_</t>
  </si>
  <si>
    <t>https://www.facebook.com/nancypatriciagutierrezc</t>
  </si>
  <si>
    <t>@nancypatriciagutierrezc</t>
  </si>
  <si>
    <t>Molina</t>
  </si>
  <si>
    <t>@AlfredoMolinaTr</t>
  </si>
  <si>
    <t>https://www.facebook.com/AlfredoMolinaTriana</t>
  </si>
  <si>
    <t>https://alfredomolina.com.co/</t>
  </si>
  <si>
    <t>@alfredomolinatr</t>
  </si>
  <si>
    <t xml:space="preserve">Orlando </t>
  </si>
  <si>
    <t>Salcedo Moya</t>
  </si>
  <si>
    <t>@SalcedoFC25</t>
  </si>
  <si>
    <t>https://www.facebook.com/OrlandoSalcedoM</t>
  </si>
  <si>
    <t>@salcedogobernadorcundinamarca</t>
  </si>
  <si>
    <t>Yeilor Rafael</t>
  </si>
  <si>
    <t>Espinel Torres</t>
  </si>
  <si>
    <t>@YeilorEspinel</t>
  </si>
  <si>
    <t>https://www.facebook.com/YeilorEspinel</t>
  </si>
  <si>
    <t>https://www.yeilorespinel.com/</t>
  </si>
  <si>
    <t>@yeilor_espinel</t>
  </si>
  <si>
    <t>Yorli Liliana</t>
  </si>
  <si>
    <t>García Bustamante</t>
  </si>
  <si>
    <t>@LilianaG_Cundi</t>
  </si>
  <si>
    <t>https://www.facebook.com/LilianaGarciaCundinamarca</t>
  </si>
  <si>
    <t>https://beacons.ai/lilianagarcia_cundinamarca</t>
  </si>
  <si>
    <t>@lilianagarciab</t>
  </si>
  <si>
    <t>López Arévalo</t>
  </si>
  <si>
    <t>Liga Gobernante Anticorrupción</t>
  </si>
  <si>
    <t>@RLopezArevalo1</t>
  </si>
  <si>
    <t>https://www.facebook.com/ricardolopezcundinamarca</t>
  </si>
  <si>
    <t>https://ricardolopeza.com/</t>
  </si>
  <si>
    <t>@ricardolopezarevalo</t>
  </si>
  <si>
    <t>Jorge Hernando</t>
  </si>
  <si>
    <t>Lozano Lara</t>
  </si>
  <si>
    <t>https://www.facebook.com/profile.php?id=100081140923867</t>
  </si>
  <si>
    <t>@jorgelozanodelcampo</t>
  </si>
  <si>
    <t>05</t>
  </si>
  <si>
    <t>Luis Pérez</t>
  </si>
  <si>
    <t>@Luis_Perez_G</t>
  </si>
  <si>
    <t>https://www.facebook.com/LuisPerezGobernador</t>
  </si>
  <si>
    <t>@luis_perez_g</t>
  </si>
  <si>
    <t>Luis Fernando</t>
  </si>
  <si>
    <t>Suárez</t>
  </si>
  <si>
    <t>Unidos por Antioquia</t>
  </si>
  <si>
    <t>@LuisFSuarezV</t>
  </si>
  <si>
    <t>https://www.facebook.com/LuisFSuarezV/?mibextid=ZbWKwL</t>
  </si>
  <si>
    <t>https://luisfernandosuarez.co/</t>
  </si>
  <si>
    <t>Andrés Julián</t>
  </si>
  <si>
    <t>Rendón</t>
  </si>
  <si>
    <t>@AndresJRendonC</t>
  </si>
  <si>
    <t>facebook.com/AndresJRendonC</t>
  </si>
  <si>
    <t>Bedoya Pulgarín</t>
  </si>
  <si>
    <t>@JulianBedoyaGo</t>
  </si>
  <si>
    <t>https://www.facebook.com/JulianBedoyaGobernador</t>
  </si>
  <si>
    <t>@julianbedoyagobernado</t>
  </si>
  <si>
    <t>@Juandiegogj</t>
  </si>
  <si>
    <t>https://www.facebook.com/JuanDiegoGomezJimenez</t>
  </si>
  <si>
    <t>Esteban</t>
  </si>
  <si>
    <t>Restrepo Taborda</t>
  </si>
  <si>
    <t>@estebanrestre</t>
  </si>
  <si>
    <t>https://www.facebook.com/estebanrestrepot</t>
  </si>
  <si>
    <t>https://estebanrestrepo.com.co/</t>
  </si>
  <si>
    <t>Eugenio</t>
  </si>
  <si>
    <t>Prieto Soto</t>
  </si>
  <si>
    <t>@EugenioPrietoS</t>
  </si>
  <si>
    <t>www.facebook.com/EugenioPrietoS</t>
  </si>
  <si>
    <t>eugenioprieto.com</t>
  </si>
  <si>
    <t>Tobón Franco</t>
  </si>
  <si>
    <t>El Parche</t>
  </si>
  <si>
    <t>@Mauriciotobonf</t>
  </si>
  <si>
    <t>https://www.facebook.com/mauriciotobonf</t>
  </si>
  <si>
    <t>https://el-parche.com/</t>
  </si>
  <si>
    <t>Gómez Gallego</t>
  </si>
  <si>
    <t>@JorgeGomezG</t>
  </si>
  <si>
    <t>https://www.facebook.com/JorgeGomezGalleg/</t>
  </si>
  <si>
    <t>https://jorgegomezgallego.org/</t>
  </si>
  <si>
    <t>Cristian</t>
  </si>
  <si>
    <t>Halaby</t>
  </si>
  <si>
    <t>@Chalabyf</t>
  </si>
  <si>
    <t>https://m.facebook.com/people/Cristian-Halaby/100080322707598/#_=_</t>
  </si>
  <si>
    <t>Róbinson</t>
  </si>
  <si>
    <t>Giraldo Mira</t>
  </si>
  <si>
    <t>@GiraldoMira_Rob</t>
  </si>
  <si>
    <t>https://m.facebook.com/profile.php?id=660183802</t>
  </si>
  <si>
    <t>68</t>
  </si>
  <si>
    <t>Hernández</t>
  </si>
  <si>
    <t>@ingrodolfohdez</t>
  </si>
  <si>
    <t>https://www.facebook.com/ing.rodolfohernandezsuarez/?locale=es_LA</t>
  </si>
  <si>
    <t>https://www.ingrodolfohernandez.com/</t>
  </si>
  <si>
    <t>Luis Ferley</t>
  </si>
  <si>
    <t>Sierra Jaimes</t>
  </si>
  <si>
    <t>@ProfeFerley</t>
  </si>
  <si>
    <t>https://www.facebook.com/ProfeFerley?locale=es_LA</t>
  </si>
  <si>
    <t>Juvenal</t>
  </si>
  <si>
    <t>Díaz Mateus</t>
  </si>
  <si>
    <t>@GralJuvenalDiaz</t>
  </si>
  <si>
    <t>https://www.facebook.com/GralJuvenalDiaz/?locale=es_LA</t>
  </si>
  <si>
    <t>https://estiempo.org/?fbclid=IwAR2iR2K09Pc2pfqH85TCpn3gsJ9CZtiGlIJYYwGLFU1xZmWXL6a9KoflllU</t>
  </si>
  <si>
    <t>Mantilla Rueda</t>
  </si>
  <si>
    <t>@HectorGMantilla</t>
  </si>
  <si>
    <t>https://www.facebook.com/hmantillar/</t>
  </si>
  <si>
    <t>https://hectormantilla.com/</t>
  </si>
  <si>
    <t>Luís Alfredo</t>
  </si>
  <si>
    <t>Rangel</t>
  </si>
  <si>
    <t>https://www.facebook.com/profile.php?id=100093533046893</t>
  </si>
  <si>
    <t>José Domingo</t>
  </si>
  <si>
    <t>Cortés</t>
  </si>
  <si>
    <t>@josedomingocort</t>
  </si>
  <si>
    <t>https://www.facebook.com/josedomingocortestorre</t>
  </si>
  <si>
    <t>@josedomingocortestorres</t>
  </si>
  <si>
    <t>Quintín</t>
  </si>
  <si>
    <t>Herrera Quiroz</t>
  </si>
  <si>
    <t>@quintinherreraq</t>
  </si>
  <si>
    <t>https://www.facebook.com/QuintinHerreraQ/?locale=es_LA</t>
  </si>
  <si>
    <t>Silva Cala</t>
  </si>
  <si>
    <t>@JulianSilvaCala</t>
  </si>
  <si>
    <t>https://www.facebook.com/JulianSilvaCala</t>
  </si>
  <si>
    <t>@juliansilvacala</t>
  </si>
  <si>
    <t>Juan</t>
  </si>
  <si>
    <t>Torres Ortega</t>
  </si>
  <si>
    <t>@ingjuan_torres</t>
  </si>
  <si>
    <t>https://www.facebook.com/juantorresort</t>
  </si>
  <si>
    <t>https://www.ingjuantorres.com/</t>
  </si>
  <si>
    <t>@ingjuantorresort</t>
  </si>
  <si>
    <t>Luís Mauricio</t>
  </si>
  <si>
    <t>Quiñones Amaya</t>
  </si>
  <si>
    <t>https://www.facebook.com/luismauricioqa</t>
  </si>
  <si>
    <t>@soymauricioquinones</t>
  </si>
  <si>
    <t>76</t>
  </si>
  <si>
    <t>Horman David</t>
  </si>
  <si>
    <t>García Montaño</t>
  </si>
  <si>
    <t>@DavidGarciaMCO</t>
  </si>
  <si>
    <t>https://www.facebook.com/HDavidGarciaMon</t>
  </si>
  <si>
    <t>https://www.davidgarcia.com.co/</t>
  </si>
  <si>
    <t>@davidgarcia.co</t>
  </si>
  <si>
    <t>Tulio</t>
  </si>
  <si>
    <t>@tulioagomez</t>
  </si>
  <si>
    <t>https://www.facebook.com/profile.php?id=100093626241832</t>
  </si>
  <si>
    <t>https://tuliogomez.com.co/</t>
  </si>
  <si>
    <t>@tulioagomezg</t>
  </si>
  <si>
    <t>Gamboa</t>
  </si>
  <si>
    <t>@Osgazu</t>
  </si>
  <si>
    <t>https://www.facebook.com/oscargamboaz</t>
  </si>
  <si>
    <t>@oscargamboazuniga</t>
  </si>
  <si>
    <t>Velasquez</t>
  </si>
  <si>
    <t>https://www.facebook.com/luisfernando.velazquez.52</t>
  </si>
  <si>
    <t>@luisfer.vb</t>
  </si>
  <si>
    <t>William Andrés</t>
  </si>
  <si>
    <t>Grupo significatico contra las maquinarias políticas</t>
  </si>
  <si>
    <t>@Williamandrescs</t>
  </si>
  <si>
    <t>https://www.facebook.com/Williamadrescruzs</t>
  </si>
  <si>
    <t>https://www.williamandrescruz.com/</t>
  </si>
  <si>
    <t>@williamandrescruzs</t>
  </si>
  <si>
    <t>Dilian Francisca</t>
  </si>
  <si>
    <t>Toro</t>
  </si>
  <si>
    <t>@DilianFrancisca</t>
  </si>
  <si>
    <t>https://www.facebook.com/DilianFranciscaT/?locale=es_LA</t>
  </si>
  <si>
    <t>https://www.dilianfranciscatoro.com/</t>
  </si>
  <si>
    <t>@dilianfranciscat</t>
  </si>
  <si>
    <t>Castro Gómez</t>
  </si>
  <si>
    <t>@SantiCastrogo</t>
  </si>
  <si>
    <t>https://www.facebook.com/SantiCastroGo</t>
  </si>
  <si>
    <t>https://www.santiagocastro.com.co/</t>
  </si>
  <si>
    <t>@santicastrogo</t>
  </si>
  <si>
    <t>Ferney Humberto</t>
  </si>
  <si>
    <t>Lozano Camelo</t>
  </si>
  <si>
    <t>@FerneyLozanoC</t>
  </si>
  <si>
    <t>https://www.facebook.com/FerneyLozanoC</t>
  </si>
  <si>
    <t>@ferneylozanoc</t>
  </si>
  <si>
    <t>13</t>
  </si>
  <si>
    <t>Wong Baldiris</t>
  </si>
  <si>
    <t>@yolandawongb</t>
  </si>
  <si>
    <t>https://www.facebook.com/yolandawongb</t>
  </si>
  <si>
    <t>Mery Luz</t>
  </si>
  <si>
    <t>Londoño</t>
  </si>
  <si>
    <t>@MeryLuzLondooG1</t>
  </si>
  <si>
    <t>https://www.facebook.com/meryluz.londonogarcia</t>
  </si>
  <si>
    <t>https://meryluzlondono.com/</t>
  </si>
  <si>
    <t>@meryluzlon</t>
  </si>
  <si>
    <t>Viana Guerrero</t>
  </si>
  <si>
    <t>@Vianagerman1</t>
  </si>
  <si>
    <t>https://www.facebook.com/germanviana19</t>
  </si>
  <si>
    <t>@germanvianaguerrero</t>
  </si>
  <si>
    <t>Zapata</t>
  </si>
  <si>
    <t>@GermanZapataVe</t>
  </si>
  <si>
    <t>https://www.facebook.com/germandario.zapatavergara</t>
  </si>
  <si>
    <t>@german_zapatavergara</t>
  </si>
  <si>
    <t>Lutterth</t>
  </si>
  <si>
    <t>Larios</t>
  </si>
  <si>
    <t>https://www.facebook.com/profile.php?id=61551095876686</t>
  </si>
  <si>
    <t>Múnera Cavadía</t>
  </si>
  <si>
    <t>@DavidMuneraC</t>
  </si>
  <si>
    <t>https://www.facebook.com/davidmuneracavadia</t>
  </si>
  <si>
    <t>@davidmuneracavadia</t>
  </si>
  <si>
    <t>Ramos Pérez</t>
  </si>
  <si>
    <t>https://www.facebook.com/porelcambiodecartagena</t>
  </si>
  <si>
    <t>@carlosjavierramosperez</t>
  </si>
  <si>
    <t>Flórez Agamez</t>
  </si>
  <si>
    <t>https://www.facebook.com/bolivarfloreze</t>
  </si>
  <si>
    <t>@bolivarflorece</t>
  </si>
  <si>
    <t>Zaith</t>
  </si>
  <si>
    <t>Adechine</t>
  </si>
  <si>
    <t>@Zadechine</t>
  </si>
  <si>
    <t>https://www.facebook.com/zadechine</t>
  </si>
  <si>
    <t>zaithadechine.com</t>
  </si>
  <si>
    <t>Yamil</t>
  </si>
  <si>
    <t>Arana</t>
  </si>
  <si>
    <t>@YamilHAranaP</t>
  </si>
  <si>
    <t>https://www.facebook.com/yamilaranap</t>
  </si>
  <si>
    <t>@yamilitoarana</t>
  </si>
  <si>
    <t>15</t>
  </si>
  <si>
    <t>Carlos Andrés</t>
  </si>
  <si>
    <t>Amaya Rodríguez</t>
  </si>
  <si>
    <t>@CarlosAmayaR</t>
  </si>
  <si>
    <t>https://www.facebook.com/carlosandresamayar</t>
  </si>
  <si>
    <t>https://lomejorestaporvenir.co/</t>
  </si>
  <si>
    <t>@carlosandresamayar</t>
  </si>
  <si>
    <t>Clementina</t>
  </si>
  <si>
    <t>Guayacán Guevara</t>
  </si>
  <si>
    <t>No Más</t>
  </si>
  <si>
    <t>@ClementinaGuaya</t>
  </si>
  <si>
    <t>https://www.facebook.com/clementinaguayacang</t>
  </si>
  <si>
    <t>https://clementina.net.co/</t>
  </si>
  <si>
    <t>@clementina_guayacan</t>
  </si>
  <si>
    <t>Rodrigo Arturo</t>
  </si>
  <si>
    <t>Rojas Lara</t>
  </si>
  <si>
    <t>@RodrigoRojas</t>
  </si>
  <si>
    <t>https://www.facebook.com/RodrigoRojasLara</t>
  </si>
  <si>
    <t>https://www.rodrigorojaslara.com/</t>
  </si>
  <si>
    <t>@rodrigorojaslara</t>
  </si>
  <si>
    <t>Víctor Manuel</t>
  </si>
  <si>
    <t>Leguízamo Díaz</t>
  </si>
  <si>
    <t>@padrevictor2023</t>
  </si>
  <si>
    <t>https://www.facebook.com/padrevictor2023</t>
  </si>
  <si>
    <t>padrevictor.com</t>
  </si>
  <si>
    <t>José Giovani</t>
  </si>
  <si>
    <t>Pinzón Báez</t>
  </si>
  <si>
    <t>@gpinzonb</t>
  </si>
  <si>
    <t>https://www.facebook.com/gpinzonb</t>
  </si>
  <si>
    <t>https://www.giovanypinzon.com/</t>
  </si>
  <si>
    <t>Hosman Yaith</t>
  </si>
  <si>
    <t>Martínez Moreno</t>
  </si>
  <si>
    <t>@hosmanmartinezm</t>
  </si>
  <si>
    <t>https://www.facebook.com/hosmanmartinezm</t>
  </si>
  <si>
    <t>https://hosmanmartinez.com/</t>
  </si>
  <si>
    <t>Mauricio Alberto</t>
  </si>
  <si>
    <t>Landazabal Suaza</t>
  </si>
  <si>
    <t>https://www.facebook.com/profile.php?id=100063924462243</t>
  </si>
  <si>
    <t>@landazabalmauricio</t>
  </si>
  <si>
    <t>73</t>
  </si>
  <si>
    <t>Adriana Magaly</t>
  </si>
  <si>
    <t>Matiz</t>
  </si>
  <si>
    <t>@AdrianaMatizTol</t>
  </si>
  <si>
    <t>https://www.facebook.com/AdrianaMatizTol</t>
  </si>
  <si>
    <t>https://adrianamatiztol.com/</t>
  </si>
  <si>
    <t xml:space="preserve">Mauricio </t>
  </si>
  <si>
    <t>Jaramillo Martínez</t>
  </si>
  <si>
    <t>@Mauronmj</t>
  </si>
  <si>
    <t>https://www.facebook.com/MauricioJaramilloMart</t>
  </si>
  <si>
    <t>@WilliamOpina</t>
  </si>
  <si>
    <t>https://www.facebook.com/profile.php?id=61550359722140</t>
  </si>
  <si>
    <t>@williamospinagobernador</t>
  </si>
  <si>
    <t>Palomino</t>
  </si>
  <si>
    <t>@palominogober</t>
  </si>
  <si>
    <t>https://www.facebook.com/je.palomino/?locale=es_LA</t>
  </si>
  <si>
    <t>https://palomino.com.co/</t>
  </si>
  <si>
    <t>@palominogobernador</t>
  </si>
  <si>
    <t>Yuly</t>
  </si>
  <si>
    <t>Porras de Yepes</t>
  </si>
  <si>
    <t>@PorrasYully</t>
  </si>
  <si>
    <t>https://www.facebook.com/yullyporrasdeyepes?locale=es_LA</t>
  </si>
  <si>
    <t>@yullyporrasdeyepes</t>
  </si>
  <si>
    <t>70</t>
  </si>
  <si>
    <t>Lucy</t>
  </si>
  <si>
    <t>García Montes</t>
  </si>
  <si>
    <t>@LucyGobernadora</t>
  </si>
  <si>
    <t>https://www.facebook.com/lucygobernadora?locale=es_LA</t>
  </si>
  <si>
    <t>www.lucygobernadora.com</t>
  </si>
  <si>
    <t>@lucygarciagobernadora</t>
  </si>
  <si>
    <t>Inge</t>
  </si>
  <si>
    <t>Rodríguez Pestana</t>
  </si>
  <si>
    <t>UP</t>
  </si>
  <si>
    <t>@Ingerod2022</t>
  </si>
  <si>
    <t>https://www.facebook.com/ingerodriguezp?locale=es_LA</t>
  </si>
  <si>
    <t>@inge_gobernadora</t>
  </si>
  <si>
    <t>Fernández Alcocer</t>
  </si>
  <si>
    <t>@MarioFerAlco</t>
  </si>
  <si>
    <t>https://www.facebook.com/MarioFerAlco?locale=es_LA</t>
  </si>
  <si>
    <t>https://www.mariofernandezalcocer.com/</t>
  </si>
  <si>
    <t>@marioferalco</t>
  </si>
  <si>
    <t>Remberto</t>
  </si>
  <si>
    <t>Benítez</t>
  </si>
  <si>
    <t>@REMBERTOBENITE1</t>
  </si>
  <si>
    <t>https://www.facebook.com/rembe.benitez?locale=es_LA</t>
  </si>
  <si>
    <t>@rembertobenitezs</t>
  </si>
  <si>
    <t>Enoc</t>
  </si>
  <si>
    <t>Miranda</t>
  </si>
  <si>
    <t>@EMirandaG</t>
  </si>
  <si>
    <t>https://www.facebook.com/enocalejandro.mirandag?locale=es_LA</t>
  </si>
  <si>
    <t>@enocmiranda.g</t>
  </si>
  <si>
    <t>Ramón</t>
  </si>
  <si>
    <t>Dorado Montes</t>
  </si>
  <si>
    <t>https://www.facebook.com/ramon.dorado.7564/</t>
  </si>
  <si>
    <t>@ramon.dorado_montes</t>
  </si>
  <si>
    <t xml:space="preserve">Feris Chadid </t>
  </si>
  <si>
    <t>https://www.facebook.com/iferis1</t>
  </si>
  <si>
    <t>@ivanferis1</t>
  </si>
  <si>
    <t>Julio Miguel</t>
  </si>
  <si>
    <t>Guerra Sotto</t>
  </si>
  <si>
    <t>@guerrasottoS</t>
  </si>
  <si>
    <t>https://www.facebook.com/JulioMiguelGobernador</t>
  </si>
  <si>
    <t>Díaz Chamorro</t>
  </si>
  <si>
    <t>@Juan_DDiaz</t>
  </si>
  <si>
    <t>https://www.facebook.com/JDDPorSucre</t>
  </si>
  <si>
    <t>@juandaviddiazch_</t>
  </si>
  <si>
    <t>Fonseca</t>
  </si>
  <si>
    <t>@FonFlorez</t>
  </si>
  <si>
    <t>Ledezma Medina</t>
  </si>
  <si>
    <t>San Andrés</t>
  </si>
  <si>
    <t>88</t>
  </si>
  <si>
    <t>Pacheco Hawkins</t>
  </si>
  <si>
    <t>Movimiento Progreso</t>
  </si>
  <si>
    <t>@GermanPachecoH</t>
  </si>
  <si>
    <t>https://www.facebook.com/GermanPachecoHawkins</t>
  </si>
  <si>
    <t>progresosai.com</t>
  </si>
  <si>
    <t xml:space="preserve">@germanpachecoh
</t>
  </si>
  <si>
    <t>Gallardo Vásquez</t>
  </si>
  <si>
    <t>@nicolasgob</t>
  </si>
  <si>
    <t>https://www.facebook.com/Nicolasgallardovasquez</t>
  </si>
  <si>
    <t>@nicolasgallardovasquez</t>
  </si>
  <si>
    <t>Carlos Bryan</t>
  </si>
  <si>
    <t>Uribe</t>
  </si>
  <si>
    <t>@cbryaning</t>
  </si>
  <si>
    <t>https://www.facebook.com/carlosalberto.bryanuribe</t>
  </si>
  <si>
    <t>@carlitosbryanu</t>
  </si>
  <si>
    <t>Outten Lynton</t>
  </si>
  <si>
    <t>@katia_outten</t>
  </si>
  <si>
    <t>https://www.facebook.com/Katiaouttengob</t>
  </si>
  <si>
    <t>@katiaouttengob</t>
  </si>
  <si>
    <t>Ignacio</t>
  </si>
  <si>
    <t>Barrera Kelly</t>
  </si>
  <si>
    <t>Movimiento Social (San Andrés)</t>
  </si>
  <si>
    <t>Reverdecer de las Islas "REDI"</t>
  </si>
  <si>
    <t>https://www.facebook.com/profile.php?id=100090000555059</t>
  </si>
  <si>
    <t>@ignaciobarrerakelly</t>
  </si>
  <si>
    <t>Romulo</t>
  </si>
  <si>
    <t>Areiza Taylor</t>
  </si>
  <si>
    <t>@RomuloAT2022</t>
  </si>
  <si>
    <t>https://www.facebook.com/profile.php?id=100065094391275</t>
  </si>
  <si>
    <t>@romy616</t>
  </si>
  <si>
    <t>Erlid Rafael</t>
  </si>
  <si>
    <t>Arroyo Newball</t>
  </si>
  <si>
    <t>@scubadventure</t>
  </si>
  <si>
    <t>https://www.facebook.com/ErlidArroyoNewball</t>
  </si>
  <si>
    <t>https://beacons.ai/erlidarroyonewball</t>
  </si>
  <si>
    <t>@erlidarroyonewball</t>
  </si>
  <si>
    <t>50</t>
  </si>
  <si>
    <t>Rafaela</t>
  </si>
  <si>
    <t>Cortes Zambrano</t>
  </si>
  <si>
    <t>@RafaelaCortesZ2</t>
  </si>
  <si>
    <t>https://www.facebook.com/rafaelagobernadora</t>
  </si>
  <si>
    <t>@rafaelagobernadora</t>
  </si>
  <si>
    <t>Marcela</t>
  </si>
  <si>
    <t>Amaya</t>
  </si>
  <si>
    <t>@marcela_amayag</t>
  </si>
  <si>
    <t>https://www.facebook.com/marcela.amaya.01</t>
  </si>
  <si>
    <t>@marcela.amayag</t>
  </si>
  <si>
    <t>Darío</t>
  </si>
  <si>
    <t>Vásquez</t>
  </si>
  <si>
    <t>@DarioVasquezS</t>
  </si>
  <si>
    <t>https://www.facebook.com/DarioVasquezSanchez</t>
  </si>
  <si>
    <t>https://dariovasquezsanchez.com/</t>
  </si>
  <si>
    <t>Wilmar</t>
  </si>
  <si>
    <t>Barbosa</t>
  </si>
  <si>
    <t>Por el Meta Unidos Podemos</t>
  </si>
  <si>
    <t>@WilmarBarbosa</t>
  </si>
  <si>
    <t>https://www.facebook.com/WilmarBarbosaR</t>
  </si>
  <si>
    <t>https://www.wilmarbarbosa.com/</t>
  </si>
  <si>
    <t>Edwar</t>
  </si>
  <si>
    <t>Libreros Mamby</t>
  </si>
  <si>
    <t>@edwardLibreros_</t>
  </si>
  <si>
    <t>https://www.facebook.com/edwardlibrerosM</t>
  </si>
  <si>
    <t>https://librerosgobernador.com/</t>
  </si>
  <si>
    <t>@Edwardlibreros</t>
  </si>
  <si>
    <t>@haroldgober</t>
  </si>
  <si>
    <t>https://www.facebook.com/haroldbarretog</t>
  </si>
  <si>
    <t>https://haroldbarreto.co/</t>
  </si>
  <si>
    <t>@haroldgobernador</t>
  </si>
  <si>
    <t>Floretino</t>
  </si>
  <si>
    <t>Vásquez Villa</t>
  </si>
  <si>
    <t>https://www.facebook.com/florentinocampesin0/?show_switched_toast=0&amp;show_invite_to_follow=0&amp;show_switched_tooltip=0&amp;show_podcast_settings=0&amp;show_community_review_changes=0&amp;show_community_rollback=0&amp;show_follower_visibility_disclosure=0</t>
  </si>
  <si>
    <t>https://florentinocampesino.com/</t>
  </si>
  <si>
    <t>@florentinocampesino</t>
  </si>
  <si>
    <t>Bairon</t>
  </si>
  <si>
    <t>@BAIRONENRIQUEML</t>
  </si>
  <si>
    <t>https://www.facebook.com/Bairongobernador2024</t>
  </si>
  <si>
    <t>https://baironml.com/</t>
  </si>
  <si>
    <t>Antonio</t>
  </si>
  <si>
    <t>Gentil Amaya</t>
  </si>
  <si>
    <t>https://www.facebook.com/profile.php?id=100089665219167</t>
  </si>
  <si>
    <t>@antoniogentilamaya</t>
  </si>
  <si>
    <t>Eudoro</t>
  </si>
  <si>
    <t>Álvarez</t>
  </si>
  <si>
    <t>@eudoroalvarez1</t>
  </si>
  <si>
    <t>https://www.facebook.com/EudoroAlvarezC</t>
  </si>
  <si>
    <t>@eudoroalvarezcohecha</t>
  </si>
  <si>
    <t>Silva</t>
  </si>
  <si>
    <t>https://www.facebook.com/joseluissivale</t>
  </si>
  <si>
    <t>@joseluissilvavalencia/</t>
  </si>
  <si>
    <t>85</t>
  </si>
  <si>
    <t>Guillermo Alexander</t>
  </si>
  <si>
    <t>Velandia Granados</t>
  </si>
  <si>
    <t>Firme por el Cambio</t>
  </si>
  <si>
    <t>@VelandiaGuille</t>
  </si>
  <si>
    <t>https://www.facebook.com/GuillermoAVelandiaG</t>
  </si>
  <si>
    <t>@guillermovelandiag</t>
  </si>
  <si>
    <t>Alba Rocío</t>
  </si>
  <si>
    <t>Romero García</t>
  </si>
  <si>
    <t>Marisela</t>
  </si>
  <si>
    <t>Duarte Rodríguez</t>
  </si>
  <si>
    <t>@mariseladuarter</t>
  </si>
  <si>
    <t>https://www.facebook.com/marisela.duarterodriguez.5</t>
  </si>
  <si>
    <t>@marisela.duarte.rodriguez</t>
  </si>
  <si>
    <t>Cesar Augusto</t>
  </si>
  <si>
    <t>Ortiz Zorro</t>
  </si>
  <si>
    <t>@CesarOrtiZorro</t>
  </si>
  <si>
    <t>https://www.facebook.com/CesarZorroCasanare</t>
  </si>
  <si>
    <t>@cesarortizzorro</t>
  </si>
  <si>
    <t>Héctor Manuel</t>
  </si>
  <si>
    <t>Balaguera Quintana</t>
  </si>
  <si>
    <t>@BalagueraHector</t>
  </si>
  <si>
    <t>https://www.facebook.com/profile.php?id=100015063737488</t>
  </si>
  <si>
    <t>Rubiela</t>
  </si>
  <si>
    <t>Benítez Enríquez</t>
  </si>
  <si>
    <t>https://www.facebook.com/rubielabenitez</t>
  </si>
  <si>
    <t>Luis Alexis</t>
  </si>
  <si>
    <t>García Barrera</t>
  </si>
  <si>
    <t>@LuisAlexis2023</t>
  </si>
  <si>
    <t>https://www.facebook.com/luisalexisgarciab</t>
  </si>
  <si>
    <t>@luisalexisgarciab</t>
  </si>
  <si>
    <t>Rivera Gómez</t>
  </si>
  <si>
    <t>https://www.facebook.com/jacoboriverag</t>
  </si>
  <si>
    <t>@jacoboriveragomez</t>
  </si>
  <si>
    <t>Joel</t>
  </si>
  <si>
    <t>Olmos Cordero</t>
  </si>
  <si>
    <t>@olmos_cordero</t>
  </si>
  <si>
    <t>https://www.facebook.com/joel.olmos.16</t>
  </si>
  <si>
    <t>@olmosjoel14</t>
  </si>
  <si>
    <t>23</t>
  </si>
  <si>
    <t>Martínez Petro</t>
  </si>
  <si>
    <t>Córdoba Productiva e Incluyente</t>
  </si>
  <si>
    <t>https://www.facebook.com/juandelacruz.petro</t>
  </si>
  <si>
    <t>Yésica</t>
  </si>
  <si>
    <t>Cabeza Del Toro</t>
  </si>
  <si>
    <t>@YessicaCabeza</t>
  </si>
  <si>
    <t>@yessica.cabeza</t>
  </si>
  <si>
    <t>Angélica</t>
  </si>
  <si>
    <t>Verbel López</t>
  </si>
  <si>
    <t>@AngelicaVerbelL</t>
  </si>
  <si>
    <t>https://www.facebook.com/AngelicaVerbelL/</t>
  </si>
  <si>
    <t>@angelicaverbell</t>
  </si>
  <si>
    <t>Erasmo</t>
  </si>
  <si>
    <t>Zuleta Bechara</t>
  </si>
  <si>
    <t>@ErasmoZB</t>
  </si>
  <si>
    <t>https://www.facebook.com/ErasmoZB</t>
  </si>
  <si>
    <t>@erasmozb</t>
  </si>
  <si>
    <t>Ciro</t>
  </si>
  <si>
    <t>de León</t>
  </si>
  <si>
    <t>@CiroDeLeonB</t>
  </si>
  <si>
    <t>https://www.facebook.com/CiroDeLeonB</t>
  </si>
  <si>
    <t>@cirodeleonbrand</t>
  </si>
  <si>
    <t>Gabriel</t>
  </si>
  <si>
    <t>Calle Aguas</t>
  </si>
  <si>
    <t>Nuevo Futuro</t>
  </si>
  <si>
    <t>@GabrielCalleA</t>
  </si>
  <si>
    <t>https://www.facebook.com/Gabrielcalleaguas/</t>
  </si>
  <si>
    <t>@gabrielcalleoficial</t>
  </si>
  <si>
    <t>41</t>
  </si>
  <si>
    <t>Villalba Mosquera</t>
  </si>
  <si>
    <t>@rovillalba</t>
  </si>
  <si>
    <t>https://www.facebook.com/RodrigoVillalbaMosquera?_rdc=1&amp;_rdr</t>
  </si>
  <si>
    <t>rodrigovillalba.co</t>
  </si>
  <si>
    <t>@rodrigovillalbamosquera</t>
  </si>
  <si>
    <t>Sandra Milena</t>
  </si>
  <si>
    <t>Hernández Rincón</t>
  </si>
  <si>
    <t>@sandragobhuila</t>
  </si>
  <si>
    <t>https://www.facebook.com/SandraGobernadoraH/</t>
  </si>
  <si>
    <t>@sandragobernadora</t>
  </si>
  <si>
    <t>Rodrigo Armando</t>
  </si>
  <si>
    <t>Lara Sánchez</t>
  </si>
  <si>
    <t>@Rodrigo_LaraS</t>
  </si>
  <si>
    <t>https://www.facebook.com/larasanchezrodrigo/</t>
  </si>
  <si>
    <t>@rodrigolarasanchez</t>
  </si>
  <si>
    <t>Víctor Hugo</t>
  </si>
  <si>
    <t>Santofimio Osorio</t>
  </si>
  <si>
    <t>https://www.facebook.com/profile.php?id=61550989222075</t>
  </si>
  <si>
    <t>Paulino</t>
  </si>
  <si>
    <t>Galindo Yustres</t>
  </si>
  <si>
    <t>https://www.facebook.com/PaulinoGalindoYustres</t>
  </si>
  <si>
    <t>https://subscribepage.io/yu0anF</t>
  </si>
  <si>
    <t>@paulinogalindoyustres</t>
  </si>
  <si>
    <t>Alberto</t>
  </si>
  <si>
    <t>Castillo Losada</t>
  </si>
  <si>
    <t>https://www.facebook.com/profile.php?id=100092526550122</t>
  </si>
  <si>
    <t>@acastillolosada</t>
  </si>
  <si>
    <t>Edwin Renier</t>
  </si>
  <si>
    <t>Valencia Rodríguez</t>
  </si>
  <si>
    <t>https://www.facebook.com/edwinvalenciaaaa</t>
  </si>
  <si>
    <t>https://edwinvalencia.com/</t>
  </si>
  <si>
    <t>Juan De Jesús</t>
  </si>
  <si>
    <t>Cárdenas Chávez</t>
  </si>
  <si>
    <t>https://www.facebook.com/profile.php?id=61550741365230</t>
  </si>
  <si>
    <t>@juan.cardenaschavez</t>
  </si>
  <si>
    <t>Méndez Artunduaga</t>
  </si>
  <si>
    <t>https://www.facebook.com/ChuchoMendezHuila</t>
  </si>
  <si>
    <t>González Mejía</t>
  </si>
  <si>
    <t>@JCGobernador</t>
  </si>
  <si>
    <t>https://www.facebook.com/JCJuanCarlosGonzalez</t>
  </si>
  <si>
    <t>www.jcjuancarlosgonzalezmejia.com</t>
  </si>
  <si>
    <t>44</t>
  </si>
  <si>
    <t>Aguilar Deluque</t>
  </si>
  <si>
    <t>Si</t>
  </si>
  <si>
    <t>@jaiaguilar</t>
  </si>
  <si>
    <t>https://www.facebook.com/JairoAguilaroficial</t>
  </si>
  <si>
    <t>https://jairoaguilar.com/</t>
  </si>
  <si>
    <t>@jairoaguilard</t>
  </si>
  <si>
    <t>Jimmy Rahall</t>
  </si>
  <si>
    <t>Boscán Torres</t>
  </si>
  <si>
    <t>@jimmyboscan</t>
  </si>
  <si>
    <t>https://www.facebook.com/jimmyboscan22?mibextid=LQQJ4d</t>
  </si>
  <si>
    <t>http://www.jimmyboscan.com/</t>
  </si>
  <si>
    <t>@jimmyboscan__</t>
  </si>
  <si>
    <t>Wilder</t>
  </si>
  <si>
    <t>Navarro Quintero</t>
  </si>
  <si>
    <t>@WilderNavarroQ</t>
  </si>
  <si>
    <t>https://www.facebook.com/WilderNavarroQ</t>
  </si>
  <si>
    <t>@wildernavarroq</t>
  </si>
  <si>
    <t>Laura Deniris</t>
  </si>
  <si>
    <t>Andriolys Freile</t>
  </si>
  <si>
    <t>@laurandriolis</t>
  </si>
  <si>
    <t>https://www.facebook.com/laurandriolis</t>
  </si>
  <si>
    <t>@laurandriolisfreile</t>
  </si>
  <si>
    <t>95</t>
  </si>
  <si>
    <t>Yeison</t>
  </si>
  <si>
    <t>https://www.facebook.com/YeisonRojasGuaviare</t>
  </si>
  <si>
    <t>@yeisonrojasguaviare</t>
  </si>
  <si>
    <t>Nebio de Jesús</t>
  </si>
  <si>
    <t>Echeverry Cadavid</t>
  </si>
  <si>
    <t>@Nebio_Echeverry</t>
  </si>
  <si>
    <t>https://www.facebook.com/nebioecheverry</t>
  </si>
  <si>
    <t>@nebioecheverry_official</t>
  </si>
  <si>
    <t>Olarte Palomino</t>
  </si>
  <si>
    <t>https://www.facebook.com/josegerman.olartepalomino.5</t>
  </si>
  <si>
    <t>@yovoycongerman</t>
  </si>
  <si>
    <t>https://www.facebook.com/AlexanderGarciaCanguajo</t>
  </si>
  <si>
    <t>@alexgarciacanguajo</t>
  </si>
  <si>
    <t>47</t>
  </si>
  <si>
    <t>Edgardo De Jesus</t>
  </si>
  <si>
    <t>Perez Diaz</t>
  </si>
  <si>
    <t>Nene Pérez, Haremos Proezas</t>
  </si>
  <si>
    <t>https://web.facebook.com/EdgardoNenePerezDiaz/?locale=es_LA&amp;_rdc=1&amp;_rdr</t>
  </si>
  <si>
    <t>@neneperezdiaz</t>
  </si>
  <si>
    <t>Rafael Alejandro</t>
  </si>
  <si>
    <t>Martinez</t>
  </si>
  <si>
    <t>@mrafael70</t>
  </si>
  <si>
    <t>https://www.facebook.com/mrafael70</t>
  </si>
  <si>
    <t>https://rafagobernador.com/?fbclid=IwAR0XL9GEO1vb9jO05NHE371kYMi5-Yk9Bq6jJlQ18xsEXR4WhqFFpc6PHAQ</t>
  </si>
  <si>
    <t>Mallath Paola</t>
  </si>
  <si>
    <t>Martinez Cantillo</t>
  </si>
  <si>
    <t>Magdalena Tiene Futuro</t>
  </si>
  <si>
    <t>@MallathM</t>
  </si>
  <si>
    <t>https://www.facebook.com/mallathmartinezcantillo/?locale=es_LA</t>
  </si>
  <si>
    <t>@mallathmartinez</t>
  </si>
  <si>
    <t>Franklin Del Cristo</t>
  </si>
  <si>
    <t>Lozano De La Ossa</t>
  </si>
  <si>
    <t>Hagamos Grande el Magdalena</t>
  </si>
  <si>
    <t>https://www.facebook.com/FLozanoD</t>
  </si>
  <si>
    <t>@franklinlozanod</t>
  </si>
  <si>
    <t>Edward</t>
  </si>
  <si>
    <t>Torres Ruidiaz</t>
  </si>
  <si>
    <t>@EDWARDRUIDIAZ</t>
  </si>
  <si>
    <t>https://www.facebook.com/Edward.Torres.Ruidia/?locale=es_LA</t>
  </si>
  <si>
    <t>@el_profe_edward</t>
  </si>
  <si>
    <t>Oscar Guillermo</t>
  </si>
  <si>
    <t>Sininng De Angel</t>
  </si>
  <si>
    <t>@oskrsin</t>
  </si>
  <si>
    <t>https://www.facebook.com/Osininng/</t>
  </si>
  <si>
    <t>@sininng</t>
  </si>
  <si>
    <t>Martha Cristina</t>
  </si>
  <si>
    <t>Altahona Ariza</t>
  </si>
  <si>
    <t>@marthaaltahona</t>
  </si>
  <si>
    <t>https://www.facebook.com/masterlicoressm/</t>
  </si>
  <si>
    <t>@martaaltahona_gobernadora</t>
  </si>
  <si>
    <t>Avismel</t>
  </si>
  <si>
    <t>Padilla Rodriguez</t>
  </si>
  <si>
    <t>@ArismelPadilla</t>
  </si>
  <si>
    <t>https://www.facebook.com/avismel.padillarodriguez/</t>
  </si>
  <si>
    <t>@avismelpadillarodriguez</t>
  </si>
  <si>
    <t>52</t>
  </si>
  <si>
    <t>Nilza Maria</t>
  </si>
  <si>
    <t>Pantoja Agreda</t>
  </si>
  <si>
    <t>Dignidad y compromiso</t>
  </si>
  <si>
    <t>@pantoja_nilza</t>
  </si>
  <si>
    <t>https://www.facebook.com/pantojanilza/</t>
  </si>
  <si>
    <t>@pantoja_nilzaa</t>
  </si>
  <si>
    <t>Portilla Rubio</t>
  </si>
  <si>
    <t>https://www.facebook.com/profile.php?id=100092293735548</t>
  </si>
  <si>
    <t>@carlos_portilla_rubio</t>
  </si>
  <si>
    <t>Carlos Alejandro</t>
  </si>
  <si>
    <t>Maya Aguirre</t>
  </si>
  <si>
    <t>https://www.facebook.com/carlosmayaaguirre</t>
  </si>
  <si>
    <t>@carlosmayaaguirre</t>
  </si>
  <si>
    <t>Berner Leon</t>
  </si>
  <si>
    <t>Zambrano Eraso</t>
  </si>
  <si>
    <t>@BernerZambrano</t>
  </si>
  <si>
    <t>https://www.facebook.com/BernerZambranoE/?paipv=0&amp;eav=AfZLD1MwNbu0lsBGvCujBsCtnYrkUZwMlivIhcn0mLdG6xP4a0r3iH8ufYqaJsJAiLY&amp;_rdr</t>
  </si>
  <si>
    <t>https://bernerzambrano.com/</t>
  </si>
  <si>
    <t>@bernerzambranoe</t>
  </si>
  <si>
    <t>Claudia Ines</t>
  </si>
  <si>
    <t>Cabrera Tarazona</t>
  </si>
  <si>
    <t>Nariño Renace</t>
  </si>
  <si>
    <t>https://www.facebook.com/paginaClaudiaCabrera/?paipv=0&amp;eav=Afbu8S7eMk6Cb9DBwbSyQ_JwBwTaimf8TPYEkNxGzHohvaUiRi_hvZYEppJEXeOV1ho&amp;_rdr</t>
  </si>
  <si>
    <t>@claudia.cabrerat</t>
  </si>
  <si>
    <t>Maria Cristina</t>
  </si>
  <si>
    <t>Rivera Burbano</t>
  </si>
  <si>
    <t>Alfonso Heber</t>
  </si>
  <si>
    <t>Santander Alvarez</t>
  </si>
  <si>
    <t>https://www.facebook.com/profile.php?id=100090399189614</t>
  </si>
  <si>
    <t>Edgar Gerardo</t>
  </si>
  <si>
    <t>Rosero Perez</t>
  </si>
  <si>
    <t>@GerardoRoseroP</t>
  </si>
  <si>
    <t>https://www.facebook.com/ing.gerardo.rosero.perez</t>
  </si>
  <si>
    <t>@gerardoroseroperez1</t>
  </si>
  <si>
    <t>Escobar Jaramillo</t>
  </si>
  <si>
    <t>@LuisAlfonsoEsc</t>
  </si>
  <si>
    <t>https://www.facebook.com/luisalfonsoescobarjaramillo</t>
  </si>
  <si>
    <t>@luisalfonsoesc</t>
  </si>
  <si>
    <t>19</t>
  </si>
  <si>
    <t>Diana Socorro</t>
  </si>
  <si>
    <t>Perafan Hurtado</t>
  </si>
  <si>
    <t>@DianaPerafanCau</t>
  </si>
  <si>
    <t>https://www.facebook.com/diana.perafan.1</t>
  </si>
  <si>
    <t>@diana.perafan.1</t>
  </si>
  <si>
    <t>Narvaez Sanchez</t>
  </si>
  <si>
    <t>https://www.facebook.com/AndresAlbertoNarvaezSanchez/</t>
  </si>
  <si>
    <t>@andresnarvaezsanchez_</t>
  </si>
  <si>
    <t>Mazabuel Quilindo</t>
  </si>
  <si>
    <t>https://www.facebook.com/nelsonmazabuelgob</t>
  </si>
  <si>
    <t>@nelsonmazabuelq</t>
  </si>
  <si>
    <t>Maria Liliana</t>
  </si>
  <si>
    <t>Ararat Mejia</t>
  </si>
  <si>
    <t>@ararat_mejia</t>
  </si>
  <si>
    <t>https://www.facebook.com/profile.php?id=100088413480177</t>
  </si>
  <si>
    <t>@lilianaararatmejia</t>
  </si>
  <si>
    <t>Meneses Meneses</t>
  </si>
  <si>
    <t>@yolandamenesesm</t>
  </si>
  <si>
    <t>https://www.facebook.com/yolandamenesesm</t>
  </si>
  <si>
    <t>Eduer Mauricio</t>
  </si>
  <si>
    <t>Muñoz Noguera</t>
  </si>
  <si>
    <t>Cauca Nos Une</t>
  </si>
  <si>
    <t>https://www.facebook.com/MauricioMunozN/</t>
  </si>
  <si>
    <t>@mauriciomunozn</t>
  </si>
  <si>
    <t>Victor Libardo</t>
  </si>
  <si>
    <t>Ramirez Fajardo</t>
  </si>
  <si>
    <t>@VictorLRamirez</t>
  </si>
  <si>
    <t>https://www.facebook.com/victorlibardoramirez/?locale=es_LA</t>
  </si>
  <si>
    <t>https://victorgobernador.com/</t>
  </si>
  <si>
    <t>@victorlramirezf</t>
  </si>
  <si>
    <t>Jorge Octavio</t>
  </si>
  <si>
    <t>Guzman Gutierrez</t>
  </si>
  <si>
    <t>https://www.facebook.com/jorgeoctavioguzmangu</t>
  </si>
  <si>
    <t>https://campsite.to/octavio?fbclid=IwAR05c4jU3wypinM9toKBUeaXXPZZpEvs_Fh0VZ3zEnF6AFUD4dIL4OHJSEw</t>
  </si>
  <si>
    <t>@jorgeoctavioguzman</t>
  </si>
  <si>
    <t>Castrillon Orrego</t>
  </si>
  <si>
    <t>https://www.facebook.com/ProfJuanDiego</t>
  </si>
  <si>
    <t>@juandiegocgobernador</t>
  </si>
  <si>
    <t>Caqueta</t>
  </si>
  <si>
    <t>18</t>
  </si>
  <si>
    <t>Sanchez Amaya</t>
  </si>
  <si>
    <t>https://www.facebook.com/SoyWilliamSanchezAmaya/</t>
  </si>
  <si>
    <t>@soywilliamsa</t>
  </si>
  <si>
    <t>Jorge Hernan</t>
  </si>
  <si>
    <t>Camacho Pinzon</t>
  </si>
  <si>
    <t>https://www.facebook.com/JorgeCamachoParaVolverACreer?paipv=0&amp;eav=AfYJNn0i3R3uyF8SqqfzeIRofEHQNyRcY1X6BTGrzbPBjzpgaATCOudCjYB64KbwPIk</t>
  </si>
  <si>
    <t>@jorgecamachopinzon</t>
  </si>
  <si>
    <t>James Edinson</t>
  </si>
  <si>
    <t>Urrego Carvajal</t>
  </si>
  <si>
    <t>@EsJamesUrrego</t>
  </si>
  <si>
    <t>https://www.facebook.com/EsJamesUrrego/</t>
  </si>
  <si>
    <t>CrezcamosCaqueta.com</t>
  </si>
  <si>
    <t>@esjamesurrego</t>
  </si>
  <si>
    <t>Gerney</t>
  </si>
  <si>
    <t>Calderon Perdomo</t>
  </si>
  <si>
    <t>https://www.facebook.com/gerney.calderonperdomo/?locale=es_LA</t>
  </si>
  <si>
    <t>@gerneycalderonperdomo</t>
  </si>
  <si>
    <t>Jonh Jairo</t>
  </si>
  <si>
    <t>Lozano Burgos</t>
  </si>
  <si>
    <t>https://www.facebook.com/jonhjairo.lozanoburgos/?locale=es_LA</t>
  </si>
  <si>
    <t>Luis Francisco</t>
  </si>
  <si>
    <t>Ruiz Aguilar</t>
  </si>
  <si>
    <t>Revive Caquetá</t>
  </si>
  <si>
    <t>@LuchoPorCaqueta</t>
  </si>
  <si>
    <t>https://www.facebook.com/LuchoPorElCaqueta/</t>
  </si>
  <si>
    <t>https://luisfranciscoruiz.com/</t>
  </si>
  <si>
    <t>@lucho_luis_francisco_ruiz</t>
  </si>
  <si>
    <t>Conde Ortiz</t>
  </si>
  <si>
    <t>@OscarCondeO</t>
  </si>
  <si>
    <t>https://www.facebook.com/OscarCondeOrtiz178?locale=es_LA</t>
  </si>
  <si>
    <t>@oscarcondeortiz_</t>
  </si>
  <si>
    <t>27</t>
  </si>
  <si>
    <t>Mario Javier</t>
  </si>
  <si>
    <t>Maturana Moreno</t>
  </si>
  <si>
    <t>@MarioJMaturana</t>
  </si>
  <si>
    <t>https://www.facebook.com/profile.php?id=61550245366774</t>
  </si>
  <si>
    <t>@mariojaviermaturana</t>
  </si>
  <si>
    <t>Lidis Sidalis</t>
  </si>
  <si>
    <t>Asprilla Palacios</t>
  </si>
  <si>
    <t>https://www.facebook.com/profile.php?id=100063591115348</t>
  </si>
  <si>
    <t>Juan Bautista</t>
  </si>
  <si>
    <t>Amud Martinez</t>
  </si>
  <si>
    <t>@juanamud_</t>
  </si>
  <si>
    <t>https://www.facebook.com/amudmjb</t>
  </si>
  <si>
    <t>https://juanamud.com/</t>
  </si>
  <si>
    <t>Nubia Carolina</t>
  </si>
  <si>
    <t>Cordoba Curi</t>
  </si>
  <si>
    <t>@NubiaCarolinaCC</t>
  </si>
  <si>
    <t>https://www.facebook.com/NubiaCarolinaCC</t>
  </si>
  <si>
    <t>@nubiacarolinacc</t>
  </si>
  <si>
    <t>Patrocinio</t>
  </si>
  <si>
    <t>Sanchez Montes De Oca</t>
  </si>
  <si>
    <t>@Patrocinio_SM</t>
  </si>
  <si>
    <t>https://www.facebook.com/patrocinio.sanchezmon</t>
  </si>
  <si>
    <t>patrociniogobernador.com</t>
  </si>
  <si>
    <t>@patrocinio.sanchezmon</t>
  </si>
  <si>
    <t>Luis Emilio</t>
  </si>
  <si>
    <t>Romaña Mosquera</t>
  </si>
  <si>
    <t>@romana_emilio</t>
  </si>
  <si>
    <t>https://www.facebook.com/luisemilio.romanamosquera.54</t>
  </si>
  <si>
    <t>@luisemilioromana</t>
  </si>
  <si>
    <t>Gilder</t>
  </si>
  <si>
    <t>Palacios Mosquera</t>
  </si>
  <si>
    <t>@gilderpalacios</t>
  </si>
  <si>
    <t>https://www.facebook.com/ConGilderElChocoDecide</t>
  </si>
  <si>
    <t>@gilder_palacios</t>
  </si>
  <si>
    <t>Cordoba Mena</t>
  </si>
  <si>
    <t>https://www.facebook.com/rodrigocordobam</t>
  </si>
  <si>
    <t>81</t>
  </si>
  <si>
    <t>Albeiro</t>
  </si>
  <si>
    <t>Vanegas Osorio</t>
  </si>
  <si>
    <t>@AlbeiroVanegas</t>
  </si>
  <si>
    <t>https://www.facebook.com/profile.php?id=100086341598711</t>
  </si>
  <si>
    <t>@albeirovanegas</t>
  </si>
  <si>
    <t>Manuel Alexander</t>
  </si>
  <si>
    <t>Perez Rueda</t>
  </si>
  <si>
    <t>@ManuelPerezRue1</t>
  </si>
  <si>
    <t>https://www.facebook.com/profile.php?id=100010250923788</t>
  </si>
  <si>
    <t>@manuel_perez1976</t>
  </si>
  <si>
    <t>Ivan Dario</t>
  </si>
  <si>
    <t>Gomez Garcia</t>
  </si>
  <si>
    <t>https://www.facebook.com/GobernadorIvanDarioGomez</t>
  </si>
  <si>
    <t>@ivandariogomez55</t>
  </si>
  <si>
    <t>Jimenez Camacho</t>
  </si>
  <si>
    <t>@juanPab57692816</t>
  </si>
  <si>
    <t>https://www.facebook.com/IngJuanPabloJimenez</t>
  </si>
  <si>
    <t>@rescatemosarauca</t>
  </si>
  <si>
    <t>Renson Jesus</t>
  </si>
  <si>
    <t>Martinez Prada</t>
  </si>
  <si>
    <t>https://www.facebook.com/renson.martinezprada/</t>
  </si>
  <si>
    <t>https://rensonmartinez.com/?fbclid=IwAR1pSkf8o73NDe5aoXkxvicqYjY0SFIBCy1PR3YFb7BWEFZ0MRpffaLvlaw</t>
  </si>
  <si>
    <t>@renson.martinezp</t>
  </si>
  <si>
    <t>Miguel Hernan</t>
  </si>
  <si>
    <t>Hernandez Sanchez</t>
  </si>
  <si>
    <t>@MiguelHhernandz</t>
  </si>
  <si>
    <t>https://www.facebook.com/miguel.h.hernandez.98</t>
  </si>
  <si>
    <t>@miguelhernanhernandez.oficial</t>
  </si>
  <si>
    <t>Nixon</t>
  </si>
  <si>
    <t>Bareño Martinez</t>
  </si>
  <si>
    <t>@BarenoNixon</t>
  </si>
  <si>
    <t>https://www.facebook.com/profile.php?id=100091299560076</t>
  </si>
  <si>
    <t>https://xn--nixonbareo-19a.com/</t>
  </si>
  <si>
    <t>@nixonporarauca</t>
  </si>
  <si>
    <t>Julieth Paola</t>
  </si>
  <si>
    <t>Jimenez Carrero</t>
  </si>
  <si>
    <t>@JULIETHPAOLAJIM</t>
  </si>
  <si>
    <t>https://www.facebook.com/juliethPaola23</t>
  </si>
  <si>
    <t>@paojim_car</t>
  </si>
  <si>
    <t>Clara Ines</t>
  </si>
  <si>
    <t>Godoy Merchan</t>
  </si>
  <si>
    <t>https://www.facebook.com/ClaraGodoyMerchan</t>
  </si>
  <si>
    <t>@claragodoymerchan</t>
  </si>
  <si>
    <t>Calderon Sanchez</t>
  </si>
  <si>
    <t>https://www.facebook.com/CalderonGobernador</t>
  </si>
  <si>
    <t>@calderongobernador</t>
  </si>
  <si>
    <t>Gamez Aguilar</t>
  </si>
  <si>
    <t>Arnulfo</t>
  </si>
  <si>
    <t>Rivera Naranjo</t>
  </si>
  <si>
    <t>https://www.facebook.com/arnulfo.rivera.946/?locale=hi_IN</t>
  </si>
  <si>
    <t>@arnulfo.rivera</t>
  </si>
  <si>
    <t>Bisneyder</t>
  </si>
  <si>
    <t>Martinez Renteria</t>
  </si>
  <si>
    <t>https://www.facebook.com/bisneyder</t>
  </si>
  <si>
    <t>@bismartinez16</t>
  </si>
  <si>
    <t>Luis Antonio</t>
  </si>
  <si>
    <t>Rodriguez Lopez</t>
  </si>
  <si>
    <t>https://www.facebook.com/profile.php?id=100073680800044</t>
  </si>
  <si>
    <t>Florinda</t>
  </si>
  <si>
    <t>Duran Cardozo</t>
  </si>
  <si>
    <t>Ciro Alberto</t>
  </si>
  <si>
    <t>Vargas Silva</t>
  </si>
  <si>
    <t>https://www.facebook.com/profile.php?id=100095375382141</t>
  </si>
  <si>
    <t>cirovargas.com</t>
  </si>
  <si>
    <t>@cirovargasgob</t>
  </si>
  <si>
    <t>Beatriz</t>
  </si>
  <si>
    <t>Castaño Fajardo</t>
  </si>
  <si>
    <t>https://www.facebook.com/beatriz.castanofajardo.7</t>
  </si>
  <si>
    <t>@beatrizcastanofajardo</t>
  </si>
  <si>
    <t>99</t>
  </si>
  <si>
    <t>Hecson Alexys</t>
  </si>
  <si>
    <t>Benito Castro</t>
  </si>
  <si>
    <t>Maria Alicia</t>
  </si>
  <si>
    <t>Acevedo Calderon</t>
  </si>
  <si>
    <t>https://www.facebook.com/MariaAliciaGobernadora</t>
  </si>
  <si>
    <t>Londoño Garcia</t>
  </si>
  <si>
    <t>@_GustavoLondono</t>
  </si>
  <si>
    <t>https://www.facebook.com/GustavoGobernador/?locale=es_LA</t>
  </si>
  <si>
    <t>@gustavolondonogarcia</t>
  </si>
  <si>
    <t>Fernando Enrique</t>
  </si>
  <si>
    <t>Cadena Bonfanti</t>
  </si>
  <si>
    <t>Alvarez Morales</t>
  </si>
  <si>
    <t>https://www.facebook.com/politicavichada/?locale=es_LA</t>
  </si>
  <si>
    <t>Silva Meche</t>
  </si>
  <si>
    <t>https://www.facebook.com/henry.silvameche/?locale=es_LA</t>
  </si>
  <si>
    <t>@henrysilva_gobernador</t>
  </si>
  <si>
    <t>Fulberto</t>
  </si>
  <si>
    <t>@fulbertoguevara</t>
  </si>
  <si>
    <t>https://www.facebook.com/fulbertoguevara/</t>
  </si>
  <si>
    <t>91</t>
  </si>
  <si>
    <t>Jose Huber</t>
  </si>
  <si>
    <t>Araujo Nieto</t>
  </si>
  <si>
    <t>@josearaujonieto</t>
  </si>
  <si>
    <t>https://www.facebook.com/josearaujonieto?locale=es_LA</t>
  </si>
  <si>
    <t>@josehuberaraujonieto</t>
  </si>
  <si>
    <t>Octavio</t>
  </si>
  <si>
    <t>Benjumea Acosta</t>
  </si>
  <si>
    <t>https://www.facebook.com/OctavioBenjumeaGobernador?locale=es_LA</t>
  </si>
  <si>
    <t>Julio</t>
  </si>
  <si>
    <t>Cueva Marquez</t>
  </si>
  <si>
    <t>https://www.facebook.com/JCM1425?locale=es_LA</t>
  </si>
  <si>
    <t>Casimiro</t>
  </si>
  <si>
    <t>Cabrera Rodriguez</t>
  </si>
  <si>
    <t>Democráta Colombiano</t>
  </si>
  <si>
    <t>@CASIMIROCABRERA</t>
  </si>
  <si>
    <t>Oscar Enrique</t>
  </si>
  <si>
    <t>Sanchez Guerrero</t>
  </si>
  <si>
    <t>https://www.facebook.com/profile.php?id=100092310951506</t>
  </si>
  <si>
    <t>@oscarsanchezguerrero8</t>
  </si>
  <si>
    <t>97</t>
  </si>
  <si>
    <t>Leidy Francedy</t>
  </si>
  <si>
    <t>Espinosa Calderon</t>
  </si>
  <si>
    <t>https://www.facebook.com/leidy.espinosa.3954</t>
  </si>
  <si>
    <t>Johan Fernando</t>
  </si>
  <si>
    <t>Cardozo Moreno</t>
  </si>
  <si>
    <t>https://www.facebook.com/profile.php?id=100089754931782</t>
  </si>
  <si>
    <t>Jhon Fredy</t>
  </si>
  <si>
    <t>Arango Trujillo</t>
  </si>
  <si>
    <t>https://www.facebook.com/profile.php?id=100093184134230</t>
  </si>
  <si>
    <t>@jhonfredyarangotru</t>
  </si>
  <si>
    <t>Gutierrez Garcia</t>
  </si>
  <si>
    <t>https://www.facebook.com/luisalfredo.gutierrezgarcia/</t>
  </si>
  <si>
    <t>@alfredogutierrezgarciagober</t>
  </si>
  <si>
    <t>Sandra</t>
  </si>
  <si>
    <t>Zamora Gutierrez</t>
  </si>
  <si>
    <t>https://www.facebook.com/sandra.z.gutierrez/</t>
  </si>
  <si>
    <t>@sandrazamora6</t>
  </si>
  <si>
    <t>Javier Miguel</t>
  </si>
  <si>
    <t>Vargas Castro</t>
  </si>
  <si>
    <t>https://www.facebook.com/javiermiguel.vargascastro</t>
  </si>
  <si>
    <t>@javier_miguel_vargas_castro</t>
  </si>
  <si>
    <t>Ivan Adiel</t>
  </si>
  <si>
    <t>Avila Morales</t>
  </si>
  <si>
    <t>Otalora Pinzon</t>
  </si>
  <si>
    <t>86</t>
  </si>
  <si>
    <t>Fuerbringer Bermeo</t>
  </si>
  <si>
    <t>@fuerbringerjl</t>
  </si>
  <si>
    <t>https://www.facebook.com/jorge.luis.fuerbringer</t>
  </si>
  <si>
    <t>@jorgefuerbringer</t>
  </si>
  <si>
    <t>Manuel Eduardo</t>
  </si>
  <si>
    <t>Ocoro Carabali</t>
  </si>
  <si>
    <t>@eduardoocoroc</t>
  </si>
  <si>
    <t>https://www.facebook.com/ContraLosGigantes?locale=es_LA</t>
  </si>
  <si>
    <t>@oficialocoro</t>
  </si>
  <si>
    <t>William Brian</t>
  </si>
  <si>
    <t>Riascos Palacios</t>
  </si>
  <si>
    <t>https://www.facebook.com/williamriascossos</t>
  </si>
  <si>
    <t>https://williamriascos.com/</t>
  </si>
  <si>
    <t>@williamriascosmd</t>
  </si>
  <si>
    <t>Marroquin Luna</t>
  </si>
  <si>
    <t>https://www.facebook.com/marroqu1n?locale=es_LA</t>
  </si>
  <si>
    <t>@Marroqu1n</t>
  </si>
  <si>
    <t>Yule Vianey</t>
  </si>
  <si>
    <t>Anzueta Tarache</t>
  </si>
  <si>
    <t>@AnzuetaYule_Paz</t>
  </si>
  <si>
    <t>https://www.facebook.com/YuleAnzuetaGobernador?locale=es_LA</t>
  </si>
  <si>
    <t>@anzuetayule</t>
  </si>
  <si>
    <t>Jhon Gabriel</t>
  </si>
  <si>
    <t>Molina Acosta</t>
  </si>
  <si>
    <t>https://www.facebook.com/JhonMolinaPutumayo/</t>
  </si>
  <si>
    <t>@jhonmolinaputumayo</t>
  </si>
  <si>
    <t>Cesar Wilinton</t>
  </si>
  <si>
    <t>Chapal Quenama</t>
  </si>
  <si>
    <t>Putumayo Diverso y Unido</t>
  </si>
  <si>
    <t>@CesarChapalQ</t>
  </si>
  <si>
    <t>https://www.facebook.com/CesarChapalQ</t>
  </si>
  <si>
    <t>https://www.cesarchapal.com/</t>
  </si>
  <si>
    <t>@cesarchapal</t>
  </si>
  <si>
    <t>Miguel Angel</t>
  </si>
  <si>
    <t>Rubio Bravo</t>
  </si>
  <si>
    <t>Comunes</t>
  </si>
  <si>
    <t>https://www.facebook.com/miguelangel.rubiobravo.5</t>
  </si>
  <si>
    <t>Darnel Mauricio</t>
  </si>
  <si>
    <t>Mora Apraez</t>
  </si>
  <si>
    <t>https://www.facebook.com/mauricio.mora.737001/?paipv=0&amp;eav=AfZs0otVjmgQGz_c2DNeiB3zvaSPWQqgslLUhYnElYko9hQ4vLeVMZvigRH3fioWFVY&amp;_rdr</t>
  </si>
  <si>
    <t>@moragobernadorputumayo</t>
  </si>
  <si>
    <t>Ciudades</t>
  </si>
  <si>
    <t>Estado</t>
  </si>
  <si>
    <t>Departamentos</t>
  </si>
  <si>
    <t>Cundinamarca</t>
  </si>
  <si>
    <t>Sin iniciar</t>
  </si>
  <si>
    <t>Algunas redes o datos pendientes</t>
  </si>
  <si>
    <t>100% terminados</t>
  </si>
  <si>
    <t>La Guajira</t>
  </si>
  <si>
    <t>Itagüí</t>
  </si>
  <si>
    <t>Guanía</t>
  </si>
  <si>
    <t>San Andrés de Tumaco</t>
  </si>
  <si>
    <t>Puerto Inírida</t>
  </si>
  <si>
    <t>GOBERNADOR ES ALCALDE</t>
  </si>
  <si>
    <t>Ciudad</t>
  </si>
  <si>
    <t>Población</t>
  </si>
  <si>
    <t>8 380 801</t>
  </si>
  <si>
    <t>2 569 007</t>
  </si>
  <si>
    <t>2 496 346</t>
  </si>
  <si>
    <t>1 239 804</t>
  </si>
  <si>
    <t>1 057 767</t>
  </si>
  <si>
    <t>700 970</t>
  </si>
  <si>
    <t>680 765</t>
  </si>
  <si>
    <t>579 803</t>
  </si>
  <si>
    <t>567 546</t>
  </si>
  <si>
    <t>528 572</t>
  </si>
  <si>
    <t>524 031</t>
  </si>
  <si>
    <t>503 444</t>
  </si>
  <si>
    <t>500 098</t>
  </si>
  <si>
    <t>481 129</t>
  </si>
  <si>
    <t>471 867</t>
  </si>
  <si>
    <t>465 148</t>
  </si>
  <si>
    <t>440 995</t>
  </si>
  <si>
    <t>402 646</t>
  </si>
  <si>
    <t>350 457</t>
  </si>
  <si>
    <t>314 418</t>
  </si>
  <si>
    <t>304 987</t>
  </si>
  <si>
    <t>294 599</t>
  </si>
  <si>
    <t>288 636</t>
  </si>
  <si>
    <t>282 815</t>
  </si>
  <si>
    <t>267 936</t>
  </si>
  <si>
    <t>249 009</t>
  </si>
  <si>
    <t>224 257</t>
  </si>
  <si>
    <t>221 469</t>
  </si>
  <si>
    <t>208 646</t>
  </si>
  <si>
    <t>206 885</t>
  </si>
  <si>
    <t>206 791</t>
  </si>
  <si>
    <t>206 005</t>
  </si>
  <si>
    <t>205 051</t>
  </si>
  <si>
    <t>191 144</t>
  </si>
  <si>
    <t>187 515</t>
  </si>
  <si>
    <t>181 377</t>
  </si>
  <si>
    <t>168 658</t>
  </si>
  <si>
    <t>166 971</t>
  </si>
  <si>
    <t>155 882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</si>
</sst>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1F1F1F"/>
      <name val="&quot;Google Sans&quot;"/>
    </font>
    <font>
      <sz val="10"/>
      <color rgb="FF1F1F1F"/>
      <name val="Arial"/>
      <scheme val="minor"/>
    </font>
    <font>
      <sz val="9"/>
      <color rgb="FF1F1F1F"/>
      <name val="&quot;Google Sans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sz val="11"/>
      <color theme="1"/>
      <name val="TwitterChirp"/>
    </font>
    <font>
      <sz val="11"/>
      <color rgb="FF000000"/>
      <name val="&quot;Times New Roman&quot;"/>
    </font>
    <font>
      <sz val="10"/>
      <color rgb="FF000000"/>
      <name val="Arial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222222"/>
      <name val="Inter-Regular"/>
    </font>
    <font>
      <sz val="10"/>
      <color theme="1"/>
      <name val="Arial"/>
      <scheme val="minor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0" fontId="2" fillId="0" borderId="1" xfId="0" applyFont="1" applyBorder="1"/>
    <xf numFmtId="0" fontId="2" fillId="3" borderId="0" xfId="0" applyFont="1" applyFill="1"/>
    <xf numFmtId="0" fontId="2" fillId="4" borderId="0" xfId="0" applyFont="1" applyFill="1"/>
    <xf numFmtId="0" fontId="13" fillId="2" borderId="0" xfId="0" applyFont="1" applyFill="1" applyAlignment="1">
      <alignment horizontal="left"/>
    </xf>
    <xf numFmtId="0" fontId="2" fillId="0" borderId="2" xfId="0" applyFont="1" applyBorder="1"/>
    <xf numFmtId="0" fontId="14" fillId="0" borderId="0" xfId="0" applyFont="1"/>
    <xf numFmtId="0" fontId="2" fillId="5" borderId="0" xfId="0" applyFont="1" applyFill="1"/>
    <xf numFmtId="0" fontId="2" fillId="6" borderId="0" xfId="0" applyFont="1" applyFill="1"/>
    <xf numFmtId="0" fontId="15" fillId="0" borderId="0" xfId="0" applyFont="1"/>
    <xf numFmtId="0" fontId="16" fillId="2" borderId="0" xfId="0" applyFont="1" applyFill="1" applyAlignment="1">
      <alignment horizontal="left" vertical="top"/>
    </xf>
    <xf numFmtId="0" fontId="17" fillId="0" borderId="0" xfId="0" applyFont="1"/>
    <xf numFmtId="0" fontId="7" fillId="0" borderId="0" xfId="0" applyFont="1" applyAlignment="1"/>
    <xf numFmtId="0" fontId="10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DianaRojasCali" TargetMode="External"/><Relationship Id="rId21" Type="http://schemas.openxmlformats.org/officeDocument/2006/relationships/hyperlink" Target="https://www.facebook.com/jorge.figueroaclausen" TargetMode="External"/><Relationship Id="rId324" Type="http://schemas.openxmlformats.org/officeDocument/2006/relationships/hyperlink" Target="http://raulcardona.com/" TargetMode="External"/><Relationship Id="rId531" Type="http://schemas.openxmlformats.org/officeDocument/2006/relationships/hyperlink" Target="https://robertojimenez.com.co/" TargetMode="External"/><Relationship Id="rId629" Type="http://schemas.openxmlformats.org/officeDocument/2006/relationships/hyperlink" Target="https://www.facebook.com/henryignacio.camicodiaz" TargetMode="External"/><Relationship Id="rId170" Type="http://schemas.openxmlformats.org/officeDocument/2006/relationships/hyperlink" Target="https://linktr.ee/RubyGarciaAlcaldesa" TargetMode="External"/><Relationship Id="rId268" Type="http://schemas.openxmlformats.org/officeDocument/2006/relationships/hyperlink" Target="https://julypaolaportunja.com/?fbclid=IwAR0ZgrDaN5hVvllW2PSddcCFviEynhzeK3cReWSsOGwEH-QKI6v-v3OLeMc" TargetMode="External"/><Relationship Id="rId475" Type="http://schemas.openxmlformats.org/officeDocument/2006/relationships/hyperlink" Target="https://linktr.ee/jonathanvasquezalcalde?fbclid=IwAR0Q4CfcmLXnIeBeknhR4OcNH3vy7EdMsrZlrXL79ap-iw2i7NQLRm4xUS0" TargetMode="External"/><Relationship Id="rId32" Type="http://schemas.openxmlformats.org/officeDocument/2006/relationships/hyperlink" Target="https://www.facebook.com/CarloSotomonte" TargetMode="External"/><Relationship Id="rId128" Type="http://schemas.openxmlformats.org/officeDocument/2006/relationships/hyperlink" Target="https://www.facebook.com/JarisGonzalezPodemos" TargetMode="External"/><Relationship Id="rId335" Type="http://schemas.openxmlformats.org/officeDocument/2006/relationships/hyperlink" Target="https://www.facebook.com/miguel.zarateparada/?locale=es_LA" TargetMode="External"/><Relationship Id="rId542" Type="http://schemas.openxmlformats.org/officeDocument/2006/relationships/hyperlink" Target="https://www.facebook.com/profile.php?id=100092371394865" TargetMode="External"/><Relationship Id="rId181" Type="http://schemas.openxmlformats.org/officeDocument/2006/relationships/hyperlink" Target="https://www.facebook.com/karen.gomez.56863221" TargetMode="External"/><Relationship Id="rId402" Type="http://schemas.openxmlformats.org/officeDocument/2006/relationships/hyperlink" Target="https://www.santiagozapata.co/" TargetMode="External"/><Relationship Id="rId279" Type="http://schemas.openxmlformats.org/officeDocument/2006/relationships/hyperlink" Target="https://www.facebook.com/carloszapatapalmira/" TargetMode="External"/><Relationship Id="rId486" Type="http://schemas.openxmlformats.org/officeDocument/2006/relationships/hyperlink" Target="https://www.facebook.com/juanpabloelcalvo" TargetMode="External"/><Relationship Id="rId43" Type="http://schemas.openxmlformats.org/officeDocument/2006/relationships/hyperlink" Target="https://www.facebook.com/plaza84" TargetMode="External"/><Relationship Id="rId139" Type="http://schemas.openxmlformats.org/officeDocument/2006/relationships/hyperlink" Target="https://www.facebook.com/Ibagueesmia" TargetMode="External"/><Relationship Id="rId346" Type="http://schemas.openxmlformats.org/officeDocument/2006/relationships/hyperlink" Target="https://www.facebook.com/hugokerguelengarcia" TargetMode="External"/><Relationship Id="rId553" Type="http://schemas.openxmlformats.org/officeDocument/2006/relationships/hyperlink" Target="https://www.facebook.com/profile.php?id=100090514603170" TargetMode="External"/><Relationship Id="rId192" Type="http://schemas.openxmlformats.org/officeDocument/2006/relationships/hyperlink" Target="https://www.facebook.com/NilsaVillotaR" TargetMode="External"/><Relationship Id="rId206" Type="http://schemas.openxmlformats.org/officeDocument/2006/relationships/hyperlink" Target="https://www.facebook.com/PlinioperezPastoPalante" TargetMode="External"/><Relationship Id="rId413" Type="http://schemas.openxmlformats.org/officeDocument/2006/relationships/hyperlink" Target="https://www.facebook.com/oscarmurilloalcalde" TargetMode="External"/><Relationship Id="rId497" Type="http://schemas.openxmlformats.org/officeDocument/2006/relationships/hyperlink" Target="https://www.facebook.com/claudia.henao.7547/" TargetMode="External"/><Relationship Id="rId620" Type="http://schemas.openxmlformats.org/officeDocument/2006/relationships/hyperlink" Target="https://www.facebook.com/profile.php?id=100092713356197" TargetMode="External"/><Relationship Id="rId357" Type="http://schemas.openxmlformats.org/officeDocument/2006/relationships/hyperlink" Target="https://soycamilomanchola.com/" TargetMode="External"/><Relationship Id="rId54" Type="http://schemas.openxmlformats.org/officeDocument/2006/relationships/hyperlink" Target="https://www.facebook.com/DavidFajardoGra" TargetMode="External"/><Relationship Id="rId217" Type="http://schemas.openxmlformats.org/officeDocument/2006/relationships/hyperlink" Target="https://www.facebook.com/profile.php?id=100063889742904" TargetMode="External"/><Relationship Id="rId564" Type="http://schemas.openxmlformats.org/officeDocument/2006/relationships/hyperlink" Target="https://www.facebook.com/santa.lopesierrag" TargetMode="External"/><Relationship Id="rId424" Type="http://schemas.openxmlformats.org/officeDocument/2006/relationships/hyperlink" Target="https://www.facebook.com/mariamiyela.riascosriascos.1?locale=es_LA" TargetMode="External"/><Relationship Id="rId631" Type="http://schemas.openxmlformats.org/officeDocument/2006/relationships/hyperlink" Target="https://www.facebook.com/AlexanderSanchezE" TargetMode="External"/><Relationship Id="rId270" Type="http://schemas.openxmlformats.org/officeDocument/2006/relationships/hyperlink" Target="https://www.rusoalcalde.com.co/?fbclid=IwAR2ar4i7te91oXc2V3jos4XUTi9FV4x9euLoDQR2vRbxPpqej_3ozB29NPI" TargetMode="External"/><Relationship Id="rId65" Type="http://schemas.openxmlformats.org/officeDocument/2006/relationships/hyperlink" Target="https://martinrojasalcalde.com/" TargetMode="External"/><Relationship Id="rId130" Type="http://schemas.openxmlformats.org/officeDocument/2006/relationships/hyperlink" Target="https://www.facebook.com/jjgnecco" TargetMode="External"/><Relationship Id="rId368" Type="http://schemas.openxmlformats.org/officeDocument/2006/relationships/hyperlink" Target="https://williamgarciatirado.com/quien-es-william/" TargetMode="External"/><Relationship Id="rId575" Type="http://schemas.openxmlformats.org/officeDocument/2006/relationships/hyperlink" Target="https://www.facebook.com/carlosandresosoriofranco" TargetMode="External"/><Relationship Id="rId228" Type="http://schemas.openxmlformats.org/officeDocument/2006/relationships/hyperlink" Target="https://www.facebook.com/CarlosAlbertoAriasmzl?mibextid=ZbWKwL" TargetMode="External"/><Relationship Id="rId435" Type="http://schemas.openxmlformats.org/officeDocument/2006/relationships/hyperlink" Target="https://sites.google.com/view/franciscosalamanca/p%C3%A1gina-principal?authuser=0" TargetMode="External"/><Relationship Id="rId642" Type="http://schemas.openxmlformats.org/officeDocument/2006/relationships/hyperlink" Target="https://www.facebook.com/jhonjairo.chotalorenzo" TargetMode="External"/><Relationship Id="rId281" Type="http://schemas.openxmlformats.org/officeDocument/2006/relationships/hyperlink" Target="https://www.facebook.com/charryjohnalex" TargetMode="External"/><Relationship Id="rId502" Type="http://schemas.openxmlformats.org/officeDocument/2006/relationships/hyperlink" Target="https://www.facebook.com/silvialeticia.abuchargonzalez/" TargetMode="External"/><Relationship Id="rId76" Type="http://schemas.openxmlformats.org/officeDocument/2006/relationships/hyperlink" Target="https://www.facebook.com/JDVALDE" TargetMode="External"/><Relationship Id="rId141" Type="http://schemas.openxmlformats.org/officeDocument/2006/relationships/hyperlink" Target="https://www.facebook.com/MA.Villarraga" TargetMode="External"/><Relationship Id="rId379" Type="http://schemas.openxmlformats.org/officeDocument/2006/relationships/hyperlink" Target="https://www.facebook.com/elreytovar" TargetMode="External"/><Relationship Id="rId586" Type="http://schemas.openxmlformats.org/officeDocument/2006/relationships/hyperlink" Target="https://www.facebook.com/OscarSantosGalvisOficial" TargetMode="External"/><Relationship Id="rId7" Type="http://schemas.openxmlformats.org/officeDocument/2006/relationships/hyperlink" Target="https://web.facebook.com/DiegoMolanoAponte" TargetMode="External"/><Relationship Id="rId239" Type="http://schemas.openxmlformats.org/officeDocument/2006/relationships/hyperlink" Target="https://www.facebook.com/mauriciosalazarpelaez" TargetMode="External"/><Relationship Id="rId446" Type="http://schemas.openxmlformats.org/officeDocument/2006/relationships/hyperlink" Target="https://www.facebook.com/candelopopayan/?paipv=0&amp;eav=AfZN5CzQjV28NhuxbeuVSsoP4JuztajhQ2TUIAT_bgihgQnHBoUwuoh4fWib4dY8Mhk&amp;_rdr" TargetMode="External"/><Relationship Id="rId292" Type="http://schemas.openxmlformats.org/officeDocument/2006/relationships/hyperlink" Target="https://www.oscartrujillo.com.co/" TargetMode="External"/><Relationship Id="rId306" Type="http://schemas.openxmlformats.org/officeDocument/2006/relationships/hyperlink" Target="https://www.facebook.com/juanpabloperezalcalde" TargetMode="External"/><Relationship Id="rId87" Type="http://schemas.openxmlformats.org/officeDocument/2006/relationships/hyperlink" Target="https://www.facebook.com/luisbernardovelez" TargetMode="External"/><Relationship Id="rId513" Type="http://schemas.openxmlformats.org/officeDocument/2006/relationships/hyperlink" Target="https://coroneljorgegallego.com/" TargetMode="External"/><Relationship Id="rId597" Type="http://schemas.openxmlformats.org/officeDocument/2006/relationships/hyperlink" Target="https://www.facebook.com/donaldoenrique.cordobalondono" TargetMode="External"/><Relationship Id="rId152" Type="http://schemas.openxmlformats.org/officeDocument/2006/relationships/hyperlink" Target="https://www.facebook.com/mariaisabelcampoc/?show_switched_toast=0&amp;show_invite_to_follow=0&amp;show_switched_tooltip=0&amp;show_podcast_settings=0&amp;show_community_review_changes=0&amp;show_community_rollback=0&amp;show_follower_visibility_disclosure=0" TargetMode="External"/><Relationship Id="rId457" Type="http://schemas.openxmlformats.org/officeDocument/2006/relationships/hyperlink" Target="https://www.facebook.com/faridparradocorredor" TargetMode="External"/><Relationship Id="rId14" Type="http://schemas.openxmlformats.org/officeDocument/2006/relationships/hyperlink" Target="https://web.facebook.com/jorge.robledo.castillo" TargetMode="External"/><Relationship Id="rId317" Type="http://schemas.openxmlformats.org/officeDocument/2006/relationships/hyperlink" Target="https://www.facebook.com/Juandediosalcalde" TargetMode="External"/><Relationship Id="rId524" Type="http://schemas.openxmlformats.org/officeDocument/2006/relationships/hyperlink" Target="https://www.facebook.com/JorgeLuisCorreaDiazAlcalde/?show_switched_toast=0&amp;show_invite_to_follow=0&amp;show_switched_tooltip=0&amp;show_podcast_settings=0&amp;show_community_review_changes=0&amp;show_community_rollback=0&amp;show_follower_visibility_disclosure=0" TargetMode="External"/><Relationship Id="rId98" Type="http://schemas.openxmlformats.org/officeDocument/2006/relationships/hyperlink" Target="https://www.facebook.com/deicybermudezh" TargetMode="External"/><Relationship Id="rId163" Type="http://schemas.openxmlformats.org/officeDocument/2006/relationships/hyperlink" Target="https://www.facebook.com/hzamoraleon/" TargetMode="External"/><Relationship Id="rId370" Type="http://schemas.openxmlformats.org/officeDocument/2006/relationships/hyperlink" Target="https://www.facebook.com/javdoriabogado?locale=es_LA" TargetMode="External"/><Relationship Id="rId230" Type="http://schemas.openxmlformats.org/officeDocument/2006/relationships/hyperlink" Target="https://sipodemosmanizales.com/" TargetMode="External"/><Relationship Id="rId468" Type="http://schemas.openxmlformats.org/officeDocument/2006/relationships/hyperlink" Target="https://www.facebook.com/numaortizf" TargetMode="External"/><Relationship Id="rId25" Type="http://schemas.openxmlformats.org/officeDocument/2006/relationships/hyperlink" Target="https://www.facebook.com/luisrooa" TargetMode="External"/><Relationship Id="rId328" Type="http://schemas.openxmlformats.org/officeDocument/2006/relationships/hyperlink" Target="https://nelsonbarrera.co/" TargetMode="External"/><Relationship Id="rId535" Type="http://schemas.openxmlformats.org/officeDocument/2006/relationships/hyperlink" Target="https://www.facebook.com/RicardoLeonCamargoO/?locale=es_LA" TargetMode="External"/><Relationship Id="rId174" Type="http://schemas.openxmlformats.org/officeDocument/2006/relationships/hyperlink" Target="https://marioromero.com.co/" TargetMode="External"/><Relationship Id="rId381" Type="http://schemas.openxmlformats.org/officeDocument/2006/relationships/hyperlink" Target="https://www.facebook.com/GustavoMartinezCTG" TargetMode="External"/><Relationship Id="rId602" Type="http://schemas.openxmlformats.org/officeDocument/2006/relationships/hyperlink" Target="https://www.facebook.com/goyobororow.despeluquesmosquera" TargetMode="External"/><Relationship Id="rId241" Type="http://schemas.openxmlformats.org/officeDocument/2006/relationships/hyperlink" Target="https://www.facebook.com/dianaosoriopei" TargetMode="External"/><Relationship Id="rId479" Type="http://schemas.openxmlformats.org/officeDocument/2006/relationships/hyperlink" Target="https://www.facebook.com/profile.php?id=61550018679634" TargetMode="External"/><Relationship Id="rId36" Type="http://schemas.openxmlformats.org/officeDocument/2006/relationships/hyperlink" Target="https://www.facebook.com/AlejandroCharCh" TargetMode="External"/><Relationship Id="rId339" Type="http://schemas.openxmlformats.org/officeDocument/2006/relationships/hyperlink" Target="https://www.facebook.com/lenin.h.bustos/" TargetMode="External"/><Relationship Id="rId546" Type="http://schemas.openxmlformats.org/officeDocument/2006/relationships/hyperlink" Target="https://www.facebook.com/blanquitalcaldesa" TargetMode="External"/><Relationship Id="rId101" Type="http://schemas.openxmlformats.org/officeDocument/2006/relationships/hyperlink" Target="https://www.facebook.com/ArmandoAristizabalCali/" TargetMode="External"/><Relationship Id="rId185" Type="http://schemas.openxmlformats.org/officeDocument/2006/relationships/hyperlink" Target="https://www.facebook.com/joseduranro" TargetMode="External"/><Relationship Id="rId406" Type="http://schemas.openxmlformats.org/officeDocument/2006/relationships/hyperlink" Target="https://www.facebook.com/daniela.ortegaperez.5?mibextid=LQQJ4d" TargetMode="External"/><Relationship Id="rId392" Type="http://schemas.openxmlformats.org/officeDocument/2006/relationships/hyperlink" Target="https://www.facebook.com/elviragutierrezsoledad" TargetMode="External"/><Relationship Id="rId613" Type="http://schemas.openxmlformats.org/officeDocument/2006/relationships/hyperlink" Target="https://www.facebook.com/egdumarchavezalcalde" TargetMode="External"/><Relationship Id="rId252" Type="http://schemas.openxmlformats.org/officeDocument/2006/relationships/hyperlink" Target="https://joseignaciorojas.com/" TargetMode="External"/><Relationship Id="rId47" Type="http://schemas.openxmlformats.org/officeDocument/2006/relationships/hyperlink" Target="https://www.facebook.com/bcgblancacruzg" TargetMode="External"/><Relationship Id="rId89" Type="http://schemas.openxmlformats.org/officeDocument/2006/relationships/hyperlink" Target="https://www.facebook.com/cesarhdezc/" TargetMode="External"/><Relationship Id="rId112" Type="http://schemas.openxmlformats.org/officeDocument/2006/relationships/hyperlink" Target="https://unnuevoliderazgo.com/" TargetMode="External"/><Relationship Id="rId154" Type="http://schemas.openxmlformats.org/officeDocument/2006/relationships/hyperlink" Target="https://www.facebook.com/cristianjosemorenovillamizar" TargetMode="External"/><Relationship Id="rId361" Type="http://schemas.openxmlformats.org/officeDocument/2006/relationships/hyperlink" Target="https://www.facebook.com/Germancasagua" TargetMode="External"/><Relationship Id="rId557" Type="http://schemas.openxmlformats.org/officeDocument/2006/relationships/hyperlink" Target="https://www.facebook.com/ingdiegoramirezosorio" TargetMode="External"/><Relationship Id="rId599" Type="http://schemas.openxmlformats.org/officeDocument/2006/relationships/hyperlink" Target="https://www.facebook.com/profile.php?id=100094878852136" TargetMode="External"/><Relationship Id="rId196" Type="http://schemas.openxmlformats.org/officeDocument/2006/relationships/hyperlink" Target="http://nilsavillotarosero.com/" TargetMode="External"/><Relationship Id="rId417" Type="http://schemas.openxmlformats.org/officeDocument/2006/relationships/hyperlink" Target="https://socialnoviteno.com/" TargetMode="External"/><Relationship Id="rId459" Type="http://schemas.openxmlformats.org/officeDocument/2006/relationships/hyperlink" Target="https://www.facebook.com/arqcarlosenrique" TargetMode="External"/><Relationship Id="rId624" Type="http://schemas.openxmlformats.org/officeDocument/2006/relationships/hyperlink" Target="https://www.facebook.com/AlexOcampoSanJose" TargetMode="External"/><Relationship Id="rId16" Type="http://schemas.openxmlformats.org/officeDocument/2006/relationships/hyperlink" Target="https://www.facebook.com/ElGeneralVargas" TargetMode="External"/><Relationship Id="rId221" Type="http://schemas.openxmlformats.org/officeDocument/2006/relationships/hyperlink" Target="http://rojasalcalde.com/" TargetMode="External"/><Relationship Id="rId263" Type="http://schemas.openxmlformats.org/officeDocument/2006/relationships/hyperlink" Target="https://www.facebook.com/profile.php?id=100010664506827" TargetMode="External"/><Relationship Id="rId319" Type="http://schemas.openxmlformats.org/officeDocument/2006/relationships/hyperlink" Target="https://sergiomolinaalcalde.com/" TargetMode="External"/><Relationship Id="rId470" Type="http://schemas.openxmlformats.org/officeDocument/2006/relationships/hyperlink" Target="https://www.facebook.com/profile.php?id=100033487646066" TargetMode="External"/><Relationship Id="rId526" Type="http://schemas.openxmlformats.org/officeDocument/2006/relationships/hyperlink" Target="https://www.facebook.com/ODBenavidesA/?locale=es_LA" TargetMode="External"/><Relationship Id="rId58" Type="http://schemas.openxmlformats.org/officeDocument/2006/relationships/hyperlink" Target="https://www.facebook.com/CucutaCambia08" TargetMode="External"/><Relationship Id="rId123" Type="http://schemas.openxmlformats.org/officeDocument/2006/relationships/hyperlink" Target="https://www.facebook.com/alfonso.lastrafuscaldo" TargetMode="External"/><Relationship Id="rId330" Type="http://schemas.openxmlformats.org/officeDocument/2006/relationships/hyperlink" Target="https://www.facebook.com/wilchezalcalde" TargetMode="External"/><Relationship Id="rId568" Type="http://schemas.openxmlformats.org/officeDocument/2006/relationships/hyperlink" Target="https://www.facebook.com/euripides.pulidorodriguez.3" TargetMode="External"/><Relationship Id="rId165" Type="http://schemas.openxmlformats.org/officeDocument/2006/relationships/hyperlink" Target="https://www.facebook.com/alonsogaraycajamarca" TargetMode="External"/><Relationship Id="rId372" Type="http://schemas.openxmlformats.org/officeDocument/2006/relationships/hyperlink" Target="https://www.facebook.com/joseluisosoriogalviis/" TargetMode="External"/><Relationship Id="rId428" Type="http://schemas.openxmlformats.org/officeDocument/2006/relationships/hyperlink" Target="https://www.facebook.com/profile.php?id=100095356415779" TargetMode="External"/><Relationship Id="rId635" Type="http://schemas.openxmlformats.org/officeDocument/2006/relationships/hyperlink" Target="https://www.facebook.com/profile.php?id=100090370343493" TargetMode="External"/><Relationship Id="rId232" Type="http://schemas.openxmlformats.org/officeDocument/2006/relationships/hyperlink" Target="https://linktr.ee/betancurtalcalde" TargetMode="External"/><Relationship Id="rId274" Type="http://schemas.openxmlformats.org/officeDocument/2006/relationships/hyperlink" Target="https://www.facebook.com/hectorfabiovelascoh" TargetMode="External"/><Relationship Id="rId481" Type="http://schemas.openxmlformats.org/officeDocument/2006/relationships/hyperlink" Target="https://www.facebook.com/elkindavidbueno" TargetMode="External"/><Relationship Id="rId27" Type="http://schemas.openxmlformats.org/officeDocument/2006/relationships/hyperlink" Target="https://www.facebook.com/FabianOviedoP" TargetMode="External"/><Relationship Id="rId69" Type="http://schemas.openxmlformats.org/officeDocument/2006/relationships/hyperlink" Target="https://beacons.ai/felixcucuta" TargetMode="External"/><Relationship Id="rId134" Type="http://schemas.openxmlformats.org/officeDocument/2006/relationships/hyperlink" Target="https://www.facebook.com/RenzoGarciaP?mibextid=LQQJ4d" TargetMode="External"/><Relationship Id="rId537" Type="http://schemas.openxmlformats.org/officeDocument/2006/relationships/hyperlink" Target="https://www.adolfotabares.com/" TargetMode="External"/><Relationship Id="rId579" Type="http://schemas.openxmlformats.org/officeDocument/2006/relationships/hyperlink" Target="https://eugeniaaguilar.com/" TargetMode="External"/><Relationship Id="rId80" Type="http://schemas.openxmlformats.org/officeDocument/2006/relationships/hyperlink" Target="https://www.facebook.com/juancamilorestrepogo" TargetMode="External"/><Relationship Id="rId176" Type="http://schemas.openxmlformats.org/officeDocument/2006/relationships/hyperlink" Target="https://www.facebook.com/jacqueline.h.naranjo" TargetMode="External"/><Relationship Id="rId341" Type="http://schemas.openxmlformats.org/officeDocument/2006/relationships/hyperlink" Target="https://www.facebook.com/jburgosa/" TargetMode="External"/><Relationship Id="rId383" Type="http://schemas.openxmlformats.org/officeDocument/2006/relationships/hyperlink" Target="http://www.eduardovillanuevaorozco.com/" TargetMode="External"/><Relationship Id="rId439" Type="http://schemas.openxmlformats.org/officeDocument/2006/relationships/hyperlink" Target="https://www.facebook.com/jorge.constain" TargetMode="External"/><Relationship Id="rId590" Type="http://schemas.openxmlformats.org/officeDocument/2006/relationships/hyperlink" Target="https://www.facebook.com/jader.cuestahinestroza" TargetMode="External"/><Relationship Id="rId604" Type="http://schemas.openxmlformats.org/officeDocument/2006/relationships/hyperlink" Target="https://www.facebook.com/ehianagaleanooficial" TargetMode="External"/><Relationship Id="rId201" Type="http://schemas.openxmlformats.org/officeDocument/2006/relationships/hyperlink" Target="https://marioviteri.com/" TargetMode="External"/><Relationship Id="rId243" Type="http://schemas.openxmlformats.org/officeDocument/2006/relationships/hyperlink" Target="https://www.facebook.com/marthaalzateh" TargetMode="External"/><Relationship Id="rId285" Type="http://schemas.openxmlformats.org/officeDocument/2006/relationships/hyperlink" Target="https://www.facebook.com/LaVallecaucana/" TargetMode="External"/><Relationship Id="rId450" Type="http://schemas.openxmlformats.org/officeDocument/2006/relationships/hyperlink" Target="https://www.facebook.com/SamuelDavidAlvarezLeon/" TargetMode="External"/><Relationship Id="rId506" Type="http://schemas.openxmlformats.org/officeDocument/2006/relationships/hyperlink" Target="https://www.facebook.com/ElizabethGarcia.Coaching" TargetMode="External"/><Relationship Id="rId38" Type="http://schemas.openxmlformats.org/officeDocument/2006/relationships/hyperlink" Target="https://www.facebook.com/profile.php?id=100087525390319" TargetMode="External"/><Relationship Id="rId103" Type="http://schemas.openxmlformats.org/officeDocument/2006/relationships/hyperlink" Target="https://www.facebook.com/DanisRenteriaChala" TargetMode="External"/><Relationship Id="rId310" Type="http://schemas.openxmlformats.org/officeDocument/2006/relationships/hyperlink" Target="https://web.facebook.com/JhairManriquefloridablanca?mibextid=LQQJ4d&amp;_rdc=1&amp;_rdr" TargetMode="External"/><Relationship Id="rId492" Type="http://schemas.openxmlformats.org/officeDocument/2006/relationships/hyperlink" Target="https://www.facebook.com/CarlosHugoPiedrahitaPerez/" TargetMode="External"/><Relationship Id="rId548" Type="http://schemas.openxmlformats.org/officeDocument/2006/relationships/hyperlink" Target="https://www.facebook.com/Williammantillaser" TargetMode="External"/><Relationship Id="rId91" Type="http://schemas.openxmlformats.org/officeDocument/2006/relationships/hyperlink" Target="https://www.facebook.com/FelipeVelezRoa" TargetMode="External"/><Relationship Id="rId145" Type="http://schemas.openxmlformats.org/officeDocument/2006/relationships/hyperlink" Target="https://www.facebook.com/profile.php?id=100095161095763" TargetMode="External"/><Relationship Id="rId187" Type="http://schemas.openxmlformats.org/officeDocument/2006/relationships/hyperlink" Target="http://holasoygenaro.com/" TargetMode="External"/><Relationship Id="rId352" Type="http://schemas.openxmlformats.org/officeDocument/2006/relationships/hyperlink" Target="https://www.facebook.com/DagobertoMarinAlcalde" TargetMode="External"/><Relationship Id="rId394" Type="http://schemas.openxmlformats.org/officeDocument/2006/relationships/hyperlink" Target="https://www.facebook.com/alcirasandovalibanez/" TargetMode="External"/><Relationship Id="rId408" Type="http://schemas.openxmlformats.org/officeDocument/2006/relationships/hyperlink" Target="https://www.facebook.com/profile.php?id=100087973321088" TargetMode="External"/><Relationship Id="rId615" Type="http://schemas.openxmlformats.org/officeDocument/2006/relationships/hyperlink" Target="https://www.facebook.com/JuanQuenza2017" TargetMode="External"/><Relationship Id="rId212" Type="http://schemas.openxmlformats.org/officeDocument/2006/relationships/hyperlink" Target="https://www.facebook.com/CamiloNemocon85" TargetMode="External"/><Relationship Id="rId254" Type="http://schemas.openxmlformats.org/officeDocument/2006/relationships/hyperlink" Target="https://www.facebook.com/MaryLuzSiemprePresente/?locale=es_LA" TargetMode="External"/><Relationship Id="rId49" Type="http://schemas.openxmlformats.org/officeDocument/2006/relationships/hyperlink" Target="https://joseluismora.co/" TargetMode="External"/><Relationship Id="rId114" Type="http://schemas.openxmlformats.org/officeDocument/2006/relationships/hyperlink" Target="https://robertoortizalcalde.com/" TargetMode="External"/><Relationship Id="rId296" Type="http://schemas.openxmlformats.org/officeDocument/2006/relationships/hyperlink" Target="https://luisalfredobonilla.webnode.es/" TargetMode="External"/><Relationship Id="rId461" Type="http://schemas.openxmlformats.org/officeDocument/2006/relationships/hyperlink" Target="https://www.facebook.com/jhonturizohdez" TargetMode="External"/><Relationship Id="rId517" Type="http://schemas.openxmlformats.org/officeDocument/2006/relationships/hyperlink" Target="https://www.tuluaesbuenagente.com/" TargetMode="External"/><Relationship Id="rId559" Type="http://schemas.openxmlformats.org/officeDocument/2006/relationships/hyperlink" Target="https://www.facebook.com/DavidRomeroQ" TargetMode="External"/><Relationship Id="rId60" Type="http://schemas.openxmlformats.org/officeDocument/2006/relationships/hyperlink" Target="https://www.facebook.com/CesarRojasA" TargetMode="External"/><Relationship Id="rId156" Type="http://schemas.openxmlformats.org/officeDocument/2006/relationships/hyperlink" Target="https://www.facebook.com/OscarAlejoCano" TargetMode="External"/><Relationship Id="rId198" Type="http://schemas.openxmlformats.org/officeDocument/2006/relationships/hyperlink" Target="https://www.facebook.com/nicolastoro2023" TargetMode="External"/><Relationship Id="rId321" Type="http://schemas.openxmlformats.org/officeDocument/2006/relationships/hyperlink" Target="https://www.jhonyvelez.com/" TargetMode="External"/><Relationship Id="rId363" Type="http://schemas.openxmlformats.org/officeDocument/2006/relationships/hyperlink" Target="https://www.facebook.com/people/Jorge-Andr%C3%A9s-Gechem-Artunduaga/707060254/?locale=es_LA" TargetMode="External"/><Relationship Id="rId419" Type="http://schemas.openxmlformats.org/officeDocument/2006/relationships/hyperlink" Target="https://www.facebook.com/profile.php?id=100089932402635&amp;locale=es_ES" TargetMode="External"/><Relationship Id="rId570" Type="http://schemas.openxmlformats.org/officeDocument/2006/relationships/hyperlink" Target="https://www.facebook.com/profile.php?id=100064943101948" TargetMode="External"/><Relationship Id="rId626" Type="http://schemas.openxmlformats.org/officeDocument/2006/relationships/hyperlink" Target="https://www.facebook.com/profile.php?id=61550305260047" TargetMode="External"/><Relationship Id="rId223" Type="http://schemas.openxmlformats.org/officeDocument/2006/relationships/hyperlink" Target="https://paulatorosantana.com/" TargetMode="External"/><Relationship Id="rId430" Type="http://schemas.openxmlformats.org/officeDocument/2006/relationships/hyperlink" Target="https://www.oscarospinaquintero.com/" TargetMode="External"/><Relationship Id="rId18" Type="http://schemas.openxmlformats.org/officeDocument/2006/relationships/hyperlink" Target="https://www.facebook.com/GiovanniAlvarezBga" TargetMode="External"/><Relationship Id="rId265" Type="http://schemas.openxmlformats.org/officeDocument/2006/relationships/hyperlink" Target="https://www.facebook.com/CESARLOPEZMORALES" TargetMode="External"/><Relationship Id="rId472" Type="http://schemas.openxmlformats.org/officeDocument/2006/relationships/hyperlink" Target="https://linktr.ee/paulsolorzano_?fbclid=IwAR3a96C491ncwooiEDHH86xHtVPp6ZeD_GeFvnSeBbzO3k_DdxmIZcOvTy4" TargetMode="External"/><Relationship Id="rId528" Type="http://schemas.openxmlformats.org/officeDocument/2006/relationships/hyperlink" Target="http://facebook.com/TatianaLopezSaldarriagaA" TargetMode="External"/><Relationship Id="rId125" Type="http://schemas.openxmlformats.org/officeDocument/2006/relationships/hyperlink" Target="https://www.facebook.com/CuraOrdonezSM" TargetMode="External"/><Relationship Id="rId167" Type="http://schemas.openxmlformats.org/officeDocument/2006/relationships/hyperlink" Target="https://www.facebook.com/DrRodolfoCruz/?locale=es_LA" TargetMode="External"/><Relationship Id="rId332" Type="http://schemas.openxmlformats.org/officeDocument/2006/relationships/hyperlink" Target="https://www.facebook.com/yeynylisbeth.ballesterosgarcia" TargetMode="External"/><Relationship Id="rId374" Type="http://schemas.openxmlformats.org/officeDocument/2006/relationships/hyperlink" Target="https://www.facebook.com/javierjuliob/?locale=es_LA" TargetMode="External"/><Relationship Id="rId581" Type="http://schemas.openxmlformats.org/officeDocument/2006/relationships/hyperlink" Target="https://jorgenavas.com/" TargetMode="External"/><Relationship Id="rId71" Type="http://schemas.openxmlformats.org/officeDocument/2006/relationships/hyperlink" Target="https://federicogutierrez.com/" TargetMode="External"/><Relationship Id="rId234" Type="http://schemas.openxmlformats.org/officeDocument/2006/relationships/hyperlink" Target="https://www.facebook.com/martin.sierraquiroz" TargetMode="External"/><Relationship Id="rId637" Type="http://schemas.openxmlformats.org/officeDocument/2006/relationships/hyperlink" Target="https://www.facebook.com/ElquinUni" TargetMode="External"/><Relationship Id="rId2" Type="http://schemas.openxmlformats.org/officeDocument/2006/relationships/hyperlink" Target="https://web.bolivaralcalde.com/" TargetMode="External"/><Relationship Id="rId29" Type="http://schemas.openxmlformats.org/officeDocument/2006/relationships/hyperlink" Target="https://www.facebook.com/CarlosParraBUC" TargetMode="External"/><Relationship Id="rId276" Type="http://schemas.openxmlformats.org/officeDocument/2006/relationships/hyperlink" Target="https://www.facebook.com/primerolagente10" TargetMode="External"/><Relationship Id="rId441" Type="http://schemas.openxmlformats.org/officeDocument/2006/relationships/hyperlink" Target="https://www.argeny.co/" TargetMode="External"/><Relationship Id="rId483" Type="http://schemas.openxmlformats.org/officeDocument/2006/relationships/hyperlink" Target="https://www.facebook.com/profile.php?id=61550605030672" TargetMode="External"/><Relationship Id="rId539" Type="http://schemas.openxmlformats.org/officeDocument/2006/relationships/hyperlink" Target="https://www.facebook.com/JohnJaimeUrreachica" TargetMode="External"/><Relationship Id="rId40" Type="http://schemas.openxmlformats.org/officeDocument/2006/relationships/hyperlink" Target="https://marcoalcalde.com/" TargetMode="External"/><Relationship Id="rId136" Type="http://schemas.openxmlformats.org/officeDocument/2006/relationships/hyperlink" Target="https://www.facebook.com/JoseBarretoFirme" TargetMode="External"/><Relationship Id="rId178" Type="http://schemas.openxmlformats.org/officeDocument/2006/relationships/hyperlink" Target="https://fernandoromeroherrera.com/" TargetMode="External"/><Relationship Id="rId301" Type="http://schemas.openxmlformats.org/officeDocument/2006/relationships/hyperlink" Target="https://www.rosaacevedo.com/" TargetMode="External"/><Relationship Id="rId343" Type="http://schemas.openxmlformats.org/officeDocument/2006/relationships/hyperlink" Target="https://monteriaestalista.com/" TargetMode="External"/><Relationship Id="rId550" Type="http://schemas.openxmlformats.org/officeDocument/2006/relationships/hyperlink" Target="https://www.facebook.com/diegomorenoxgiron/" TargetMode="External"/><Relationship Id="rId82" Type="http://schemas.openxmlformats.org/officeDocument/2006/relationships/hyperlink" Target="http://rodolfocorrea.co/" TargetMode="External"/><Relationship Id="rId203" Type="http://schemas.openxmlformats.org/officeDocument/2006/relationships/hyperlink" Target="https://www.facebook.com/people/Sandra-Argote-Jaramillo/100063555761128/" TargetMode="External"/><Relationship Id="rId385" Type="http://schemas.openxmlformats.org/officeDocument/2006/relationships/hyperlink" Target="https://martinezfilozasociados.com/" TargetMode="External"/><Relationship Id="rId592" Type="http://schemas.openxmlformats.org/officeDocument/2006/relationships/hyperlink" Target="https://www.facebook.com/profile.php?id=100093278925323" TargetMode="External"/><Relationship Id="rId606" Type="http://schemas.openxmlformats.org/officeDocument/2006/relationships/hyperlink" Target="https://www.facebook.com/MNURIBE" TargetMode="External"/><Relationship Id="rId245" Type="http://schemas.openxmlformats.org/officeDocument/2006/relationships/hyperlink" Target="https://www.facebook.com/oscar.c.ramirez.31" TargetMode="External"/><Relationship Id="rId287" Type="http://schemas.openxmlformats.org/officeDocument/2006/relationships/hyperlink" Target="https://www.facebook.com/Albarovalenciacollazos" TargetMode="External"/><Relationship Id="rId410" Type="http://schemas.openxmlformats.org/officeDocument/2006/relationships/hyperlink" Target="https://hugodiaz.com.co/" TargetMode="External"/><Relationship Id="rId452" Type="http://schemas.openxmlformats.org/officeDocument/2006/relationships/hyperlink" Target="https://www.facebook.com/yahiracunaalcalde" TargetMode="External"/><Relationship Id="rId494" Type="http://schemas.openxmlformats.org/officeDocument/2006/relationships/hyperlink" Target="https://www.facebook.com/elyoutuberdelapaz" TargetMode="External"/><Relationship Id="rId508" Type="http://schemas.openxmlformats.org/officeDocument/2006/relationships/hyperlink" Target="https://www.facebook.com/RRSoyciudadano" TargetMode="External"/><Relationship Id="rId105" Type="http://schemas.openxmlformats.org/officeDocument/2006/relationships/hyperlink" Target="https://deninsonmendoza.com/" TargetMode="External"/><Relationship Id="rId147" Type="http://schemas.openxmlformats.org/officeDocument/2006/relationships/hyperlink" Target="http://facebook.com/Alvaroportillamol/" TargetMode="External"/><Relationship Id="rId312" Type="http://schemas.openxmlformats.org/officeDocument/2006/relationships/hyperlink" Target="http://diegojaimes.com.co/" TargetMode="External"/><Relationship Id="rId354" Type="http://schemas.openxmlformats.org/officeDocument/2006/relationships/hyperlink" Target="https://www.wilkerbautista.com/?fbclid=IwAR2qCoETXvOAWXtdl03mGiofRAIQBslq8NmxCyL794G3-9tuEPy7oW8y2SQ" TargetMode="External"/><Relationship Id="rId51" Type="http://schemas.openxmlformats.org/officeDocument/2006/relationships/hyperlink" Target="https://www.facebook.com/BocanegraJuan" TargetMode="External"/><Relationship Id="rId93" Type="http://schemas.openxmlformats.org/officeDocument/2006/relationships/hyperlink" Target="https://www.facebook.com/PaulinaAguinagaL" TargetMode="External"/><Relationship Id="rId189" Type="http://schemas.openxmlformats.org/officeDocument/2006/relationships/hyperlink" Target="https://www.facebook.com/profile.php?id=100095710715797" TargetMode="External"/><Relationship Id="rId396" Type="http://schemas.openxmlformats.org/officeDocument/2006/relationships/hyperlink" Target="https://www.facebook.com/jaimepa.palacio/?locale=es_LA" TargetMode="External"/><Relationship Id="rId561" Type="http://schemas.openxmlformats.org/officeDocument/2006/relationships/hyperlink" Target="https://www.facebook.com/jose.d.vargas.311" TargetMode="External"/><Relationship Id="rId617" Type="http://schemas.openxmlformats.org/officeDocument/2006/relationships/hyperlink" Target="https://www.facebook.com/dumarjosequintero77" TargetMode="External"/><Relationship Id="rId214" Type="http://schemas.openxmlformats.org/officeDocument/2006/relationships/hyperlink" Target="https://www.facebook.com/FreddyAlexanderFirmeConSoacha/" TargetMode="External"/><Relationship Id="rId256" Type="http://schemas.openxmlformats.org/officeDocument/2006/relationships/hyperlink" Target="https://www.facebook.com/oscargomezagudelocxc/?paipv=0&amp;eav=AfZwZTzLQmBrm3yTO_pp-tlPPrlSNyB02YnFmpAI18SJeHtFunly-6YzALIKEx1Vg4E&amp;_rdr" TargetMode="External"/><Relationship Id="rId298" Type="http://schemas.openxmlformats.org/officeDocument/2006/relationships/hyperlink" Target="https://leonmariobedoya.com.co/home" TargetMode="External"/><Relationship Id="rId421" Type="http://schemas.openxmlformats.org/officeDocument/2006/relationships/hyperlink" Target="https://www.facebook.com/william.g.estacio/?locale=es_LA" TargetMode="External"/><Relationship Id="rId463" Type="http://schemas.openxmlformats.org/officeDocument/2006/relationships/hyperlink" Target="https://www.facebook.com/DiegoMercadoSanabria" TargetMode="External"/><Relationship Id="rId519" Type="http://schemas.openxmlformats.org/officeDocument/2006/relationships/hyperlink" Target="https://beacons.ai/gustavovelez" TargetMode="External"/><Relationship Id="rId116" Type="http://schemas.openxmlformats.org/officeDocument/2006/relationships/hyperlink" Target="https://beacons.ai/" TargetMode="External"/><Relationship Id="rId158" Type="http://schemas.openxmlformats.org/officeDocument/2006/relationships/hyperlink" Target="http://facebook.com/Juancachavezn" TargetMode="External"/><Relationship Id="rId323" Type="http://schemas.openxmlformats.org/officeDocument/2006/relationships/hyperlink" Target="https://web.facebook.com/RaulCardonaEnvigado/?locale=es_LA&amp;_rdc=1&amp;_rdr" TargetMode="External"/><Relationship Id="rId530" Type="http://schemas.openxmlformats.org/officeDocument/2006/relationships/hyperlink" Target="https://www.facebook.com/Robertojimenezdosquebradas" TargetMode="External"/><Relationship Id="rId20" Type="http://schemas.openxmlformats.org/officeDocument/2006/relationships/hyperlink" Target="https://soyjaimeandres.com/?fbclid=IwAR3JaWQXITmjw62tk1lHJ1MGSsIz1Vf173hsXbxp1uBYN4BZ5UOQN0wiGJg" TargetMode="External"/><Relationship Id="rId62" Type="http://schemas.openxmlformats.org/officeDocument/2006/relationships/hyperlink" Target="https://www.facebook.com/emersonmenesesg" TargetMode="External"/><Relationship Id="rId365" Type="http://schemas.openxmlformats.org/officeDocument/2006/relationships/hyperlink" Target="https://lafuerzadelasideas.co/?fbclid=IwAR2LuTvDYLTXEp5EFW8NFHlKeumc_JyhR_6zR-Aj6_-HKklUZ2gZfmiL2W0" TargetMode="External"/><Relationship Id="rId572" Type="http://schemas.openxmlformats.org/officeDocument/2006/relationships/hyperlink" Target="https://www.rossemberg.com.co/" TargetMode="External"/><Relationship Id="rId628" Type="http://schemas.openxmlformats.org/officeDocument/2006/relationships/hyperlink" Target="https://www.facebook.com/cenobia.torcuatocaicedo" TargetMode="External"/><Relationship Id="rId225" Type="http://schemas.openxmlformats.org/officeDocument/2006/relationships/hyperlink" Target="https://www.facebook.com/carlosburiticaoficial" TargetMode="External"/><Relationship Id="rId267" Type="http://schemas.openxmlformats.org/officeDocument/2006/relationships/hyperlink" Target="https://www.facebook.com/profile.php?id=100094313503174" TargetMode="External"/><Relationship Id="rId432" Type="http://schemas.openxmlformats.org/officeDocument/2006/relationships/hyperlink" Target="https://www.facebook.com/dianapopayan2023" TargetMode="External"/><Relationship Id="rId474" Type="http://schemas.openxmlformats.org/officeDocument/2006/relationships/hyperlink" Target="https://www.facebook.com/JonathanVasquezColombia" TargetMode="External"/><Relationship Id="rId127" Type="http://schemas.openxmlformats.org/officeDocument/2006/relationships/hyperlink" Target="https://joseluisortega.com.co/" TargetMode="External"/><Relationship Id="rId31" Type="http://schemas.openxmlformats.org/officeDocument/2006/relationships/hyperlink" Target="https://www.facebook.com/horaciojserpa" TargetMode="External"/><Relationship Id="rId73" Type="http://schemas.openxmlformats.org/officeDocument/2006/relationships/hyperlink" Target="https://www.juancarlosupegui.com/" TargetMode="External"/><Relationship Id="rId169" Type="http://schemas.openxmlformats.org/officeDocument/2006/relationships/hyperlink" Target="https://www.facebook.com/RubyGarciaSanchezAlcaldesa/" TargetMode="External"/><Relationship Id="rId334" Type="http://schemas.openxmlformats.org/officeDocument/2006/relationships/hyperlink" Target="https://www.facebook.com/andres.f.gonzalez.923/?locale=hi_IN&amp;paipv=0&amp;eav=AfYgwkmfkB5IkIYsX8rjgSC0zvN7lLaPaPBaOLMX42mgY9i1pd6zPFhzKxY8FGexCfQ&amp;_rdr" TargetMode="External"/><Relationship Id="rId376" Type="http://schemas.openxmlformats.org/officeDocument/2006/relationships/hyperlink" Target="https://www.facebook.com/luiscarvajalin/" TargetMode="External"/><Relationship Id="rId541" Type="http://schemas.openxmlformats.org/officeDocument/2006/relationships/hyperlink" Target="https://www.facebook.com/hectorrangelpalacios/?locale=es_LA" TargetMode="External"/><Relationship Id="rId583" Type="http://schemas.openxmlformats.org/officeDocument/2006/relationships/hyperlink" Target="https://www.facebook.com/julian.diaz.9655806" TargetMode="External"/><Relationship Id="rId639" Type="http://schemas.openxmlformats.org/officeDocument/2006/relationships/hyperlink" Target="https://www.facebook.com/profile.php?id=100092061452139" TargetMode="External"/><Relationship Id="rId4" Type="http://schemas.openxmlformats.org/officeDocument/2006/relationships/hyperlink" Target="http://www.carlosfernandogalan.co/" TargetMode="External"/><Relationship Id="rId180" Type="http://schemas.openxmlformats.org/officeDocument/2006/relationships/hyperlink" Target="https://www.jenymesa.com/" TargetMode="External"/><Relationship Id="rId236" Type="http://schemas.openxmlformats.org/officeDocument/2006/relationships/hyperlink" Target="https://www.facebook.com/stevencardenasconcejal" TargetMode="External"/><Relationship Id="rId278" Type="http://schemas.openxmlformats.org/officeDocument/2006/relationships/hyperlink" Target="https://www.defendetusraices.co/" TargetMode="External"/><Relationship Id="rId401" Type="http://schemas.openxmlformats.org/officeDocument/2006/relationships/hyperlink" Target="https://www.facebook.com/profile.php?id=100093531935169" TargetMode="External"/><Relationship Id="rId443" Type="http://schemas.openxmlformats.org/officeDocument/2006/relationships/hyperlink" Target="https://www.facebook.com/carlosalegriafern" TargetMode="External"/><Relationship Id="rId303" Type="http://schemas.openxmlformats.org/officeDocument/2006/relationships/hyperlink" Target="https://www.facebook.com/mauricio.bedoyamontoya" TargetMode="External"/><Relationship Id="rId485" Type="http://schemas.openxmlformats.org/officeDocument/2006/relationships/hyperlink" Target="https://www.facebook.com/flormarina.ortizbenjumea" TargetMode="External"/><Relationship Id="rId42" Type="http://schemas.openxmlformats.org/officeDocument/2006/relationships/hyperlink" Target="http://www.harrysilva.co/" TargetMode="External"/><Relationship Id="rId84" Type="http://schemas.openxmlformats.org/officeDocument/2006/relationships/hyperlink" Target="https://www.albertcorredor.com/" TargetMode="External"/><Relationship Id="rId138" Type="http://schemas.openxmlformats.org/officeDocument/2006/relationships/hyperlink" Target="https://www.facebook.com/MarcoHincapieR" TargetMode="External"/><Relationship Id="rId345" Type="http://schemas.openxmlformats.org/officeDocument/2006/relationships/hyperlink" Target="https://www.facebook.com/natalialofuentes" TargetMode="External"/><Relationship Id="rId387" Type="http://schemas.openxmlformats.org/officeDocument/2006/relationships/hyperlink" Target="https://www.facebook.com/RosaEmiraMadera" TargetMode="External"/><Relationship Id="rId510" Type="http://schemas.openxmlformats.org/officeDocument/2006/relationships/hyperlink" Target="https://www.facebook.com/CesarArizaA" TargetMode="External"/><Relationship Id="rId552" Type="http://schemas.openxmlformats.org/officeDocument/2006/relationships/hyperlink" Target="https://www.facebook.com/CieloRedondoM" TargetMode="External"/><Relationship Id="rId594" Type="http://schemas.openxmlformats.org/officeDocument/2006/relationships/hyperlink" Target="https://www.facebook.com/modestho.sernacordoba" TargetMode="External"/><Relationship Id="rId608" Type="http://schemas.openxmlformats.org/officeDocument/2006/relationships/hyperlink" Target="https://www.facebook.com/profile.php?id=61550811269104" TargetMode="External"/><Relationship Id="rId191" Type="http://schemas.openxmlformats.org/officeDocument/2006/relationships/hyperlink" Target="https://www.facebook.com/JuanCSuazaMovil" TargetMode="External"/><Relationship Id="rId205" Type="http://schemas.openxmlformats.org/officeDocument/2006/relationships/hyperlink" Target="https://www.joseluisguerra.com.co/" TargetMode="External"/><Relationship Id="rId247" Type="http://schemas.openxmlformats.org/officeDocument/2006/relationships/hyperlink" Target="https://alvaroariasindependiente.com/" TargetMode="External"/><Relationship Id="rId412" Type="http://schemas.openxmlformats.org/officeDocument/2006/relationships/hyperlink" Target="https://www.facebook.com/conrodallegasipodemos" TargetMode="External"/><Relationship Id="rId107" Type="http://schemas.openxmlformats.org/officeDocument/2006/relationships/hyperlink" Target="https://www.facebook.com/heribertoescobarg" TargetMode="External"/><Relationship Id="rId289" Type="http://schemas.openxmlformats.org/officeDocument/2006/relationships/hyperlink" Target="https://www.facebook.com/maritzaisazaalcaldesa" TargetMode="External"/><Relationship Id="rId454" Type="http://schemas.openxmlformats.org/officeDocument/2006/relationships/hyperlink" Target="https://www.facebook.com/eustorgioa" TargetMode="External"/><Relationship Id="rId496" Type="http://schemas.openxmlformats.org/officeDocument/2006/relationships/hyperlink" Target="https://www.facebook.com/profile.php?id=100012504217984" TargetMode="External"/><Relationship Id="rId11" Type="http://schemas.openxmlformats.org/officeDocument/2006/relationships/hyperlink" Target="https://www.facebook.com/quinteromora" TargetMode="External"/><Relationship Id="rId53" Type="http://schemas.openxmlformats.org/officeDocument/2006/relationships/hyperlink" Target="https://linktr.ee/sergiomaldonad" TargetMode="External"/><Relationship Id="rId149" Type="http://schemas.openxmlformats.org/officeDocument/2006/relationships/hyperlink" Target="https://www.facebook.com/ricardoereyesl" TargetMode="External"/><Relationship Id="rId314" Type="http://schemas.openxmlformats.org/officeDocument/2006/relationships/hyperlink" Target="https://web.facebook.com/SergioFlechas10/?_rdc=1&amp;_rdr" TargetMode="External"/><Relationship Id="rId356" Type="http://schemas.openxmlformats.org/officeDocument/2006/relationships/hyperlink" Target="https://www.facebook.com/profile.php?id=100081123871657" TargetMode="External"/><Relationship Id="rId398" Type="http://schemas.openxmlformats.org/officeDocument/2006/relationships/hyperlink" Target="https://oswaldosierra.com/" TargetMode="External"/><Relationship Id="rId521" Type="http://schemas.openxmlformats.org/officeDocument/2006/relationships/hyperlink" Target="https://www.facebook.com/marcosurrutiaramirez" TargetMode="External"/><Relationship Id="rId563" Type="http://schemas.openxmlformats.org/officeDocument/2006/relationships/hyperlink" Target="https://www.facebook.com/MarlonMFlorencia" TargetMode="External"/><Relationship Id="rId619" Type="http://schemas.openxmlformats.org/officeDocument/2006/relationships/hyperlink" Target="https://www.facebook.com/profile.php?id=100088425486594" TargetMode="External"/><Relationship Id="rId95" Type="http://schemas.openxmlformats.org/officeDocument/2006/relationships/hyperlink" Target="https://jaimemejia.co/" TargetMode="External"/><Relationship Id="rId160" Type="http://schemas.openxmlformats.org/officeDocument/2006/relationships/hyperlink" Target="https://www.facebook.com/IrinaSalasL" TargetMode="External"/><Relationship Id="rId216" Type="http://schemas.openxmlformats.org/officeDocument/2006/relationships/hyperlink" Target="https://heinergaitan.com/" TargetMode="External"/><Relationship Id="rId423" Type="http://schemas.openxmlformats.org/officeDocument/2006/relationships/hyperlink" Target="https://www.facebook.com/JaimeMarinezPagina/" TargetMode="External"/><Relationship Id="rId258" Type="http://schemas.openxmlformats.org/officeDocument/2006/relationships/hyperlink" Target="https://www.facebook.com/Hernanfelipejaramillod" TargetMode="External"/><Relationship Id="rId465" Type="http://schemas.openxmlformats.org/officeDocument/2006/relationships/hyperlink" Target="https://www.facebook.com/JacoboQuessep" TargetMode="External"/><Relationship Id="rId630" Type="http://schemas.openxmlformats.org/officeDocument/2006/relationships/hyperlink" Target="https://www.facebook.com/edgarmurcia85" TargetMode="External"/><Relationship Id="rId22" Type="http://schemas.openxmlformats.org/officeDocument/2006/relationships/hyperlink" Target="https://www.facebook.com/emiroariasbueno" TargetMode="External"/><Relationship Id="rId64" Type="http://schemas.openxmlformats.org/officeDocument/2006/relationships/hyperlink" Target="https://www.facebook.com/MartinRojasCarvajal/" TargetMode="External"/><Relationship Id="rId118" Type="http://schemas.openxmlformats.org/officeDocument/2006/relationships/hyperlink" Target="https://linktr.ee/dianarojascalenisima" TargetMode="External"/><Relationship Id="rId325" Type="http://schemas.openxmlformats.org/officeDocument/2006/relationships/hyperlink" Target="https://www.facebook.com/yopalpipe/?show_switched_toast=0&amp;show_invite_to_follow=0&amp;show_switched_tooltip=0&amp;show_podcast_settings=0&amp;show_community_review_changes=0&amp;show_community_rollback=0&amp;show_follower_visibility_disclosure=0" TargetMode="External"/><Relationship Id="rId367" Type="http://schemas.openxmlformats.org/officeDocument/2006/relationships/hyperlink" Target="https://www.facebook.com/williamrgarciatirado" TargetMode="External"/><Relationship Id="rId532" Type="http://schemas.openxmlformats.org/officeDocument/2006/relationships/hyperlink" Target="https://www.facebook.com/wilsonmariogarciaoficial/" TargetMode="External"/><Relationship Id="rId574" Type="http://schemas.openxmlformats.org/officeDocument/2006/relationships/hyperlink" Target="https://www.facebook.com/laprofemarthareyes" TargetMode="External"/><Relationship Id="rId171" Type="http://schemas.openxmlformats.org/officeDocument/2006/relationships/hyperlink" Target="https://www.facebook.com/santiago.vargasserrano" TargetMode="External"/><Relationship Id="rId227" Type="http://schemas.openxmlformats.org/officeDocument/2006/relationships/hyperlink" Target="https://www.facebook.com/DiegoEspinosaninja/" TargetMode="External"/><Relationship Id="rId269" Type="http://schemas.openxmlformats.org/officeDocument/2006/relationships/hyperlink" Target="https://www.facebook.com/profesor.mijael.krasnov/" TargetMode="External"/><Relationship Id="rId434" Type="http://schemas.openxmlformats.org/officeDocument/2006/relationships/hyperlink" Target="https://www.facebook.com/AlcaldeFranciscoSalamanca" TargetMode="External"/><Relationship Id="rId476" Type="http://schemas.openxmlformats.org/officeDocument/2006/relationships/hyperlink" Target="https://www.facebook.com/Claudia.Andrade.2022" TargetMode="External"/><Relationship Id="rId641" Type="http://schemas.openxmlformats.org/officeDocument/2006/relationships/hyperlink" Target="https://www.facebook.com/jhon.jairo.7169709" TargetMode="External"/><Relationship Id="rId33" Type="http://schemas.openxmlformats.org/officeDocument/2006/relationships/hyperlink" Target="https://www.facebook.com/JoseVelasquezAlcalde" TargetMode="External"/><Relationship Id="rId129" Type="http://schemas.openxmlformats.org/officeDocument/2006/relationships/hyperlink" Target="https://beacons.ai/podemos" TargetMode="External"/><Relationship Id="rId280" Type="http://schemas.openxmlformats.org/officeDocument/2006/relationships/hyperlink" Target="https://www.facebook.com/JulianPalaciosO" TargetMode="External"/><Relationship Id="rId336" Type="http://schemas.openxmlformats.org/officeDocument/2006/relationships/hyperlink" Target="https://www.facebook.com/oscar.vallejozambrano" TargetMode="External"/><Relationship Id="rId501" Type="http://schemas.openxmlformats.org/officeDocument/2006/relationships/hyperlink" Target="https://linktr.ee/faridospina" TargetMode="External"/><Relationship Id="rId543" Type="http://schemas.openxmlformats.org/officeDocument/2006/relationships/hyperlink" Target="https://www.facebook.com/profile.php?id=100063792157301" TargetMode="External"/><Relationship Id="rId75" Type="http://schemas.openxmlformats.org/officeDocument/2006/relationships/hyperlink" Target="https://www.tobonsanin.com/" TargetMode="External"/><Relationship Id="rId140" Type="http://schemas.openxmlformats.org/officeDocument/2006/relationships/hyperlink" Target="http://didierblanco.com/" TargetMode="External"/><Relationship Id="rId182" Type="http://schemas.openxmlformats.org/officeDocument/2006/relationships/hyperlink" Target="https://www.facebook.com/juana.cordero.940" TargetMode="External"/><Relationship Id="rId378" Type="http://schemas.openxmlformats.org/officeDocument/2006/relationships/hyperlink" Target="https://www.fabioaristizabal.co/" TargetMode="External"/><Relationship Id="rId403" Type="http://schemas.openxmlformats.org/officeDocument/2006/relationships/hyperlink" Target="https://www.facebook.com/Ernestozapatao" TargetMode="External"/><Relationship Id="rId585" Type="http://schemas.openxmlformats.org/officeDocument/2006/relationships/hyperlink" Target="https://www.facebook.com/profile.php?id=100043710741731" TargetMode="External"/><Relationship Id="rId6" Type="http://schemas.openxmlformats.org/officeDocument/2006/relationships/hyperlink" Target="https://laraporbogota.com/" TargetMode="External"/><Relationship Id="rId238" Type="http://schemas.openxmlformats.org/officeDocument/2006/relationships/hyperlink" Target="https://www.facebook.com/maicolopera" TargetMode="External"/><Relationship Id="rId445" Type="http://schemas.openxmlformats.org/officeDocument/2006/relationships/hyperlink" Target="https://dianafuentes.co/?fbclid=IwAR194YJw6AfO04Kj2C3a18IDhKSdVcwjovIo9nuw2RZFsYteJOO74kQDAl8" TargetMode="External"/><Relationship Id="rId487" Type="http://schemas.openxmlformats.org/officeDocument/2006/relationships/hyperlink" Target="https://www.facebook.com/PAOMARBA" TargetMode="External"/><Relationship Id="rId610" Type="http://schemas.openxmlformats.org/officeDocument/2006/relationships/hyperlink" Target="https://www.facebook.com/Hernandogonzalesalcalde" TargetMode="External"/><Relationship Id="rId291" Type="http://schemas.openxmlformats.org/officeDocument/2006/relationships/hyperlink" Target="https://www.facebook.com/oscartrujillopalmira/?locale=es_LA" TargetMode="External"/><Relationship Id="rId305" Type="http://schemas.openxmlformats.org/officeDocument/2006/relationships/hyperlink" Target="https://oscarguerra.co/" TargetMode="External"/><Relationship Id="rId347" Type="http://schemas.openxmlformats.org/officeDocument/2006/relationships/hyperlink" Target="https://www.hugokerguelen.com/" TargetMode="External"/><Relationship Id="rId512" Type="http://schemas.openxmlformats.org/officeDocument/2006/relationships/hyperlink" Target="https://www.facebook.com/coroneljorgegallego" TargetMode="External"/><Relationship Id="rId44" Type="http://schemas.openxmlformats.org/officeDocument/2006/relationships/hyperlink" Target="https://www.facebook.com/bohorquez15" TargetMode="External"/><Relationship Id="rId86" Type="http://schemas.openxmlformats.org/officeDocument/2006/relationships/hyperlink" Target="http://soylilianarendon.com/" TargetMode="External"/><Relationship Id="rId151" Type="http://schemas.openxmlformats.org/officeDocument/2006/relationships/hyperlink" Target="https://www.ricardovivesalcalde.com/" TargetMode="External"/><Relationship Id="rId389" Type="http://schemas.openxmlformats.org/officeDocument/2006/relationships/hyperlink" Target="https://linktab.co/leonardopereira" TargetMode="External"/><Relationship Id="rId554" Type="http://schemas.openxmlformats.org/officeDocument/2006/relationships/hyperlink" Target="https://www.facebook.com/profile.php?id=100063657312502" TargetMode="External"/><Relationship Id="rId596" Type="http://schemas.openxmlformats.org/officeDocument/2006/relationships/hyperlink" Target="https://www.facebook.com/p/Alan-Mosquera-100063506356095/" TargetMode="External"/><Relationship Id="rId193" Type="http://schemas.openxmlformats.org/officeDocument/2006/relationships/hyperlink" Target="http://nilsavillotarosero.com/" TargetMode="External"/><Relationship Id="rId207" Type="http://schemas.openxmlformats.org/officeDocument/2006/relationships/hyperlink" Target="https://www.facebook.com/luiscarlosvallejosrojas" TargetMode="External"/><Relationship Id="rId249" Type="http://schemas.openxmlformats.org/officeDocument/2006/relationships/hyperlink" Target="https://beacons.ai/stefanygomezarmenia" TargetMode="External"/><Relationship Id="rId414" Type="http://schemas.openxmlformats.org/officeDocument/2006/relationships/hyperlink" Target="https://www.facebook.com/profile.php?id=100095126304416" TargetMode="External"/><Relationship Id="rId456" Type="http://schemas.openxmlformats.org/officeDocument/2006/relationships/hyperlink" Target="https://www.facebook.com/aldemaralfarooficial" TargetMode="External"/><Relationship Id="rId498" Type="http://schemas.openxmlformats.org/officeDocument/2006/relationships/hyperlink" Target="https://www.claudiahenaogomez.com.co/" TargetMode="External"/><Relationship Id="rId621" Type="http://schemas.openxmlformats.org/officeDocument/2006/relationships/hyperlink" Target="https://www.facebook.com/Willy.Rodriguez20" TargetMode="External"/><Relationship Id="rId13" Type="http://schemas.openxmlformats.org/officeDocument/2006/relationships/hyperlink" Target="http://www.masaccionesmenosrostros.com/" TargetMode="External"/><Relationship Id="rId109" Type="http://schemas.openxmlformats.org/officeDocument/2006/relationships/hyperlink" Target="https://www.facebook.com/MiyerlandiTorresA" TargetMode="External"/><Relationship Id="rId260" Type="http://schemas.openxmlformats.org/officeDocument/2006/relationships/hyperlink" Target="https://www.facebook.com/nasser.ramirez.39/" TargetMode="External"/><Relationship Id="rId316" Type="http://schemas.openxmlformats.org/officeDocument/2006/relationships/hyperlink" Target="https://linktr.ee/miladytovar" TargetMode="External"/><Relationship Id="rId523" Type="http://schemas.openxmlformats.org/officeDocument/2006/relationships/hyperlink" Target="https://www.facebook.com/Jairocortesalcalde/" TargetMode="External"/><Relationship Id="rId55" Type="http://schemas.openxmlformats.org/officeDocument/2006/relationships/hyperlink" Target="https://www.davidcontragoliat.co/" TargetMode="External"/><Relationship Id="rId97" Type="http://schemas.openxmlformats.org/officeDocument/2006/relationships/hyperlink" Target="https://linktr.ee/carlosballesteros" TargetMode="External"/><Relationship Id="rId120" Type="http://schemas.openxmlformats.org/officeDocument/2006/relationships/hyperlink" Target="https://www.facebook.com/patriciacaicedoomar" TargetMode="External"/><Relationship Id="rId358" Type="http://schemas.openxmlformats.org/officeDocument/2006/relationships/hyperlink" Target="https://www.facebook.com/chichoavanzandoando/" TargetMode="External"/><Relationship Id="rId565" Type="http://schemas.openxmlformats.org/officeDocument/2006/relationships/hyperlink" Target="https://www.facebook.com/hilberpintoalcalde" TargetMode="External"/><Relationship Id="rId162" Type="http://schemas.openxmlformats.org/officeDocument/2006/relationships/hyperlink" Target="https://www.facebook.com/AlexBaqueroSa" TargetMode="External"/><Relationship Id="rId218" Type="http://schemas.openxmlformats.org/officeDocument/2006/relationships/hyperlink" Target="https://www.facebook.com/mario.ballentriana" TargetMode="External"/><Relationship Id="rId425" Type="http://schemas.openxmlformats.org/officeDocument/2006/relationships/hyperlink" Target="https://www.facebook.com/Evan.Arag" TargetMode="External"/><Relationship Id="rId467" Type="http://schemas.openxmlformats.org/officeDocument/2006/relationships/hyperlink" Target="https://xavieralcalde.com.co/" TargetMode="External"/><Relationship Id="rId632" Type="http://schemas.openxmlformats.org/officeDocument/2006/relationships/hyperlink" Target="https://www.facebook.com/javierasdrubal.sanchezarias1/?paipv=0&amp;eav=AfbQSLvKZwoMOwl0nquvG3InF6UgPi5Z8YFWm_53xiSQct7y_Y4x87xy2CkMsYj19_k" TargetMode="External"/><Relationship Id="rId271" Type="http://schemas.openxmlformats.org/officeDocument/2006/relationships/hyperlink" Target="https://www.facebook.com/JonathanBosigasPolitico" TargetMode="External"/><Relationship Id="rId24" Type="http://schemas.openxmlformats.org/officeDocument/2006/relationships/hyperlink" Target="https://www.facebook.com/ConsueloBerraca" TargetMode="External"/><Relationship Id="rId66" Type="http://schemas.openxmlformats.org/officeDocument/2006/relationships/hyperlink" Target="https://www.facebook.com/CarlosJaimesCucuta" TargetMode="External"/><Relationship Id="rId131" Type="http://schemas.openxmlformats.org/officeDocument/2006/relationships/hyperlink" Target="https://www.facebook.com/profile.php?id=100089184631503&amp;mibextid=LQQJ4d" TargetMode="External"/><Relationship Id="rId327" Type="http://schemas.openxmlformats.org/officeDocument/2006/relationships/hyperlink" Target="https://www.facebook.com/NelsonBarreraRoa/?eid=ARCQy2eowDV4yINehCml1J9duMEUGu6J2JbZoQUgF6DN7jBOEgqN-XiS3sxaLKRA3957_fuuBwS-xfMN" TargetMode="External"/><Relationship Id="rId369" Type="http://schemas.openxmlformats.org/officeDocument/2006/relationships/hyperlink" Target="https://www.facebook.com/jacquelinepereablanco/?locale=es_LA" TargetMode="External"/><Relationship Id="rId534" Type="http://schemas.openxmlformats.org/officeDocument/2006/relationships/hyperlink" Target="https://www.facebook.com/juanpablocanop/" TargetMode="External"/><Relationship Id="rId576" Type="http://schemas.openxmlformats.org/officeDocument/2006/relationships/hyperlink" Target="https://www.facebook.com/1000historiasporcontar/" TargetMode="External"/><Relationship Id="rId173" Type="http://schemas.openxmlformats.org/officeDocument/2006/relationships/hyperlink" Target="https://www.facebook.com/soymarioromero/" TargetMode="External"/><Relationship Id="rId229" Type="http://schemas.openxmlformats.org/officeDocument/2006/relationships/hyperlink" Target="https://www.facebook.com/JohnRobertOsorioIsaza" TargetMode="External"/><Relationship Id="rId380" Type="http://schemas.openxmlformats.org/officeDocument/2006/relationships/hyperlink" Target="https://reytovar.com/" TargetMode="External"/><Relationship Id="rId436" Type="http://schemas.openxmlformats.org/officeDocument/2006/relationships/hyperlink" Target="https://www.facebook.com/pabloparraalcalde" TargetMode="External"/><Relationship Id="rId601" Type="http://schemas.openxmlformats.org/officeDocument/2006/relationships/hyperlink" Target="https://www.facebook.com/hector.trujillochaverra.5" TargetMode="External"/><Relationship Id="rId643" Type="http://schemas.openxmlformats.org/officeDocument/2006/relationships/hyperlink" Target="https://www.facebook.com/JimmyTrianaLeticia/" TargetMode="External"/><Relationship Id="rId240" Type="http://schemas.openxmlformats.org/officeDocument/2006/relationships/hyperlink" Target="https://www.facebook.com/fabiangomezcaro" TargetMode="External"/><Relationship Id="rId478" Type="http://schemas.openxmlformats.org/officeDocument/2006/relationships/hyperlink" Target="https://www.facebook.com/APPAlvaroPerezPerez" TargetMode="External"/><Relationship Id="rId35" Type="http://schemas.openxmlformats.org/officeDocument/2006/relationships/hyperlink" Target="https://www.facebook.com/SoyDiegoTamayo?mibextid=LQQJ4d" TargetMode="External"/><Relationship Id="rId77" Type="http://schemas.openxmlformats.org/officeDocument/2006/relationships/hyperlink" Target="https://www.valde.com.co/" TargetMode="External"/><Relationship Id="rId100" Type="http://schemas.openxmlformats.org/officeDocument/2006/relationships/hyperlink" Target="http://alejandroeder.com/" TargetMode="External"/><Relationship Id="rId282" Type="http://schemas.openxmlformats.org/officeDocument/2006/relationships/hyperlink" Target="https://comprometidosporpalmira.org/" TargetMode="External"/><Relationship Id="rId338" Type="http://schemas.openxmlformats.org/officeDocument/2006/relationships/hyperlink" Target="https://www.facebook.com/javier.r.vela.7/?locale=es_LA" TargetMode="External"/><Relationship Id="rId503" Type="http://schemas.openxmlformats.org/officeDocument/2006/relationships/hyperlink" Target="https://www.facebook.com/VictorAngulo2024" TargetMode="External"/><Relationship Id="rId545" Type="http://schemas.openxmlformats.org/officeDocument/2006/relationships/hyperlink" Target="https://www.despiertagiron.com/" TargetMode="External"/><Relationship Id="rId587" Type="http://schemas.openxmlformats.org/officeDocument/2006/relationships/hyperlink" Target="https://www.facebook.com/EvaLaprimeraPiedecuesta" TargetMode="External"/><Relationship Id="rId8" Type="http://schemas.openxmlformats.org/officeDocument/2006/relationships/hyperlink" Target="https://diegomolanoaponte.com/" TargetMode="External"/><Relationship Id="rId142" Type="http://schemas.openxmlformats.org/officeDocument/2006/relationships/hyperlink" Target="https://www.facebook.com/ErnestoMOrozcoD/" TargetMode="External"/><Relationship Id="rId184" Type="http://schemas.openxmlformats.org/officeDocument/2006/relationships/hyperlink" Target="https://www.facebook.com/eribertoibarrac" TargetMode="External"/><Relationship Id="rId391" Type="http://schemas.openxmlformats.org/officeDocument/2006/relationships/hyperlink" Target="https://www.facebook.com/federmanvizcainom/?locale=es_LA" TargetMode="External"/><Relationship Id="rId405" Type="http://schemas.openxmlformats.org/officeDocument/2006/relationships/hyperlink" Target="https://www.facebook.com/juanfeliperestrepotamayo/?locale=es_LA" TargetMode="External"/><Relationship Id="rId447" Type="http://schemas.openxmlformats.org/officeDocument/2006/relationships/hyperlink" Target="https://manuelcandelo.com/" TargetMode="External"/><Relationship Id="rId612" Type="http://schemas.openxmlformats.org/officeDocument/2006/relationships/hyperlink" Target="https://camilogonzalezalcalde.com/" TargetMode="External"/><Relationship Id="rId251" Type="http://schemas.openxmlformats.org/officeDocument/2006/relationships/hyperlink" Target="https://www.facebook.com/joseignacio.rojassepulveda.5/" TargetMode="External"/><Relationship Id="rId489" Type="http://schemas.openxmlformats.org/officeDocument/2006/relationships/hyperlink" Target="https://www.facebook.com/profile.php?id=100064452651618" TargetMode="External"/><Relationship Id="rId46" Type="http://schemas.openxmlformats.org/officeDocument/2006/relationships/hyperlink" Target="https://www.facebook.com/ronaldvaldespadilla" TargetMode="External"/><Relationship Id="rId293" Type="http://schemas.openxmlformats.org/officeDocument/2006/relationships/hyperlink" Target="https://www.facebook.com/victorramospal" TargetMode="External"/><Relationship Id="rId307" Type="http://schemas.openxmlformats.org/officeDocument/2006/relationships/hyperlink" Target="https://www.facebook.com/juancarlosayala.floridablanca/" TargetMode="External"/><Relationship Id="rId349" Type="http://schemas.openxmlformats.org/officeDocument/2006/relationships/hyperlink" Target="https://www.facebook.com/Leonelmarquezs/" TargetMode="External"/><Relationship Id="rId514" Type="http://schemas.openxmlformats.org/officeDocument/2006/relationships/hyperlink" Target="https://www.facebook.com/evervillegasm" TargetMode="External"/><Relationship Id="rId556" Type="http://schemas.openxmlformats.org/officeDocument/2006/relationships/hyperlink" Target="https://www.facebook.com/profile.php?id=100063916591660" TargetMode="External"/><Relationship Id="rId88" Type="http://schemas.openxmlformats.org/officeDocument/2006/relationships/hyperlink" Target="https://www.luisbernardovelez.com/" TargetMode="External"/><Relationship Id="rId111" Type="http://schemas.openxmlformats.org/officeDocument/2006/relationships/hyperlink" Target="https://www.facebook.com/javiergarcesm" TargetMode="External"/><Relationship Id="rId153" Type="http://schemas.openxmlformats.org/officeDocument/2006/relationships/hyperlink" Target="https://www.facebook.com/linamardearmas" TargetMode="External"/><Relationship Id="rId195" Type="http://schemas.openxmlformats.org/officeDocument/2006/relationships/hyperlink" Target="https://miriammartinezdiaz.com/?fbclid=IwAR1J1Cno9y7tIj9gIUVugtHAXD9woK4zzdUPfNqEQTTIXOPNn2jEBpvrcv8" TargetMode="External"/><Relationship Id="rId209" Type="http://schemas.openxmlformats.org/officeDocument/2006/relationships/hyperlink" Target="https://www.facebook.com/JulianPericoJr/" TargetMode="External"/><Relationship Id="rId360" Type="http://schemas.openxmlformats.org/officeDocument/2006/relationships/hyperlink" Target="https://www.facebook.com/HJOsorioBotello/" TargetMode="External"/><Relationship Id="rId416" Type="http://schemas.openxmlformats.org/officeDocument/2006/relationships/hyperlink" Target="https://www.facebook.com/edgardonovitenosocial" TargetMode="External"/><Relationship Id="rId598" Type="http://schemas.openxmlformats.org/officeDocument/2006/relationships/hyperlink" Target="https://www.facebook.com/profile.php?id=100094893925770" TargetMode="External"/><Relationship Id="rId220" Type="http://schemas.openxmlformats.org/officeDocument/2006/relationships/hyperlink" Target="https://www.facebook.com/JorgeERojasG/" TargetMode="External"/><Relationship Id="rId458" Type="http://schemas.openxmlformats.org/officeDocument/2006/relationships/hyperlink" Target="https://faridparrado.com/" TargetMode="External"/><Relationship Id="rId623" Type="http://schemas.openxmlformats.org/officeDocument/2006/relationships/hyperlink" Target="https://www.facebook.com/DiputadoYamithVanegas" TargetMode="External"/><Relationship Id="rId15" Type="http://schemas.openxmlformats.org/officeDocument/2006/relationships/hyperlink" Target="https://www.jorgerobledo.com/" TargetMode="External"/><Relationship Id="rId57" Type="http://schemas.openxmlformats.org/officeDocument/2006/relationships/hyperlink" Target="https://juancarlosgarciaherreros.co/" TargetMode="External"/><Relationship Id="rId262" Type="http://schemas.openxmlformats.org/officeDocument/2006/relationships/hyperlink" Target="https://www.facebook.com/profile.php?id=100058670346310" TargetMode="External"/><Relationship Id="rId318" Type="http://schemas.openxmlformats.org/officeDocument/2006/relationships/hyperlink" Target="https://www.facebook.com/sergio.molina.5473" TargetMode="External"/><Relationship Id="rId525" Type="http://schemas.openxmlformats.org/officeDocument/2006/relationships/hyperlink" Target="https://www.facebook.com/aquenolossbias" TargetMode="External"/><Relationship Id="rId567" Type="http://schemas.openxmlformats.org/officeDocument/2006/relationships/hyperlink" Target="https://www.facebook.com/natnatiguaranfajardo" TargetMode="External"/><Relationship Id="rId99" Type="http://schemas.openxmlformats.org/officeDocument/2006/relationships/hyperlink" Target="https://www.facebook.com/alejoederg" TargetMode="External"/><Relationship Id="rId122" Type="http://schemas.openxmlformats.org/officeDocument/2006/relationships/hyperlink" Target="https://www.facebook.com/profile.php?id=61550126073672" TargetMode="External"/><Relationship Id="rId164" Type="http://schemas.openxmlformats.org/officeDocument/2006/relationships/hyperlink" Target="https://www.hzamoraleon.com/" TargetMode="External"/><Relationship Id="rId371" Type="http://schemas.openxmlformats.org/officeDocument/2006/relationships/hyperlink" Target="https://www.facebook.com/Nausicrateperezdautt/?locale=es_LA" TargetMode="External"/><Relationship Id="rId427" Type="http://schemas.openxmlformats.org/officeDocument/2006/relationships/hyperlink" Target="https://www.facebook.com/PACTOHISTORICOALCALDERAFAELCUERO" TargetMode="External"/><Relationship Id="rId469" Type="http://schemas.openxmlformats.org/officeDocument/2006/relationships/hyperlink" Target="https://www.facebook.com/GustavoDeLaOssasan" TargetMode="External"/><Relationship Id="rId634" Type="http://schemas.openxmlformats.org/officeDocument/2006/relationships/hyperlink" Target="https://www.facebook.com/MichelleZurfluhRequinivaAlcalde" TargetMode="External"/><Relationship Id="rId26" Type="http://schemas.openxmlformats.org/officeDocument/2006/relationships/hyperlink" Target="http://vamosacrecer.com/" TargetMode="External"/><Relationship Id="rId231" Type="http://schemas.openxmlformats.org/officeDocument/2006/relationships/hyperlink" Target="https://www.facebook.com/jorge.a.betancurt.3" TargetMode="External"/><Relationship Id="rId273" Type="http://schemas.openxmlformats.org/officeDocument/2006/relationships/hyperlink" Target="https://www.facebook.com/carlosenrique.vargasangarita.5" TargetMode="External"/><Relationship Id="rId329" Type="http://schemas.openxmlformats.org/officeDocument/2006/relationships/hyperlink" Target="https://www.facebook.com/people/Alvaro-Casta%C3%B1eda/100071526094271/?paipv=0&amp;eav=AfbJ_3FbGjOGQOlagnrbu2l24_fCZPduHxos4SqB3cykGy1G1gF9mubKBqXEoFUx1eI&amp;_rdr" TargetMode="External"/><Relationship Id="rId480" Type="http://schemas.openxmlformats.org/officeDocument/2006/relationships/hyperlink" Target="https://www.facebook.com/emartinezpeinado" TargetMode="External"/><Relationship Id="rId536" Type="http://schemas.openxmlformats.org/officeDocument/2006/relationships/hyperlink" Target="https://www.facebook.com/adolfotabaresg" TargetMode="External"/><Relationship Id="rId68" Type="http://schemas.openxmlformats.org/officeDocument/2006/relationships/hyperlink" Target="https://www.facebook.com/FelixMunozL" TargetMode="External"/><Relationship Id="rId133" Type="http://schemas.openxmlformats.org/officeDocument/2006/relationships/hyperlink" Target="http://jorgebolivaribague.com/" TargetMode="External"/><Relationship Id="rId175" Type="http://schemas.openxmlformats.org/officeDocument/2006/relationships/hyperlink" Target="https://www.facebook.com/soyelprofehugo" TargetMode="External"/><Relationship Id="rId340" Type="http://schemas.openxmlformats.org/officeDocument/2006/relationships/hyperlink" Target="https://www.facebook.com/luisalfredo.jimenezespitia/" TargetMode="External"/><Relationship Id="rId578" Type="http://schemas.openxmlformats.org/officeDocument/2006/relationships/hyperlink" Target="https://www.facebook.com/eugeniaaguilarrueda" TargetMode="External"/><Relationship Id="rId200" Type="http://schemas.openxmlformats.org/officeDocument/2006/relationships/hyperlink" Target="https://www.facebook.com/marioviterip" TargetMode="External"/><Relationship Id="rId382" Type="http://schemas.openxmlformats.org/officeDocument/2006/relationships/hyperlink" Target="https://www.facebook.com/eduardo.villanuevaorozco/?locale=es_LA" TargetMode="External"/><Relationship Id="rId438" Type="http://schemas.openxmlformats.org/officeDocument/2006/relationships/hyperlink" Target="https://www.facebook.com/fabian.n.narvaez" TargetMode="External"/><Relationship Id="rId603" Type="http://schemas.openxmlformats.org/officeDocument/2006/relationships/hyperlink" Target="https://www.facebook.com/p/Cesar-Antonio-Garcia-Sanchez-100033613461684/?paipv=0&amp;eav=AfYghwhATf86n8mGI_5qjP_lb8Mb12Nk-AcrjpomEq7ekrU7FPf75tzZY3NfGC2xND8&amp;_rdr" TargetMode="External"/><Relationship Id="rId242" Type="http://schemas.openxmlformats.org/officeDocument/2006/relationships/hyperlink" Target="https://linktr.ee/dianaosorioalcaldesa" TargetMode="External"/><Relationship Id="rId284" Type="http://schemas.openxmlformats.org/officeDocument/2006/relationships/hyperlink" Target="https://www.facebook.com/wilmanandresaristizabal" TargetMode="External"/><Relationship Id="rId491" Type="http://schemas.openxmlformats.org/officeDocument/2006/relationships/hyperlink" Target="https://www.luiscarlosguevara.com/" TargetMode="External"/><Relationship Id="rId505" Type="http://schemas.openxmlformats.org/officeDocument/2006/relationships/hyperlink" Target="http://cristianmestra.com/" TargetMode="External"/><Relationship Id="rId37" Type="http://schemas.openxmlformats.org/officeDocument/2006/relationships/hyperlink" Target="https://alejandrochar.com.co/" TargetMode="External"/><Relationship Id="rId79" Type="http://schemas.openxmlformats.org/officeDocument/2006/relationships/hyperlink" Target="https://danielduque.co/" TargetMode="External"/><Relationship Id="rId102" Type="http://schemas.openxmlformats.org/officeDocument/2006/relationships/hyperlink" Target="https://www.armandoaristizabalcali.com/" TargetMode="External"/><Relationship Id="rId144" Type="http://schemas.openxmlformats.org/officeDocument/2006/relationships/hyperlink" Target="https://www.facebook.com/jaimegonzalezmejiaoficial" TargetMode="External"/><Relationship Id="rId547" Type="http://schemas.openxmlformats.org/officeDocument/2006/relationships/hyperlink" Target="https://www.facebook.com/mauricioalcaldegiron" TargetMode="External"/><Relationship Id="rId589" Type="http://schemas.openxmlformats.org/officeDocument/2006/relationships/hyperlink" Target="https://www.facebook.com/dannymorenocordoba" TargetMode="External"/><Relationship Id="rId90" Type="http://schemas.openxmlformats.org/officeDocument/2006/relationships/hyperlink" Target="https://taplink.cc/cesar_hdezc" TargetMode="External"/><Relationship Id="rId186" Type="http://schemas.openxmlformats.org/officeDocument/2006/relationships/hyperlink" Target="https://www.facebook.com/GenaroRedondoC" TargetMode="External"/><Relationship Id="rId351" Type="http://schemas.openxmlformats.org/officeDocument/2006/relationships/hyperlink" Target="https://www.facebook.com/Yilber.Saavedra.Neiva/" TargetMode="External"/><Relationship Id="rId393" Type="http://schemas.openxmlformats.org/officeDocument/2006/relationships/hyperlink" Target="https://linktr.ee/elviragutierrez" TargetMode="External"/><Relationship Id="rId407" Type="http://schemas.openxmlformats.org/officeDocument/2006/relationships/hyperlink" Target="https://www.facebook.com/lorenagonzalezospina/" TargetMode="External"/><Relationship Id="rId449" Type="http://schemas.openxmlformats.org/officeDocument/2006/relationships/hyperlink" Target="https://www.facebook.com/joseluisdiagof" TargetMode="External"/><Relationship Id="rId614" Type="http://schemas.openxmlformats.org/officeDocument/2006/relationships/hyperlink" Target="https://www.facebook.com/AndresPadilla2024/?paipv=0&amp;eav=AfYeFFcJliDIQeL-mzg5h-UfrP3_vXdEE-yMMBkZbdrmeJMV4m2mvTOVb5_8j6LJpt8&amp;_rdr" TargetMode="External"/><Relationship Id="rId211" Type="http://schemas.openxmlformats.org/officeDocument/2006/relationships/hyperlink" Target="https://www.facebook.com/dannycaicedosoacha" TargetMode="External"/><Relationship Id="rId253" Type="http://schemas.openxmlformats.org/officeDocument/2006/relationships/hyperlink" Target="https://www.facebook.com/JavierAnguloPDA/" TargetMode="External"/><Relationship Id="rId295" Type="http://schemas.openxmlformats.org/officeDocument/2006/relationships/hyperlink" Target="https://www.facebook.com/luisalfredo.bonillaquijano.73" TargetMode="External"/><Relationship Id="rId309" Type="http://schemas.openxmlformats.org/officeDocument/2006/relationships/hyperlink" Target="https://web.facebook.com/people/Jos%C3%A9-Fernando-S%C3%A1nchez/100090837226781/?paipv=0&amp;eav=AfZcHYI6OxigrfNLGat7LaZEPcPo_pcEA7Se71uN5N6rcKX3IkiUoQVC_SNrsTfkmB8&amp;_rdc=1&amp;_rdr" TargetMode="External"/><Relationship Id="rId460" Type="http://schemas.openxmlformats.org/officeDocument/2006/relationships/hyperlink" Target="https://www.carlospaternina.co/" TargetMode="External"/><Relationship Id="rId516" Type="http://schemas.openxmlformats.org/officeDocument/2006/relationships/hyperlink" Target="https://www.facebook.com/llenerborjatulua" TargetMode="External"/><Relationship Id="rId48" Type="http://schemas.openxmlformats.org/officeDocument/2006/relationships/hyperlink" Target="https://www.facebook.com/joseluismoracucuta" TargetMode="External"/><Relationship Id="rId113" Type="http://schemas.openxmlformats.org/officeDocument/2006/relationships/hyperlink" Target="https://www.facebook.com/robertoortizu" TargetMode="External"/><Relationship Id="rId320" Type="http://schemas.openxmlformats.org/officeDocument/2006/relationships/hyperlink" Target="https://www.facebook.com/jhonyvelezquintero/" TargetMode="External"/><Relationship Id="rId558" Type="http://schemas.openxmlformats.org/officeDocument/2006/relationships/hyperlink" Target="https://www.facebook.com/jovannyvasquez2019" TargetMode="External"/><Relationship Id="rId155" Type="http://schemas.openxmlformats.org/officeDocument/2006/relationships/hyperlink" Target="https://www.facebook.com/darling.guevarabladimiromartinez" TargetMode="External"/><Relationship Id="rId197" Type="http://schemas.openxmlformats.org/officeDocument/2006/relationships/hyperlink" Target="http://jimmypedreros.co/" TargetMode="External"/><Relationship Id="rId362" Type="http://schemas.openxmlformats.org/officeDocument/2006/relationships/hyperlink" Target="http://germancasagua.com/" TargetMode="External"/><Relationship Id="rId418" Type="http://schemas.openxmlformats.org/officeDocument/2006/relationships/hyperlink" Target="https://www.facebook.com/profile.php?id=100086735753129&amp;locale=es_ES" TargetMode="External"/><Relationship Id="rId625" Type="http://schemas.openxmlformats.org/officeDocument/2006/relationships/hyperlink" Target="https://alexguaviare.wixsite.com/" TargetMode="External"/><Relationship Id="rId222" Type="http://schemas.openxmlformats.org/officeDocument/2006/relationships/hyperlink" Target="https://www.facebook.com/pautorosantana" TargetMode="External"/><Relationship Id="rId264" Type="http://schemas.openxmlformats.org/officeDocument/2006/relationships/hyperlink" Target="https://www.facebook.com/johncarrerov" TargetMode="External"/><Relationship Id="rId471" Type="http://schemas.openxmlformats.org/officeDocument/2006/relationships/hyperlink" Target="https://www.facebook.com/p/Paul-Solorzano-Garcia-100063484219663/" TargetMode="External"/><Relationship Id="rId17" Type="http://schemas.openxmlformats.org/officeDocument/2006/relationships/hyperlink" Target="https://generalvargas.com/" TargetMode="External"/><Relationship Id="rId59" Type="http://schemas.openxmlformats.org/officeDocument/2006/relationships/hyperlink" Target="https://www.facebook.com/LeonardoJacomeC" TargetMode="External"/><Relationship Id="rId124" Type="http://schemas.openxmlformats.org/officeDocument/2006/relationships/hyperlink" Target="https://www.facebook.com/profile.php?id=100067647966578" TargetMode="External"/><Relationship Id="rId527" Type="http://schemas.openxmlformats.org/officeDocument/2006/relationships/hyperlink" Target="https://www.facebook.com/meryruth.arizala" TargetMode="External"/><Relationship Id="rId569" Type="http://schemas.openxmlformats.org/officeDocument/2006/relationships/hyperlink" Target="https://www.facebook.com/yoelnegroblanchar" TargetMode="External"/><Relationship Id="rId70" Type="http://schemas.openxmlformats.org/officeDocument/2006/relationships/hyperlink" Target="https://www.facebook.com/FicoGutierrez" TargetMode="External"/><Relationship Id="rId166" Type="http://schemas.openxmlformats.org/officeDocument/2006/relationships/hyperlink" Target="https://www.alonsogaraycajamarca.com/" TargetMode="External"/><Relationship Id="rId331" Type="http://schemas.openxmlformats.org/officeDocument/2006/relationships/hyperlink" Target="http://wilchezalcalde.com/" TargetMode="External"/><Relationship Id="rId373" Type="http://schemas.openxmlformats.org/officeDocument/2006/relationships/hyperlink" Target="https://www.joseluisosorio.com/?fbclid=IwAR11HqUdT0Ep3lxht2vn-3RrKaT_P_xhzazxU3Pb7ah8vu6ctvr6-k30mnQ" TargetMode="External"/><Relationship Id="rId429" Type="http://schemas.openxmlformats.org/officeDocument/2006/relationships/hyperlink" Target="https://www.facebook.com/oscarospinaoficial" TargetMode="External"/><Relationship Id="rId580" Type="http://schemas.openxmlformats.org/officeDocument/2006/relationships/hyperlink" Target="https://www.facebook.com/jorgenavasgranados/" TargetMode="External"/><Relationship Id="rId636" Type="http://schemas.openxmlformats.org/officeDocument/2006/relationships/hyperlink" Target="https://www.facebook.com/lindacevedom" TargetMode="External"/><Relationship Id="rId1" Type="http://schemas.openxmlformats.org/officeDocument/2006/relationships/hyperlink" Target="https://web.facebook.com/gustavoBolivarSenador" TargetMode="External"/><Relationship Id="rId233" Type="http://schemas.openxmlformats.org/officeDocument/2006/relationships/hyperlink" Target="https://www.facebook.com/martineramirezcardona" TargetMode="External"/><Relationship Id="rId440" Type="http://schemas.openxmlformats.org/officeDocument/2006/relationships/hyperlink" Target="https://www.facebook.com/ArgenyGomezL" TargetMode="External"/><Relationship Id="rId28" Type="http://schemas.openxmlformats.org/officeDocument/2006/relationships/hyperlink" Target="https://www.facebook.com/ManoleteBGA" TargetMode="External"/><Relationship Id="rId275" Type="http://schemas.openxmlformats.org/officeDocument/2006/relationships/hyperlink" Target="https://www.hectorfabiovelasco.com/" TargetMode="External"/><Relationship Id="rId300" Type="http://schemas.openxmlformats.org/officeDocument/2006/relationships/hyperlink" Target="https://www.facebook.com/RosaAcevedoJ/" TargetMode="External"/><Relationship Id="rId482" Type="http://schemas.openxmlformats.org/officeDocument/2006/relationships/hyperlink" Target="https://www.facebook.com/profile.php?id=100095175592150" TargetMode="External"/><Relationship Id="rId538" Type="http://schemas.openxmlformats.org/officeDocument/2006/relationships/hyperlink" Target="https://www.facebook.com/GonzaloGirald0" TargetMode="External"/><Relationship Id="rId81" Type="http://schemas.openxmlformats.org/officeDocument/2006/relationships/hyperlink" Target="https://www.facebook.com/RodolfoCorreaV" TargetMode="External"/><Relationship Id="rId135" Type="http://schemas.openxmlformats.org/officeDocument/2006/relationships/hyperlink" Target="https://www.facebook.com/johanaarandar" TargetMode="External"/><Relationship Id="rId177" Type="http://schemas.openxmlformats.org/officeDocument/2006/relationships/hyperlink" Target="https://www.facebook.com/oficialfernandoromero" TargetMode="External"/><Relationship Id="rId342" Type="http://schemas.openxmlformats.org/officeDocument/2006/relationships/hyperlink" Target="https://www.facebook.com/fredy.sanchez.39589" TargetMode="External"/><Relationship Id="rId384" Type="http://schemas.openxmlformats.org/officeDocument/2006/relationships/hyperlink" Target="https://www.facebook.com/profile.php?id=100076490925770&amp;locale=es_LA" TargetMode="External"/><Relationship Id="rId591" Type="http://schemas.openxmlformats.org/officeDocument/2006/relationships/hyperlink" Target="https://www.facebook.com/teddy.bolanos" TargetMode="External"/><Relationship Id="rId605" Type="http://schemas.openxmlformats.org/officeDocument/2006/relationships/hyperlink" Target="https://www.facebook.com/alcaldewilsonperez" TargetMode="External"/><Relationship Id="rId202" Type="http://schemas.openxmlformats.org/officeDocument/2006/relationships/hyperlink" Target="https://www.facebook.com/marioernesto.enriquezchenas" TargetMode="External"/><Relationship Id="rId244" Type="http://schemas.openxmlformats.org/officeDocument/2006/relationships/hyperlink" Target="http://www.marthaalzate.com/" TargetMode="External"/><Relationship Id="rId39" Type="http://schemas.openxmlformats.org/officeDocument/2006/relationships/hyperlink" Target="https://www.facebook.com/marcoorozco.alcalde" TargetMode="External"/><Relationship Id="rId286" Type="http://schemas.openxmlformats.org/officeDocument/2006/relationships/hyperlink" Target="https://griseldajaneth.com/" TargetMode="External"/><Relationship Id="rId451" Type="http://schemas.openxmlformats.org/officeDocument/2006/relationships/hyperlink" Target="https://samuelalvarez.com.co/" TargetMode="External"/><Relationship Id="rId493" Type="http://schemas.openxmlformats.org/officeDocument/2006/relationships/hyperlink" Target="https://www.facebook.com/hernanotto.ortegagomez.3" TargetMode="External"/><Relationship Id="rId507" Type="http://schemas.openxmlformats.org/officeDocument/2006/relationships/hyperlink" Target="https://www.facebook.com/yeison.asprilla.9809/?paipv=0&amp;eav=AfaFDfUQpXfqLI1yPKvBFM07NNfqU-Iud30Lr-HNTzbnYQ9SfFis0rQ_lmOg4lQC0Bg&amp;_rdr" TargetMode="External"/><Relationship Id="rId549" Type="http://schemas.openxmlformats.org/officeDocument/2006/relationships/hyperlink" Target="https://www.facebook.com/Dalidapradav" TargetMode="External"/><Relationship Id="rId50" Type="http://schemas.openxmlformats.org/officeDocument/2006/relationships/hyperlink" Target="https://www.facebook.com/mario.figueroafernandez.756" TargetMode="External"/><Relationship Id="rId104" Type="http://schemas.openxmlformats.org/officeDocument/2006/relationships/hyperlink" Target="https://www.facebook.com/deninsonmendoza" TargetMode="External"/><Relationship Id="rId146" Type="http://schemas.openxmlformats.org/officeDocument/2006/relationships/hyperlink" Target="https://www.facebook.com/CamiloQuirozHinojosa" TargetMode="External"/><Relationship Id="rId188" Type="http://schemas.openxmlformats.org/officeDocument/2006/relationships/hyperlink" Target="https://www.facebook.com/RonalFabianGomez/" TargetMode="External"/><Relationship Id="rId311" Type="http://schemas.openxmlformats.org/officeDocument/2006/relationships/hyperlink" Target="https://web.facebook.com/DiegoFernandoJaimesPorras/?_rdc=1&amp;_rdr" TargetMode="External"/><Relationship Id="rId353" Type="http://schemas.openxmlformats.org/officeDocument/2006/relationships/hyperlink" Target="https://www.facebook.com/WilkerEsneiderBautista/?locale=es_LA" TargetMode="External"/><Relationship Id="rId395" Type="http://schemas.openxmlformats.org/officeDocument/2006/relationships/hyperlink" Target="https://www.facebook.com/nyle.jusquiniromero" TargetMode="External"/><Relationship Id="rId409" Type="http://schemas.openxmlformats.org/officeDocument/2006/relationships/hyperlink" Target="https://www.facebook.com/hugoalexanderdiazmarin" TargetMode="External"/><Relationship Id="rId560" Type="http://schemas.openxmlformats.org/officeDocument/2006/relationships/hyperlink" Target="https://www.facebook.com/Karoltlanuestra/?paipv=0&amp;eav=AfZGBNsWQNfcTswLQ5DgJRPUFKkYtG3pVlH7sTQ-GdWFo64_5i1BW-tRYccKy8IhWJk&amp;_rdr" TargetMode="External"/><Relationship Id="rId92" Type="http://schemas.openxmlformats.org/officeDocument/2006/relationships/hyperlink" Target="http://medellinvuelveabrillar.com/" TargetMode="External"/><Relationship Id="rId213" Type="http://schemas.openxmlformats.org/officeDocument/2006/relationships/hyperlink" Target="https://www.facebook.com/BettyZorroA/" TargetMode="External"/><Relationship Id="rId420" Type="http://schemas.openxmlformats.org/officeDocument/2006/relationships/hyperlink" Target="https://www.facebook.com/daniel.olaveordonez?locale=es_ES" TargetMode="External"/><Relationship Id="rId616" Type="http://schemas.openxmlformats.org/officeDocument/2006/relationships/hyperlink" Target="http://www.juanquenzaalcalde.com/" TargetMode="External"/><Relationship Id="rId255" Type="http://schemas.openxmlformats.org/officeDocument/2006/relationships/hyperlink" Target="https://maryluzospina.co/" TargetMode="External"/><Relationship Id="rId297" Type="http://schemas.openxmlformats.org/officeDocument/2006/relationships/hyperlink" Target="https://www.facebook.com/LeonMarioBedoyaLopez" TargetMode="External"/><Relationship Id="rId462" Type="http://schemas.openxmlformats.org/officeDocument/2006/relationships/hyperlink" Target="https://jhonturizo.com/" TargetMode="External"/><Relationship Id="rId518" Type="http://schemas.openxmlformats.org/officeDocument/2006/relationships/hyperlink" Target="https://www.facebook.com/gustavovelezr" TargetMode="External"/><Relationship Id="rId115" Type="http://schemas.openxmlformats.org/officeDocument/2006/relationships/hyperlink" Target="https://www.facebook.com/WilsonRuizO" TargetMode="External"/><Relationship Id="rId157" Type="http://schemas.openxmlformats.org/officeDocument/2006/relationships/hyperlink" Target="https://linktr.ee/oscaralejo" TargetMode="External"/><Relationship Id="rId322" Type="http://schemas.openxmlformats.org/officeDocument/2006/relationships/hyperlink" Target="https://web.facebook.com/profile.php?id=100010193135147" TargetMode="External"/><Relationship Id="rId364" Type="http://schemas.openxmlformats.org/officeDocument/2006/relationships/hyperlink" Target="https://www.facebook.com/dumekturbayp/" TargetMode="External"/><Relationship Id="rId61" Type="http://schemas.openxmlformats.org/officeDocument/2006/relationships/hyperlink" Target="https://www.facebook.com/jorgeacevedooficial" TargetMode="External"/><Relationship Id="rId199" Type="http://schemas.openxmlformats.org/officeDocument/2006/relationships/hyperlink" Target="https://nicolastoro.com/" TargetMode="External"/><Relationship Id="rId571" Type="http://schemas.openxmlformats.org/officeDocument/2006/relationships/hyperlink" Target="https://www.facebook.com/indaburorossemberg" TargetMode="External"/><Relationship Id="rId627" Type="http://schemas.openxmlformats.org/officeDocument/2006/relationships/hyperlink" Target="https://www.facebook.com/LuisaFRave" TargetMode="External"/><Relationship Id="rId19" Type="http://schemas.openxmlformats.org/officeDocument/2006/relationships/hyperlink" Target="https://www.facebook.com/soyjaimeandres/" TargetMode="External"/><Relationship Id="rId224" Type="http://schemas.openxmlformats.org/officeDocument/2006/relationships/hyperlink" Target="https://www.facebook.com/MiguelTrujilloLondono" TargetMode="External"/><Relationship Id="rId266" Type="http://schemas.openxmlformats.org/officeDocument/2006/relationships/hyperlink" Target="https://www.facebook.com/vaojeda" TargetMode="External"/><Relationship Id="rId431" Type="http://schemas.openxmlformats.org/officeDocument/2006/relationships/hyperlink" Target="https://www.facebook.com/mafevaronat" TargetMode="External"/><Relationship Id="rId473" Type="http://schemas.openxmlformats.org/officeDocument/2006/relationships/hyperlink" Target="https://www.facebook.com/leonardo.granadoscardenas" TargetMode="External"/><Relationship Id="rId529" Type="http://schemas.openxmlformats.org/officeDocument/2006/relationships/hyperlink" Target="https://tatianalopezsaldarriaga.com/" TargetMode="External"/><Relationship Id="rId30" Type="http://schemas.openxmlformats.org/officeDocument/2006/relationships/hyperlink" Target="https://carlosparrabuc.com/" TargetMode="External"/><Relationship Id="rId126" Type="http://schemas.openxmlformats.org/officeDocument/2006/relationships/hyperlink" Target="https://www.facebook.com/JoseOrtega06" TargetMode="External"/><Relationship Id="rId168" Type="http://schemas.openxmlformats.org/officeDocument/2006/relationships/hyperlink" Target="https://drrodolfocruz.com/" TargetMode="External"/><Relationship Id="rId333" Type="http://schemas.openxmlformats.org/officeDocument/2006/relationships/hyperlink" Target="https://www.facebook.com/p/Pedro-Guillermo-Torres-Ibarra-100063855364645/?paipv=0&amp;eav=AfZ4nFQlrcC_z4qj5wryjkYzHNd6R9sF2ITK_PC6PR6UQWq-G2lnDHl1ApOzfv0EbMQ&amp;_rdr" TargetMode="External"/><Relationship Id="rId540" Type="http://schemas.openxmlformats.org/officeDocument/2006/relationships/hyperlink" Target="https://www.facebook.com/adolforomerob" TargetMode="External"/><Relationship Id="rId72" Type="http://schemas.openxmlformats.org/officeDocument/2006/relationships/hyperlink" Target="https://www.facebook.com/juancaupeguiv" TargetMode="External"/><Relationship Id="rId375" Type="http://schemas.openxmlformats.org/officeDocument/2006/relationships/hyperlink" Target="https://www.javierjulio.co/?fbclid=IwAR0So_wMYXLLfSOtkujT5e_dqv_cJvPYTKsq-7kwfxU-CRhhNtn8lW9LDcg" TargetMode="External"/><Relationship Id="rId582" Type="http://schemas.openxmlformats.org/officeDocument/2006/relationships/hyperlink" Target="https://www.facebook.com/andresalmeydaespinosa/?locale=es_ES" TargetMode="External"/><Relationship Id="rId638" Type="http://schemas.openxmlformats.org/officeDocument/2006/relationships/hyperlink" Target="https://www.facebook.com/ElisdabetLeticiaSoyYo" TargetMode="External"/><Relationship Id="rId3" Type="http://schemas.openxmlformats.org/officeDocument/2006/relationships/hyperlink" Target="https://web.facebook.com/carlosfgalan" TargetMode="External"/><Relationship Id="rId235" Type="http://schemas.openxmlformats.org/officeDocument/2006/relationships/hyperlink" Target="https://www.facebook.com/german.v.obando/?locale=es_LA" TargetMode="External"/><Relationship Id="rId277" Type="http://schemas.openxmlformats.org/officeDocument/2006/relationships/hyperlink" Target="https://www.facebook.com/profile.php?id=100066323030623" TargetMode="External"/><Relationship Id="rId400" Type="http://schemas.openxmlformats.org/officeDocument/2006/relationships/hyperlink" Target="https://www.facebook.com/NelsonN.NavarroNavarro/" TargetMode="External"/><Relationship Id="rId442" Type="http://schemas.openxmlformats.org/officeDocument/2006/relationships/hyperlink" Target="https://www.facebook.com/fjpantojap" TargetMode="External"/><Relationship Id="rId484" Type="http://schemas.openxmlformats.org/officeDocument/2006/relationships/hyperlink" Target="https://www.facebook.com/daniel.ordonezcalderon" TargetMode="External"/><Relationship Id="rId137" Type="http://schemas.openxmlformats.org/officeDocument/2006/relationships/hyperlink" Target="https://www.facebook.com/RicardoFerroLozano" TargetMode="External"/><Relationship Id="rId302" Type="http://schemas.openxmlformats.org/officeDocument/2006/relationships/hyperlink" Target="https://www.facebook.com/profile.php?id=100063572927951" TargetMode="External"/><Relationship Id="rId344" Type="http://schemas.openxmlformats.org/officeDocument/2006/relationships/hyperlink" Target="https://www.facebook.com/profile.php?id=100090683722891" TargetMode="External"/><Relationship Id="rId41" Type="http://schemas.openxmlformats.org/officeDocument/2006/relationships/hyperlink" Target="https://www.facebook.com/harrysilvallinas" TargetMode="External"/><Relationship Id="rId83" Type="http://schemas.openxmlformats.org/officeDocument/2006/relationships/hyperlink" Target="https://www.facebook.com/albertyordanocorredor" TargetMode="External"/><Relationship Id="rId179" Type="http://schemas.openxmlformats.org/officeDocument/2006/relationships/hyperlink" Target="https://www.facebook.com/MalejaMakeup369" TargetMode="External"/><Relationship Id="rId386" Type="http://schemas.openxmlformats.org/officeDocument/2006/relationships/hyperlink" Target="https://www.facebook.com/herrerajoao1" TargetMode="External"/><Relationship Id="rId551" Type="http://schemas.openxmlformats.org/officeDocument/2006/relationships/hyperlink" Target="https://www.facebook.com/wilder.martinezaguilar/?locale=es_LA" TargetMode="External"/><Relationship Id="rId593" Type="http://schemas.openxmlformats.org/officeDocument/2006/relationships/hyperlink" Target="https://www.facebook.com/haroldmosqueraalcalde/" TargetMode="External"/><Relationship Id="rId607" Type="http://schemas.openxmlformats.org/officeDocument/2006/relationships/hyperlink" Target="https://www.facebook.com/castanedaforero/" TargetMode="External"/><Relationship Id="rId190" Type="http://schemas.openxmlformats.org/officeDocument/2006/relationships/hyperlink" Target="https://miguelperezbernier.com/" TargetMode="External"/><Relationship Id="rId204" Type="http://schemas.openxmlformats.org/officeDocument/2006/relationships/hyperlink" Target="https://www.facebook.com/joseluisg11" TargetMode="External"/><Relationship Id="rId246" Type="http://schemas.openxmlformats.org/officeDocument/2006/relationships/hyperlink" Target="https://www.facebook.com/AlvaroAriasRda" TargetMode="External"/><Relationship Id="rId288" Type="http://schemas.openxmlformats.org/officeDocument/2006/relationships/hyperlink" Target="https://beacons.ai/albarovalencia" TargetMode="External"/><Relationship Id="rId411" Type="http://schemas.openxmlformats.org/officeDocument/2006/relationships/hyperlink" Target="https://www.facebook.com/libia.mosqueraviveros?mibextid=LQQJ4d" TargetMode="External"/><Relationship Id="rId453" Type="http://schemas.openxmlformats.org/officeDocument/2006/relationships/hyperlink" Target="https://alcaldeyahiracuna.com/" TargetMode="External"/><Relationship Id="rId509" Type="http://schemas.openxmlformats.org/officeDocument/2006/relationships/hyperlink" Target="https://www.rrsoyciudadano.com/" TargetMode="External"/><Relationship Id="rId106" Type="http://schemas.openxmlformats.org/officeDocument/2006/relationships/hyperlink" Target="https://www.facebook.com/PadreHuerfano1" TargetMode="External"/><Relationship Id="rId313" Type="http://schemas.openxmlformats.org/officeDocument/2006/relationships/hyperlink" Target="https://www.facebook.com/CambioFloridablanca/" TargetMode="External"/><Relationship Id="rId495" Type="http://schemas.openxmlformats.org/officeDocument/2006/relationships/hyperlink" Target="https://www.facebook.com/WilliamPalacioValenci" TargetMode="External"/><Relationship Id="rId10" Type="http://schemas.openxmlformats.org/officeDocument/2006/relationships/hyperlink" Target="http://juandanieloviedo.com.co/" TargetMode="External"/><Relationship Id="rId52" Type="http://schemas.openxmlformats.org/officeDocument/2006/relationships/hyperlink" Target="https://www.facebook.com/SergioMaldonadoH" TargetMode="External"/><Relationship Id="rId94" Type="http://schemas.openxmlformats.org/officeDocument/2006/relationships/hyperlink" Target="https://www.facebook.com/JaimeMejiaalvaran" TargetMode="External"/><Relationship Id="rId148" Type="http://schemas.openxmlformats.org/officeDocument/2006/relationships/hyperlink" Target="https://alvaroportilla.co/" TargetMode="External"/><Relationship Id="rId355" Type="http://schemas.openxmlformats.org/officeDocument/2006/relationships/hyperlink" Target="https://www.facebook.com/aminlosadaparaservirle/" TargetMode="External"/><Relationship Id="rId397" Type="http://schemas.openxmlformats.org/officeDocument/2006/relationships/hyperlink" Target="https://www.facebook.com/pastoroswaldosierra" TargetMode="External"/><Relationship Id="rId520" Type="http://schemas.openxmlformats.org/officeDocument/2006/relationships/hyperlink" Target="https://www.facebook.com/marcoa.arbelaezvargas" TargetMode="External"/><Relationship Id="rId562" Type="http://schemas.openxmlformats.org/officeDocument/2006/relationships/hyperlink" Target="https://www.facebook.com/alverdy.diazespana.1" TargetMode="External"/><Relationship Id="rId618" Type="http://schemas.openxmlformats.org/officeDocument/2006/relationships/hyperlink" Target="https://www.facebook.com/wpaulleon" TargetMode="External"/><Relationship Id="rId215" Type="http://schemas.openxmlformats.org/officeDocument/2006/relationships/hyperlink" Target="https://www.facebook.com/GaitanParraHeiner" TargetMode="External"/><Relationship Id="rId257" Type="http://schemas.openxmlformats.org/officeDocument/2006/relationships/hyperlink" Target="https://www.facebook.com/orlando.mosqueraforero" TargetMode="External"/><Relationship Id="rId422" Type="http://schemas.openxmlformats.org/officeDocument/2006/relationships/hyperlink" Target="https://www.facebook.com/LigiadelCarmenCordoba?locale=es_LA" TargetMode="External"/><Relationship Id="rId464" Type="http://schemas.openxmlformats.org/officeDocument/2006/relationships/hyperlink" Target="https://www.facebook.com/FirmeConELCambioPorSincelejo" TargetMode="External"/><Relationship Id="rId299" Type="http://schemas.openxmlformats.org/officeDocument/2006/relationships/hyperlink" Target="https://www.facebook.com/diegoTItagui/" TargetMode="External"/><Relationship Id="rId63" Type="http://schemas.openxmlformats.org/officeDocument/2006/relationships/hyperlink" Target="https://lanuevafuerzadecucuta.com/" TargetMode="External"/><Relationship Id="rId159" Type="http://schemas.openxmlformats.org/officeDocument/2006/relationships/hyperlink" Target="http://juancamilochavezn.com/" TargetMode="External"/><Relationship Id="rId366" Type="http://schemas.openxmlformats.org/officeDocument/2006/relationships/hyperlink" Target="https://www.facebook.com/profile.php?id=100079535374119&amp;mibextid=LQQJ4d" TargetMode="External"/><Relationship Id="rId573" Type="http://schemas.openxmlformats.org/officeDocument/2006/relationships/hyperlink" Target="https://www.facebook.com/wilsongonzalezpiedecuesta" TargetMode="External"/><Relationship Id="rId226" Type="http://schemas.openxmlformats.org/officeDocument/2006/relationships/hyperlink" Target="http://www.carlosburitica.com/" TargetMode="External"/><Relationship Id="rId433" Type="http://schemas.openxmlformats.org/officeDocument/2006/relationships/hyperlink" Target="https://www.facebook.com/MarthaAgredoConcejala/" TargetMode="External"/><Relationship Id="rId640" Type="http://schemas.openxmlformats.org/officeDocument/2006/relationships/hyperlink" Target="https://www.facebook.com/erickalejandro.pelaezramirez" TargetMode="External"/><Relationship Id="rId74" Type="http://schemas.openxmlformats.org/officeDocument/2006/relationships/hyperlink" Target="https://www.facebook.com/tobonsanin" TargetMode="External"/><Relationship Id="rId377" Type="http://schemas.openxmlformats.org/officeDocument/2006/relationships/hyperlink" Target="https://www.facebook.com/FabioUCD/" TargetMode="External"/><Relationship Id="rId500" Type="http://schemas.openxmlformats.org/officeDocument/2006/relationships/hyperlink" Target="https://www.facebook.com/FaridOspinaAlcalde" TargetMode="External"/><Relationship Id="rId584" Type="http://schemas.openxmlformats.org/officeDocument/2006/relationships/hyperlink" Target="https://www.facebook.com/RogerAyalaR" TargetMode="External"/><Relationship Id="rId5" Type="http://schemas.openxmlformats.org/officeDocument/2006/relationships/hyperlink" Target="https://web.facebook.com/RodrigoLaraR" TargetMode="External"/><Relationship Id="rId237" Type="http://schemas.openxmlformats.org/officeDocument/2006/relationships/hyperlink" Target="https://stevencardenaspereira.blogspot.com/" TargetMode="External"/><Relationship Id="rId444" Type="http://schemas.openxmlformats.org/officeDocument/2006/relationships/hyperlink" Target="https://www.facebook.com/dianafuentesmeneses1" TargetMode="External"/><Relationship Id="rId290" Type="http://schemas.openxmlformats.org/officeDocument/2006/relationships/hyperlink" Target="https://www.cuentaconmary.co/" TargetMode="External"/><Relationship Id="rId304" Type="http://schemas.openxmlformats.org/officeDocument/2006/relationships/hyperlink" Target="https://www.facebook.com/Oscarguerrafloridablaca/" TargetMode="External"/><Relationship Id="rId388" Type="http://schemas.openxmlformats.org/officeDocument/2006/relationships/hyperlink" Target="https://www.facebook.com/LeonardoPereiraAlcalde" TargetMode="External"/><Relationship Id="rId511" Type="http://schemas.openxmlformats.org/officeDocument/2006/relationships/hyperlink" Target="https://www.facebook.com/sandra.arrubla.583/" TargetMode="External"/><Relationship Id="rId609" Type="http://schemas.openxmlformats.org/officeDocument/2006/relationships/hyperlink" Target="https://www.facebook.com/roger.cisneros.parales" TargetMode="External"/><Relationship Id="rId85" Type="http://schemas.openxmlformats.org/officeDocument/2006/relationships/hyperlink" Target="https://www.facebook.com/Lilianarendonr/" TargetMode="External"/><Relationship Id="rId150" Type="http://schemas.openxmlformats.org/officeDocument/2006/relationships/hyperlink" Target="https://www.facebook.com/RicardoVivesFdez" TargetMode="External"/><Relationship Id="rId595" Type="http://schemas.openxmlformats.org/officeDocument/2006/relationships/hyperlink" Target="https://www.facebook.com/JuanBlancoCordoba" TargetMode="External"/><Relationship Id="rId248" Type="http://schemas.openxmlformats.org/officeDocument/2006/relationships/hyperlink" Target="https://www.facebook.com/stefanygomezarmenia" TargetMode="External"/><Relationship Id="rId455" Type="http://schemas.openxmlformats.org/officeDocument/2006/relationships/hyperlink" Target="https://www.facebook.com/profile.php?id=100094107400724" TargetMode="External"/><Relationship Id="rId12" Type="http://schemas.openxmlformats.org/officeDocument/2006/relationships/hyperlink" Target="https://www.facebook.com/masaccionesmen0srostros" TargetMode="External"/><Relationship Id="rId108" Type="http://schemas.openxmlformats.org/officeDocument/2006/relationships/hyperlink" Target="https://heribertoescobar.com/" TargetMode="External"/><Relationship Id="rId315" Type="http://schemas.openxmlformats.org/officeDocument/2006/relationships/hyperlink" Target="https://www.facebook.com/milady.cabarique/" TargetMode="External"/><Relationship Id="rId522" Type="http://schemas.openxmlformats.org/officeDocument/2006/relationships/hyperlink" Target="https://www.facebook.com/profile.php?id=100063707470888" TargetMode="External"/><Relationship Id="rId96" Type="http://schemas.openxmlformats.org/officeDocument/2006/relationships/hyperlink" Target="https://www.facebook.com/candidatocarlosballesteros" TargetMode="External"/><Relationship Id="rId161" Type="http://schemas.openxmlformats.org/officeDocument/2006/relationships/hyperlink" Target="https://www.canva.com/design/DAFlcA7LnKM/QAxHZ_T8WdHmJ7Ch0IakDw/view" TargetMode="External"/><Relationship Id="rId399" Type="http://schemas.openxmlformats.org/officeDocument/2006/relationships/hyperlink" Target="https://www.facebook.com/profile.php?id=100086853528741" TargetMode="External"/><Relationship Id="rId259" Type="http://schemas.openxmlformats.org/officeDocument/2006/relationships/hyperlink" Target="https://www.facebook.com/ivan.paezbaquero/" TargetMode="External"/><Relationship Id="rId466" Type="http://schemas.openxmlformats.org/officeDocument/2006/relationships/hyperlink" Target="https://www.facebook.com/xavieraIcalde" TargetMode="External"/><Relationship Id="rId23" Type="http://schemas.openxmlformats.org/officeDocument/2006/relationships/hyperlink" Target="https://www.facebook.com/LudwingMantillaCastro" TargetMode="External"/><Relationship Id="rId119" Type="http://schemas.openxmlformats.org/officeDocument/2006/relationships/hyperlink" Target="https://www.facebook.com/wilfredopardoherrera" TargetMode="External"/><Relationship Id="rId326" Type="http://schemas.openxmlformats.org/officeDocument/2006/relationships/hyperlink" Target="https://www.facebook.com/samuel.robles.777/" TargetMode="External"/><Relationship Id="rId533" Type="http://schemas.openxmlformats.org/officeDocument/2006/relationships/hyperlink" Target="https://www.facebook.com/omaurotoro/" TargetMode="External"/><Relationship Id="rId172" Type="http://schemas.openxmlformats.org/officeDocument/2006/relationships/hyperlink" Target="https://www.facebook.com/profile.php?id=100049067839298" TargetMode="External"/><Relationship Id="rId477" Type="http://schemas.openxmlformats.org/officeDocument/2006/relationships/hyperlink" Target="https://www.claudiandrade.com/" TargetMode="External"/><Relationship Id="rId600" Type="http://schemas.openxmlformats.org/officeDocument/2006/relationships/hyperlink" Target="https://www.facebook.com/wagnermosqueraalcalde/" TargetMode="External"/><Relationship Id="rId337" Type="http://schemas.openxmlformats.org/officeDocument/2006/relationships/hyperlink" Target="https://www.facebook.com/MarcoTulioRuizR" TargetMode="External"/><Relationship Id="rId34" Type="http://schemas.openxmlformats.org/officeDocument/2006/relationships/hyperlink" Target="https://periodistajosevelasquez.com/" TargetMode="External"/><Relationship Id="rId544" Type="http://schemas.openxmlformats.org/officeDocument/2006/relationships/hyperlink" Target="https://www.facebook.com/SoyOscarLeon" TargetMode="External"/><Relationship Id="rId183" Type="http://schemas.openxmlformats.org/officeDocument/2006/relationships/hyperlink" Target="https://taplink.cc/juanacordero" TargetMode="External"/><Relationship Id="rId390" Type="http://schemas.openxmlformats.org/officeDocument/2006/relationships/hyperlink" Target="https://www.facebook.com/lidysmoreno05" TargetMode="External"/><Relationship Id="rId404" Type="http://schemas.openxmlformats.org/officeDocument/2006/relationships/hyperlink" Target="https://www.soyernestozapata.com/" TargetMode="External"/><Relationship Id="rId611" Type="http://schemas.openxmlformats.org/officeDocument/2006/relationships/hyperlink" Target="https://www.facebook.com/CamiloGonzalezArauca?mibextid=ZbWKwL" TargetMode="External"/><Relationship Id="rId250" Type="http://schemas.openxmlformats.org/officeDocument/2006/relationships/hyperlink" Target="https://www.facebook.com/JamesPadillaGar" TargetMode="External"/><Relationship Id="rId488" Type="http://schemas.openxmlformats.org/officeDocument/2006/relationships/hyperlink" Target="https://www.facebook.com/profile.php?id=100039607886126" TargetMode="External"/><Relationship Id="rId45" Type="http://schemas.openxmlformats.org/officeDocument/2006/relationships/hyperlink" Target="https://www.facebook.com/rigail.martinez" TargetMode="External"/><Relationship Id="rId110" Type="http://schemas.openxmlformats.org/officeDocument/2006/relationships/hyperlink" Target="https://miyerlandi.com/" TargetMode="External"/><Relationship Id="rId348" Type="http://schemas.openxmlformats.org/officeDocument/2006/relationships/hyperlink" Target="https://www.facebook.com/lilianayunezl/" TargetMode="External"/><Relationship Id="rId555" Type="http://schemas.openxmlformats.org/officeDocument/2006/relationships/hyperlink" Target="https://www.facebook.com/WilderLopezMarquez" TargetMode="External"/><Relationship Id="rId194" Type="http://schemas.openxmlformats.org/officeDocument/2006/relationships/hyperlink" Target="https://www.facebook.com/miriammargothmartinezdiaz/" TargetMode="External"/><Relationship Id="rId208" Type="http://schemas.openxmlformats.org/officeDocument/2006/relationships/hyperlink" Target="https://www.facebook.com/LuchoAgudeloI" TargetMode="External"/><Relationship Id="rId415" Type="http://schemas.openxmlformats.org/officeDocument/2006/relationships/hyperlink" Target="https://www.facebook.com/profile.php?id=100089516288428" TargetMode="External"/><Relationship Id="rId622" Type="http://schemas.openxmlformats.org/officeDocument/2006/relationships/hyperlink" Target="https://www.facebook.com/profile.php?id=100091793710706" TargetMode="External"/><Relationship Id="rId261" Type="http://schemas.openxmlformats.org/officeDocument/2006/relationships/hyperlink" Target="https://nasserramirez.com/" TargetMode="External"/><Relationship Id="rId499" Type="http://schemas.openxmlformats.org/officeDocument/2006/relationships/hyperlink" Target="https://www.facebook.com/alejandroabsocial" TargetMode="External"/><Relationship Id="rId56" Type="http://schemas.openxmlformats.org/officeDocument/2006/relationships/hyperlink" Target="https://www.facebook.com/profile.php?id=100013149250220" TargetMode="External"/><Relationship Id="rId359" Type="http://schemas.openxmlformats.org/officeDocument/2006/relationships/hyperlink" Target="https://chichorodriguez.com/" TargetMode="External"/><Relationship Id="rId566" Type="http://schemas.openxmlformats.org/officeDocument/2006/relationships/hyperlink" Target="https://www.facebook.com/MiguelFelipeAG/" TargetMode="External"/><Relationship Id="rId121" Type="http://schemas.openxmlformats.org/officeDocument/2006/relationships/hyperlink" Target="https://www.facebook.com/hubertramirezp" TargetMode="External"/><Relationship Id="rId219" Type="http://schemas.openxmlformats.org/officeDocument/2006/relationships/hyperlink" Target="https://www.facebook.com/profile.php?id=100093070896437" TargetMode="External"/><Relationship Id="rId426" Type="http://schemas.openxmlformats.org/officeDocument/2006/relationships/hyperlink" Target="https://www.facebook.com/leylaalcaldesa" TargetMode="External"/><Relationship Id="rId633" Type="http://schemas.openxmlformats.org/officeDocument/2006/relationships/hyperlink" Target="https://www.facebook.com/NayibeYulimaEstrada" TargetMode="External"/><Relationship Id="rId67" Type="http://schemas.openxmlformats.org/officeDocument/2006/relationships/hyperlink" Target="https://carlosajaimesf.wordpress.com/" TargetMode="External"/><Relationship Id="rId272" Type="http://schemas.openxmlformats.org/officeDocument/2006/relationships/hyperlink" Target="https://www.facebook.com/profile.php?id=100003231055264" TargetMode="External"/><Relationship Id="rId577" Type="http://schemas.openxmlformats.org/officeDocument/2006/relationships/hyperlink" Target="https://1000historiasporcontar.wordpress.com/" TargetMode="External"/><Relationship Id="rId132" Type="http://schemas.openxmlformats.org/officeDocument/2006/relationships/hyperlink" Target="https://www.facebook.com/jorgebolivaribague" TargetMode="External"/><Relationship Id="rId437" Type="http://schemas.openxmlformats.org/officeDocument/2006/relationships/hyperlink" Target="https://www.pabloparrasolano.com/" TargetMode="External"/><Relationship Id="rId644" Type="http://schemas.openxmlformats.org/officeDocument/2006/relationships/hyperlink" Target="https://www.facebook.com/RamiroMooreAlcalde" TargetMode="External"/><Relationship Id="rId283" Type="http://schemas.openxmlformats.org/officeDocument/2006/relationships/hyperlink" Target="https://www.facebook.com/joseabelardo.quinteromorales/" TargetMode="External"/><Relationship Id="rId490" Type="http://schemas.openxmlformats.org/officeDocument/2006/relationships/hyperlink" Target="https://www.facebook.com/LuisCarlosGuevaraM?mibextid=LQQJ4d" TargetMode="External"/><Relationship Id="rId504" Type="http://schemas.openxmlformats.org/officeDocument/2006/relationships/hyperlink" Target="https://www.facebook.com/CristianMestraV/" TargetMode="External"/><Relationship Id="rId78" Type="http://schemas.openxmlformats.org/officeDocument/2006/relationships/hyperlink" Target="https://www.facebook.com/danielduquev" TargetMode="External"/><Relationship Id="rId143" Type="http://schemas.openxmlformats.org/officeDocument/2006/relationships/hyperlink" Target="https://www.ernestoorozco.com/" TargetMode="External"/><Relationship Id="rId350" Type="http://schemas.openxmlformats.org/officeDocument/2006/relationships/hyperlink" Target="https://bento.me/leonelmarquez?fbclid=IwAR1GehIU_DoXklOKeO3VPtWtkdExPIL2TJ-6S9UliK_V8VBR7zoRCL44d4E" TargetMode="External"/><Relationship Id="rId588" Type="http://schemas.openxmlformats.org/officeDocument/2006/relationships/hyperlink" Target="https://www.facebook.com/profile.php?id=100076017580021" TargetMode="External"/><Relationship Id="rId9" Type="http://schemas.openxmlformats.org/officeDocument/2006/relationships/hyperlink" Target="http://web.facebook.com/JDOviedoA" TargetMode="External"/><Relationship Id="rId210" Type="http://schemas.openxmlformats.org/officeDocument/2006/relationships/hyperlink" Target="https://linktr.ee/julianpericojr" TargetMode="External"/><Relationship Id="rId448" Type="http://schemas.openxmlformats.org/officeDocument/2006/relationships/hyperlink" Target="https://www.facebook.com/camilatatomarionnette" TargetMode="External"/><Relationship Id="rId294" Type="http://schemas.openxmlformats.org/officeDocument/2006/relationships/hyperlink" Target="https://www.victorramos.com.co/?fbclid=IwAR2fTnmVuhKMv5svic0iVdCxCcgPlXQvcLzr47vgUPdb3H9forxkQLCRILs" TargetMode="External"/><Relationship Id="rId308" Type="http://schemas.openxmlformats.org/officeDocument/2006/relationships/hyperlink" Target="https://www.facebook.com/Jefferveg" TargetMode="External"/><Relationship Id="rId515" Type="http://schemas.openxmlformats.org/officeDocument/2006/relationships/hyperlink" Target="https://evervillegas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Katiaouttengob" TargetMode="External"/><Relationship Id="rId21" Type="http://schemas.openxmlformats.org/officeDocument/2006/relationships/hyperlink" Target="https://www.facebook.com/kaleb.villalobos.1" TargetMode="External"/><Relationship Id="rId42" Type="http://schemas.openxmlformats.org/officeDocument/2006/relationships/hyperlink" Target="https://www.facebook.com/amigosdeyenny/" TargetMode="External"/><Relationship Id="rId63" Type="http://schemas.openxmlformats.org/officeDocument/2006/relationships/hyperlink" Target="https://www.facebook.com/josedomingocortestorre" TargetMode="External"/><Relationship Id="rId84" Type="http://schemas.openxmlformats.org/officeDocument/2006/relationships/hyperlink" Target="https://www.facebook.com/profile.php?id=61551095876686" TargetMode="External"/><Relationship Id="rId138" Type="http://schemas.openxmlformats.org/officeDocument/2006/relationships/hyperlink" Target="https://www.facebook.com/profile.php?id=100015063737488" TargetMode="External"/><Relationship Id="rId159" Type="http://schemas.openxmlformats.org/officeDocument/2006/relationships/hyperlink" Target="http://www.jcjuancarlosgonzalezmejia.com/" TargetMode="External"/><Relationship Id="rId170" Type="http://schemas.openxmlformats.org/officeDocument/2006/relationships/hyperlink" Target="https://rafagobernador.com/?fbclid=IwAR0XL9GEO1vb9jO05NHE371kYMi5-Yk9Bq6jJlQ18xsEXR4WhqFFpc6PHAQ" TargetMode="External"/><Relationship Id="rId191" Type="http://schemas.openxmlformats.org/officeDocument/2006/relationships/hyperlink" Target="https://www.facebook.com/victorlibardoramirez/?locale=es_LA" TargetMode="External"/><Relationship Id="rId205" Type="http://schemas.openxmlformats.org/officeDocument/2006/relationships/hyperlink" Target="https://www.facebook.com/profile.php?id=61550245366774" TargetMode="External"/><Relationship Id="rId226" Type="http://schemas.openxmlformats.org/officeDocument/2006/relationships/hyperlink" Target="https://www.facebook.com/bisneyder" TargetMode="External"/><Relationship Id="rId247" Type="http://schemas.openxmlformats.org/officeDocument/2006/relationships/hyperlink" Target="https://www.facebook.com/ContraLosGigantes?locale=es_LA" TargetMode="External"/><Relationship Id="rId107" Type="http://schemas.openxmlformats.org/officeDocument/2006/relationships/hyperlink" Target="https://www.facebook.com/rembe.benitez?locale=es_LA" TargetMode="External"/><Relationship Id="rId11" Type="http://schemas.openxmlformats.org/officeDocument/2006/relationships/hyperlink" Target="https://www.facebook.com/profile.php?id=100009307343425" TargetMode="External"/><Relationship Id="rId32" Type="http://schemas.openxmlformats.org/officeDocument/2006/relationships/hyperlink" Target="https://www.facebook.com/Henrygutian?locale=es_LA" TargetMode="External"/><Relationship Id="rId53" Type="http://schemas.openxmlformats.org/officeDocument/2006/relationships/hyperlink" Target="https://www.facebook.com/LilianaGarciaCundinamarca" TargetMode="External"/><Relationship Id="rId74" Type="http://schemas.openxmlformats.org/officeDocument/2006/relationships/hyperlink" Target="https://www.facebook.com/Williamadrescruzs" TargetMode="External"/><Relationship Id="rId128" Type="http://schemas.openxmlformats.org/officeDocument/2006/relationships/hyperlink" Target="https://www.facebook.com/florentinocampesin0/?show_switched_toast=0&amp;show_invite_to_follow=0&amp;show_switched_tooltip=0&amp;show_podcast_settings=0&amp;show_community_review_changes=0&amp;show_community_rollback=0&amp;show_follower_visibility_disclosure=0" TargetMode="External"/><Relationship Id="rId149" Type="http://schemas.openxmlformats.org/officeDocument/2006/relationships/hyperlink" Target="https://www.facebook.com/larasanchezrodrigo/" TargetMode="External"/><Relationship Id="rId5" Type="http://schemas.openxmlformats.org/officeDocument/2006/relationships/hyperlink" Target="https://www.facebook.com/jhoneddison" TargetMode="External"/><Relationship Id="rId95" Type="http://schemas.openxmlformats.org/officeDocument/2006/relationships/hyperlink" Target="https://www.facebook.com/hosmanmartinezm" TargetMode="External"/><Relationship Id="rId160" Type="http://schemas.openxmlformats.org/officeDocument/2006/relationships/hyperlink" Target="https://www.facebook.com/JairoAguilaroficial" TargetMode="External"/><Relationship Id="rId181" Type="http://schemas.openxmlformats.org/officeDocument/2006/relationships/hyperlink" Target="https://www.facebook.com/paginaClaudiaCabrera/?paipv=0&amp;eav=Afbu8S7eMk6Cb9DBwbSyQ_JwBwTaimf8TPYEkNxGzHohvaUiRi_hvZYEppJEXeOV1ho&amp;_rdr" TargetMode="External"/><Relationship Id="rId216" Type="http://schemas.openxmlformats.org/officeDocument/2006/relationships/hyperlink" Target="https://www.facebook.com/IngJuanPabloJimenez" TargetMode="External"/><Relationship Id="rId237" Type="http://schemas.openxmlformats.org/officeDocument/2006/relationships/hyperlink" Target="https://www.facebook.com/OctavioBenjumeaGobernador?locale=es_LA" TargetMode="External"/><Relationship Id="rId22" Type="http://schemas.openxmlformats.org/officeDocument/2006/relationships/hyperlink" Target="https://www.facebook.com/surelys.torres" TargetMode="External"/><Relationship Id="rId43" Type="http://schemas.openxmlformats.org/officeDocument/2006/relationships/hyperlink" Target="https://www.facebook.com/german.guzmanarias" TargetMode="External"/><Relationship Id="rId64" Type="http://schemas.openxmlformats.org/officeDocument/2006/relationships/hyperlink" Target="https://www.facebook.com/JulianSilvaCala" TargetMode="External"/><Relationship Id="rId118" Type="http://schemas.openxmlformats.org/officeDocument/2006/relationships/hyperlink" Target="https://www.facebook.com/profile.php?id=100090000555059" TargetMode="External"/><Relationship Id="rId139" Type="http://schemas.openxmlformats.org/officeDocument/2006/relationships/hyperlink" Target="https://www.facebook.com/rubielabenitez" TargetMode="External"/><Relationship Id="rId85" Type="http://schemas.openxmlformats.org/officeDocument/2006/relationships/hyperlink" Target="https://www.facebook.com/davidmuneracavadia" TargetMode="External"/><Relationship Id="rId150" Type="http://schemas.openxmlformats.org/officeDocument/2006/relationships/hyperlink" Target="https://www.facebook.com/profile.php?id=61550989222075" TargetMode="External"/><Relationship Id="rId171" Type="http://schemas.openxmlformats.org/officeDocument/2006/relationships/hyperlink" Target="https://www.facebook.com/mallathmartinezcantillo/?locale=es_LA" TargetMode="External"/><Relationship Id="rId192" Type="http://schemas.openxmlformats.org/officeDocument/2006/relationships/hyperlink" Target="https://victorgobernador.com/" TargetMode="External"/><Relationship Id="rId206" Type="http://schemas.openxmlformats.org/officeDocument/2006/relationships/hyperlink" Target="https://www.facebook.com/profile.php?id=100063591115348" TargetMode="External"/><Relationship Id="rId227" Type="http://schemas.openxmlformats.org/officeDocument/2006/relationships/hyperlink" Target="https://www.facebook.com/profile.php?id=100073680800044" TargetMode="External"/><Relationship Id="rId248" Type="http://schemas.openxmlformats.org/officeDocument/2006/relationships/hyperlink" Target="https://www.facebook.com/williamriascossos" TargetMode="External"/><Relationship Id="rId12" Type="http://schemas.openxmlformats.org/officeDocument/2006/relationships/hyperlink" Target="https://www.facebook.com/antonio.sanguino.79" TargetMode="External"/><Relationship Id="rId33" Type="http://schemas.openxmlformats.org/officeDocument/2006/relationships/hyperlink" Target="http://henrygobernador.co/" TargetMode="External"/><Relationship Id="rId108" Type="http://schemas.openxmlformats.org/officeDocument/2006/relationships/hyperlink" Target="https://www.facebook.com/enocalejandro.mirandag?locale=es_LA" TargetMode="External"/><Relationship Id="rId129" Type="http://schemas.openxmlformats.org/officeDocument/2006/relationships/hyperlink" Target="https://florentinocampesino.com/" TargetMode="External"/><Relationship Id="rId54" Type="http://schemas.openxmlformats.org/officeDocument/2006/relationships/hyperlink" Target="https://beacons.ai/lilianagarcia_cundinamarca" TargetMode="External"/><Relationship Id="rId75" Type="http://schemas.openxmlformats.org/officeDocument/2006/relationships/hyperlink" Target="https://www.williamandrescruz.com/" TargetMode="External"/><Relationship Id="rId96" Type="http://schemas.openxmlformats.org/officeDocument/2006/relationships/hyperlink" Target="https://www.facebook.com/profile.php?id=100063924462243" TargetMode="External"/><Relationship Id="rId140" Type="http://schemas.openxmlformats.org/officeDocument/2006/relationships/hyperlink" Target="https://www.facebook.com/luisalexisgarciab" TargetMode="External"/><Relationship Id="rId161" Type="http://schemas.openxmlformats.org/officeDocument/2006/relationships/hyperlink" Target="https://jairoaguilar.com/" TargetMode="External"/><Relationship Id="rId182" Type="http://schemas.openxmlformats.org/officeDocument/2006/relationships/hyperlink" Target="https://www.facebook.com/profile.php?id=100090399189614" TargetMode="External"/><Relationship Id="rId217" Type="http://schemas.openxmlformats.org/officeDocument/2006/relationships/hyperlink" Target="https://www.facebook.com/renson.martinezprada/" TargetMode="External"/><Relationship Id="rId6" Type="http://schemas.openxmlformats.org/officeDocument/2006/relationships/hyperlink" Target="https://jhon.com.co/" TargetMode="External"/><Relationship Id="rId238" Type="http://schemas.openxmlformats.org/officeDocument/2006/relationships/hyperlink" Target="https://www.facebook.com/JCM1425?locale=es_LA" TargetMode="External"/><Relationship Id="rId23" Type="http://schemas.openxmlformats.org/officeDocument/2006/relationships/hyperlink" Target="https://www.facebook.com/gustavo.arregoces/?locale=es_LA" TargetMode="External"/><Relationship Id="rId119" Type="http://schemas.openxmlformats.org/officeDocument/2006/relationships/hyperlink" Target="https://www.facebook.com/profile.php?id=100065094391275" TargetMode="External"/><Relationship Id="rId44" Type="http://schemas.openxmlformats.org/officeDocument/2006/relationships/hyperlink" Target="https://www.facebook.com/profile.php?id=100076324725678" TargetMode="External"/><Relationship Id="rId65" Type="http://schemas.openxmlformats.org/officeDocument/2006/relationships/hyperlink" Target="https://www.facebook.com/juantorresort" TargetMode="External"/><Relationship Id="rId86" Type="http://schemas.openxmlformats.org/officeDocument/2006/relationships/hyperlink" Target="https://www.facebook.com/porelcambiodecartagena" TargetMode="External"/><Relationship Id="rId130" Type="http://schemas.openxmlformats.org/officeDocument/2006/relationships/hyperlink" Target="https://www.facebook.com/Bairongobernador2024" TargetMode="External"/><Relationship Id="rId151" Type="http://schemas.openxmlformats.org/officeDocument/2006/relationships/hyperlink" Target="https://www.facebook.com/PaulinoGalindoYustres" TargetMode="External"/><Relationship Id="rId172" Type="http://schemas.openxmlformats.org/officeDocument/2006/relationships/hyperlink" Target="https://www.facebook.com/FLozanoD" TargetMode="External"/><Relationship Id="rId193" Type="http://schemas.openxmlformats.org/officeDocument/2006/relationships/hyperlink" Target="https://www.facebook.com/jorgeoctavioguzmangu" TargetMode="External"/><Relationship Id="rId207" Type="http://schemas.openxmlformats.org/officeDocument/2006/relationships/hyperlink" Target="https://www.facebook.com/NubiaCarolinaCC" TargetMode="External"/><Relationship Id="rId228" Type="http://schemas.openxmlformats.org/officeDocument/2006/relationships/hyperlink" Target="https://www.facebook.com/profile.php?id=100095375382141" TargetMode="External"/><Relationship Id="rId249" Type="http://schemas.openxmlformats.org/officeDocument/2006/relationships/hyperlink" Target="https://williamriascos.com/" TargetMode="External"/><Relationship Id="rId13" Type="http://schemas.openxmlformats.org/officeDocument/2006/relationships/hyperlink" Target="https://www.facebook.com/antonio.sanguino.79" TargetMode="External"/><Relationship Id="rId109" Type="http://schemas.openxmlformats.org/officeDocument/2006/relationships/hyperlink" Target="https://www.facebook.com/ramon.dorado.7564/" TargetMode="External"/><Relationship Id="rId34" Type="http://schemas.openxmlformats.org/officeDocument/2006/relationships/hyperlink" Target="https://www.facebook.com/LuisRobertoRivasM?locale=es_LA" TargetMode="External"/><Relationship Id="rId55" Type="http://schemas.openxmlformats.org/officeDocument/2006/relationships/hyperlink" Target="https://www.facebook.com/ricardolopezcundinamarca" TargetMode="External"/><Relationship Id="rId76" Type="http://schemas.openxmlformats.org/officeDocument/2006/relationships/hyperlink" Target="https://www.facebook.com/SantiCastroGo" TargetMode="External"/><Relationship Id="rId97" Type="http://schemas.openxmlformats.org/officeDocument/2006/relationships/hyperlink" Target="https://www.facebook.com/MauricioJaramilloMart" TargetMode="External"/><Relationship Id="rId120" Type="http://schemas.openxmlformats.org/officeDocument/2006/relationships/hyperlink" Target="https://www.facebook.com/ErlidArroyoNewball" TargetMode="External"/><Relationship Id="rId141" Type="http://schemas.openxmlformats.org/officeDocument/2006/relationships/hyperlink" Target="https://www.facebook.com/jacoboriverag" TargetMode="External"/><Relationship Id="rId7" Type="http://schemas.openxmlformats.org/officeDocument/2006/relationships/hyperlink" Target="https://www.facebook.com/juangabrielbaca83" TargetMode="External"/><Relationship Id="rId162" Type="http://schemas.openxmlformats.org/officeDocument/2006/relationships/hyperlink" Target="https://www.facebook.com/jimmyboscan22?mibextid=LQQJ4d" TargetMode="External"/><Relationship Id="rId183" Type="http://schemas.openxmlformats.org/officeDocument/2006/relationships/hyperlink" Target="https://www.facebook.com/ing.gerardo.rosero.perez" TargetMode="External"/><Relationship Id="rId218" Type="http://schemas.openxmlformats.org/officeDocument/2006/relationships/hyperlink" Target="https://rensonmartinez.com/?fbclid=IwAR1pSkf8o73NDe5aoXkxvicqYjY0SFIBCy1PR3YFb7BWEFZ0MRpffaLvlaw" TargetMode="External"/><Relationship Id="rId239" Type="http://schemas.openxmlformats.org/officeDocument/2006/relationships/hyperlink" Target="https://www.facebook.com/profile.php?id=100092310951506" TargetMode="External"/><Relationship Id="rId250" Type="http://schemas.openxmlformats.org/officeDocument/2006/relationships/hyperlink" Target="https://www.facebook.com/marroqu1n?locale=es_LA" TargetMode="External"/><Relationship Id="rId24" Type="http://schemas.openxmlformats.org/officeDocument/2006/relationships/hyperlink" Target="https://www.facebook.com/PatinoJuanD?locale=es_LA" TargetMode="External"/><Relationship Id="rId45" Type="http://schemas.openxmlformats.org/officeDocument/2006/relationships/hyperlink" Target="https://www.facebook.com/edgarpalaciosenador" TargetMode="External"/><Relationship Id="rId66" Type="http://schemas.openxmlformats.org/officeDocument/2006/relationships/hyperlink" Target="https://www.ingjuantorres.com/" TargetMode="External"/><Relationship Id="rId87" Type="http://schemas.openxmlformats.org/officeDocument/2006/relationships/hyperlink" Target="https://www.facebook.com/bolivarfloreze" TargetMode="External"/><Relationship Id="rId110" Type="http://schemas.openxmlformats.org/officeDocument/2006/relationships/hyperlink" Target="https://www.facebook.com/iferis1" TargetMode="External"/><Relationship Id="rId131" Type="http://schemas.openxmlformats.org/officeDocument/2006/relationships/hyperlink" Target="https://baironml.com/" TargetMode="External"/><Relationship Id="rId152" Type="http://schemas.openxmlformats.org/officeDocument/2006/relationships/hyperlink" Target="https://subscribepage.io/yu0anF" TargetMode="External"/><Relationship Id="rId173" Type="http://schemas.openxmlformats.org/officeDocument/2006/relationships/hyperlink" Target="https://www.facebook.com/Edward.Torres.Ruidia/?locale=es_LA" TargetMode="External"/><Relationship Id="rId194" Type="http://schemas.openxmlformats.org/officeDocument/2006/relationships/hyperlink" Target="https://campsite.to/octavio?fbclid=IwAR05c4jU3wypinM9toKBUeaXXPZZpEvs_Fh0VZ3zEnF6AFUD4dIL4OHJSEw" TargetMode="External"/><Relationship Id="rId208" Type="http://schemas.openxmlformats.org/officeDocument/2006/relationships/hyperlink" Target="https://www.facebook.com/patrocinio.sanchezmon" TargetMode="External"/><Relationship Id="rId229" Type="http://schemas.openxmlformats.org/officeDocument/2006/relationships/hyperlink" Target="http://cirovargas.com/" TargetMode="External"/><Relationship Id="rId240" Type="http://schemas.openxmlformats.org/officeDocument/2006/relationships/hyperlink" Target="https://www.facebook.com/leidy.espinosa.3954" TargetMode="External"/><Relationship Id="rId14" Type="http://schemas.openxmlformats.org/officeDocument/2006/relationships/hyperlink" Target="https://www.facebook.com/katiaosalemspino" TargetMode="External"/><Relationship Id="rId35" Type="http://schemas.openxmlformats.org/officeDocument/2006/relationships/hyperlink" Target="https://luisrobertogobernador.com/" TargetMode="External"/><Relationship Id="rId56" Type="http://schemas.openxmlformats.org/officeDocument/2006/relationships/hyperlink" Target="https://ricardolopeza.com/" TargetMode="External"/><Relationship Id="rId77" Type="http://schemas.openxmlformats.org/officeDocument/2006/relationships/hyperlink" Target="https://www.santiagocastro.com.co/" TargetMode="External"/><Relationship Id="rId100" Type="http://schemas.openxmlformats.org/officeDocument/2006/relationships/hyperlink" Target="https://palomino.com.co/" TargetMode="External"/><Relationship Id="rId8" Type="http://schemas.openxmlformats.org/officeDocument/2006/relationships/hyperlink" Target="https://www.facebook.com/jorgeeduardo.moralopez" TargetMode="External"/><Relationship Id="rId98" Type="http://schemas.openxmlformats.org/officeDocument/2006/relationships/hyperlink" Target="https://www.facebook.com/profile.php?id=61550359722140" TargetMode="External"/><Relationship Id="rId121" Type="http://schemas.openxmlformats.org/officeDocument/2006/relationships/hyperlink" Target="https://beacons.ai/erlidarroyonewball" TargetMode="External"/><Relationship Id="rId142" Type="http://schemas.openxmlformats.org/officeDocument/2006/relationships/hyperlink" Target="https://www.facebook.com/joel.olmos.16" TargetMode="External"/><Relationship Id="rId163" Type="http://schemas.openxmlformats.org/officeDocument/2006/relationships/hyperlink" Target="http://www.jimmyboscan.com/" TargetMode="External"/><Relationship Id="rId184" Type="http://schemas.openxmlformats.org/officeDocument/2006/relationships/hyperlink" Target="https://www.facebook.com/luisalfonsoescobarjaramillo" TargetMode="External"/><Relationship Id="rId219" Type="http://schemas.openxmlformats.org/officeDocument/2006/relationships/hyperlink" Target="https://www.facebook.com/miguel.h.hernandez.98" TargetMode="External"/><Relationship Id="rId230" Type="http://schemas.openxmlformats.org/officeDocument/2006/relationships/hyperlink" Target="https://www.facebook.com/beatriz.castanofajardo.7" TargetMode="External"/><Relationship Id="rId251" Type="http://schemas.openxmlformats.org/officeDocument/2006/relationships/hyperlink" Target="https://www.facebook.com/YuleAnzuetaGobernador?locale=es_LA" TargetMode="External"/><Relationship Id="rId25" Type="http://schemas.openxmlformats.org/officeDocument/2006/relationships/hyperlink" Target="https://juandiegopatino.com/" TargetMode="External"/><Relationship Id="rId46" Type="http://schemas.openxmlformats.org/officeDocument/2006/relationships/hyperlink" Target="https://www.facebook.com/juanchitoacunac" TargetMode="External"/><Relationship Id="rId67" Type="http://schemas.openxmlformats.org/officeDocument/2006/relationships/hyperlink" Target="https://www.facebook.com/luismauricioqa" TargetMode="External"/><Relationship Id="rId88" Type="http://schemas.openxmlformats.org/officeDocument/2006/relationships/hyperlink" Target="https://www.facebook.com/yamilaranap" TargetMode="External"/><Relationship Id="rId111" Type="http://schemas.openxmlformats.org/officeDocument/2006/relationships/hyperlink" Target="https://www.facebook.com/JulioMiguelGobernador" TargetMode="External"/><Relationship Id="rId132" Type="http://schemas.openxmlformats.org/officeDocument/2006/relationships/hyperlink" Target="https://www.facebook.com/profile.php?id=100089665219167" TargetMode="External"/><Relationship Id="rId153" Type="http://schemas.openxmlformats.org/officeDocument/2006/relationships/hyperlink" Target="https://www.facebook.com/profile.php?id=100092526550122" TargetMode="External"/><Relationship Id="rId174" Type="http://schemas.openxmlformats.org/officeDocument/2006/relationships/hyperlink" Target="https://www.facebook.com/Osininng/" TargetMode="External"/><Relationship Id="rId195" Type="http://schemas.openxmlformats.org/officeDocument/2006/relationships/hyperlink" Target="https://www.facebook.com/ProfJuanDiego" TargetMode="External"/><Relationship Id="rId209" Type="http://schemas.openxmlformats.org/officeDocument/2006/relationships/hyperlink" Target="http://patrociniogobernador.com/" TargetMode="External"/><Relationship Id="rId220" Type="http://schemas.openxmlformats.org/officeDocument/2006/relationships/hyperlink" Target="https://www.facebook.com/profile.php?id=100091299560076" TargetMode="External"/><Relationship Id="rId241" Type="http://schemas.openxmlformats.org/officeDocument/2006/relationships/hyperlink" Target="https://www.facebook.com/profile.php?id=100089754931782" TargetMode="External"/><Relationship Id="rId15" Type="http://schemas.openxmlformats.org/officeDocument/2006/relationships/hyperlink" Target="https://www.facebook.com/claudia.murgas" TargetMode="External"/><Relationship Id="rId36" Type="http://schemas.openxmlformats.org/officeDocument/2006/relationships/hyperlink" Target="https://www.facebook.com/AtilanoGiraldo" TargetMode="External"/><Relationship Id="rId57" Type="http://schemas.openxmlformats.org/officeDocument/2006/relationships/hyperlink" Target="https://www.facebook.com/profile.php?id=100081140923867" TargetMode="External"/><Relationship Id="rId78" Type="http://schemas.openxmlformats.org/officeDocument/2006/relationships/hyperlink" Target="https://www.facebook.com/FerneyLozanoC" TargetMode="External"/><Relationship Id="rId99" Type="http://schemas.openxmlformats.org/officeDocument/2006/relationships/hyperlink" Target="https://www.facebook.com/je.palomino/?locale=es_LA" TargetMode="External"/><Relationship Id="rId101" Type="http://schemas.openxmlformats.org/officeDocument/2006/relationships/hyperlink" Target="https://www.facebook.com/yullyporrasdeyepes?locale=es_LA" TargetMode="External"/><Relationship Id="rId122" Type="http://schemas.openxmlformats.org/officeDocument/2006/relationships/hyperlink" Target="https://www.facebook.com/rafaelagobernadora" TargetMode="External"/><Relationship Id="rId143" Type="http://schemas.openxmlformats.org/officeDocument/2006/relationships/hyperlink" Target="https://www.facebook.com/juandelacruz.petro" TargetMode="External"/><Relationship Id="rId164" Type="http://schemas.openxmlformats.org/officeDocument/2006/relationships/hyperlink" Target="https://www.facebook.com/WilderNavarroQ" TargetMode="External"/><Relationship Id="rId185" Type="http://schemas.openxmlformats.org/officeDocument/2006/relationships/hyperlink" Target="https://www.facebook.com/diana.perafan.1" TargetMode="External"/><Relationship Id="rId9" Type="http://schemas.openxmlformats.org/officeDocument/2006/relationships/hyperlink" Target="https://www.facebook.com/marlonchacong" TargetMode="External"/><Relationship Id="rId210" Type="http://schemas.openxmlformats.org/officeDocument/2006/relationships/hyperlink" Target="https://www.facebook.com/luisemilio.romanamosquera.54" TargetMode="External"/><Relationship Id="rId26" Type="http://schemas.openxmlformats.org/officeDocument/2006/relationships/hyperlink" Target="https://www.facebook.com/SilvaOrregoDaniel?locale=es_LA" TargetMode="External"/><Relationship Id="rId231" Type="http://schemas.openxmlformats.org/officeDocument/2006/relationships/hyperlink" Target="https://www.facebook.com/MariaAliciaGobernadora" TargetMode="External"/><Relationship Id="rId252" Type="http://schemas.openxmlformats.org/officeDocument/2006/relationships/hyperlink" Target="https://www.facebook.com/JhonMolinaPutumayo/" TargetMode="External"/><Relationship Id="rId47" Type="http://schemas.openxmlformats.org/officeDocument/2006/relationships/hyperlink" Target="https://www.facebook.com/JorgeReyCundinamarca" TargetMode="External"/><Relationship Id="rId68" Type="http://schemas.openxmlformats.org/officeDocument/2006/relationships/hyperlink" Target="https://www.facebook.com/HDavidGarciaMon" TargetMode="External"/><Relationship Id="rId89" Type="http://schemas.openxmlformats.org/officeDocument/2006/relationships/hyperlink" Target="https://www.facebook.com/carlosandresamayar" TargetMode="External"/><Relationship Id="rId112" Type="http://schemas.openxmlformats.org/officeDocument/2006/relationships/hyperlink" Target="https://www.facebook.com/JDDPorSucre" TargetMode="External"/><Relationship Id="rId133" Type="http://schemas.openxmlformats.org/officeDocument/2006/relationships/hyperlink" Target="https://www.facebook.com/EudoroAlvarezC" TargetMode="External"/><Relationship Id="rId154" Type="http://schemas.openxmlformats.org/officeDocument/2006/relationships/hyperlink" Target="https://www.facebook.com/edwinvalenciaaaa" TargetMode="External"/><Relationship Id="rId175" Type="http://schemas.openxmlformats.org/officeDocument/2006/relationships/hyperlink" Target="https://www.facebook.com/avismel.padillarodriguez/" TargetMode="External"/><Relationship Id="rId196" Type="http://schemas.openxmlformats.org/officeDocument/2006/relationships/hyperlink" Target="https://www.facebook.com/SoyWilliamSanchezAmaya/" TargetMode="External"/><Relationship Id="rId200" Type="http://schemas.openxmlformats.org/officeDocument/2006/relationships/hyperlink" Target="https://www.facebook.com/gerney.calderonperdomo/?locale=es_LA" TargetMode="External"/><Relationship Id="rId16" Type="http://schemas.openxmlformats.org/officeDocument/2006/relationships/hyperlink" Target="https://claudiamzuleta.com/" TargetMode="External"/><Relationship Id="rId221" Type="http://schemas.openxmlformats.org/officeDocument/2006/relationships/hyperlink" Target="https://nixonbare&#241;o.com/" TargetMode="External"/><Relationship Id="rId242" Type="http://schemas.openxmlformats.org/officeDocument/2006/relationships/hyperlink" Target="https://www.facebook.com/profile.php?id=100093184134230" TargetMode="External"/><Relationship Id="rId37" Type="http://schemas.openxmlformats.org/officeDocument/2006/relationships/hyperlink" Target="https://www.facebook.com/QUINDIOJORGEPARRA?locale=ms_MY" TargetMode="External"/><Relationship Id="rId58" Type="http://schemas.openxmlformats.org/officeDocument/2006/relationships/hyperlink" Target="https://www.facebook.com/LuisPerezGobernador" TargetMode="External"/><Relationship Id="rId79" Type="http://schemas.openxmlformats.org/officeDocument/2006/relationships/hyperlink" Target="https://www.facebook.com/yolandawongb" TargetMode="External"/><Relationship Id="rId102" Type="http://schemas.openxmlformats.org/officeDocument/2006/relationships/hyperlink" Target="https://www.facebook.com/lucygobernadora?locale=es_LA" TargetMode="External"/><Relationship Id="rId123" Type="http://schemas.openxmlformats.org/officeDocument/2006/relationships/hyperlink" Target="https://www.facebook.com/marcela.amaya.01" TargetMode="External"/><Relationship Id="rId144" Type="http://schemas.openxmlformats.org/officeDocument/2006/relationships/hyperlink" Target="https://www.facebook.com/AngelicaVerbelL/" TargetMode="External"/><Relationship Id="rId90" Type="http://schemas.openxmlformats.org/officeDocument/2006/relationships/hyperlink" Target="https://lomejorestaporvenir.co/" TargetMode="External"/><Relationship Id="rId165" Type="http://schemas.openxmlformats.org/officeDocument/2006/relationships/hyperlink" Target="https://www.facebook.com/laurandriolis" TargetMode="External"/><Relationship Id="rId186" Type="http://schemas.openxmlformats.org/officeDocument/2006/relationships/hyperlink" Target="https://www.facebook.com/AndresAlbertoNarvaezSanchez/" TargetMode="External"/><Relationship Id="rId211" Type="http://schemas.openxmlformats.org/officeDocument/2006/relationships/hyperlink" Target="https://www.facebook.com/ConGilderElChocoDecide" TargetMode="External"/><Relationship Id="rId232" Type="http://schemas.openxmlformats.org/officeDocument/2006/relationships/hyperlink" Target="https://www.facebook.com/GustavoGobernador/?locale=es_LA" TargetMode="External"/><Relationship Id="rId253" Type="http://schemas.openxmlformats.org/officeDocument/2006/relationships/hyperlink" Target="https://www.facebook.com/CesarChapalQ" TargetMode="External"/><Relationship Id="rId27" Type="http://schemas.openxmlformats.org/officeDocument/2006/relationships/hyperlink" Target="http://danielsilvaorrego.co/" TargetMode="External"/><Relationship Id="rId48" Type="http://schemas.openxmlformats.org/officeDocument/2006/relationships/hyperlink" Target="https://www.facebook.com/nancypatriciagutierrezc" TargetMode="External"/><Relationship Id="rId69" Type="http://schemas.openxmlformats.org/officeDocument/2006/relationships/hyperlink" Target="https://www.davidgarcia.com.co/" TargetMode="External"/><Relationship Id="rId113" Type="http://schemas.openxmlformats.org/officeDocument/2006/relationships/hyperlink" Target="https://www.facebook.com/GermanPachecoHawkins" TargetMode="External"/><Relationship Id="rId134" Type="http://schemas.openxmlformats.org/officeDocument/2006/relationships/hyperlink" Target="https://www.facebook.com/joseluissivale" TargetMode="External"/><Relationship Id="rId80" Type="http://schemas.openxmlformats.org/officeDocument/2006/relationships/hyperlink" Target="https://www.facebook.com/meryluz.londonogarcia" TargetMode="External"/><Relationship Id="rId155" Type="http://schemas.openxmlformats.org/officeDocument/2006/relationships/hyperlink" Target="https://edwinvalencia.com/" TargetMode="External"/><Relationship Id="rId176" Type="http://schemas.openxmlformats.org/officeDocument/2006/relationships/hyperlink" Target="https://www.facebook.com/pantojanilza/" TargetMode="External"/><Relationship Id="rId197" Type="http://schemas.openxmlformats.org/officeDocument/2006/relationships/hyperlink" Target="https://www.facebook.com/JorgeCamachoParaVolverACreer?paipv=0&amp;eav=AfYJNn0i3R3uyF8SqqfzeIRofEHQNyRcY1X6BTGrzbPBjzpgaATCOudCjYB64KbwPIk" TargetMode="External"/><Relationship Id="rId201" Type="http://schemas.openxmlformats.org/officeDocument/2006/relationships/hyperlink" Target="https://www.facebook.com/jonhjairo.lozanoburgos/?locale=es_LA" TargetMode="External"/><Relationship Id="rId222" Type="http://schemas.openxmlformats.org/officeDocument/2006/relationships/hyperlink" Target="https://www.facebook.com/juliethPaola23" TargetMode="External"/><Relationship Id="rId243" Type="http://schemas.openxmlformats.org/officeDocument/2006/relationships/hyperlink" Target="https://www.facebook.com/luisalfredo.gutierrezgarcia/" TargetMode="External"/><Relationship Id="rId17" Type="http://schemas.openxmlformats.org/officeDocument/2006/relationships/hyperlink" Target="https://www.facebook.com/AlexandraPinor" TargetMode="External"/><Relationship Id="rId38" Type="http://schemas.openxmlformats.org/officeDocument/2006/relationships/hyperlink" Target="https://www.facebook.com/juanmiguelgalvisbedoya" TargetMode="External"/><Relationship Id="rId59" Type="http://schemas.openxmlformats.org/officeDocument/2006/relationships/hyperlink" Target="https://www.facebook.com/JulianBedoyaGobernador" TargetMode="External"/><Relationship Id="rId103" Type="http://schemas.openxmlformats.org/officeDocument/2006/relationships/hyperlink" Target="http://www.lucygobernadora.com/" TargetMode="External"/><Relationship Id="rId124" Type="http://schemas.openxmlformats.org/officeDocument/2006/relationships/hyperlink" Target="https://www.facebook.com/edwardlibrerosM" TargetMode="External"/><Relationship Id="rId70" Type="http://schemas.openxmlformats.org/officeDocument/2006/relationships/hyperlink" Target="https://www.facebook.com/profile.php?id=100093626241832" TargetMode="External"/><Relationship Id="rId91" Type="http://schemas.openxmlformats.org/officeDocument/2006/relationships/hyperlink" Target="https://www.facebook.com/clementinaguayacang" TargetMode="External"/><Relationship Id="rId145" Type="http://schemas.openxmlformats.org/officeDocument/2006/relationships/hyperlink" Target="https://www.facebook.com/ErasmoZB" TargetMode="External"/><Relationship Id="rId166" Type="http://schemas.openxmlformats.org/officeDocument/2006/relationships/hyperlink" Target="https://www.facebook.com/YeisonRojasGuaviare" TargetMode="External"/><Relationship Id="rId187" Type="http://schemas.openxmlformats.org/officeDocument/2006/relationships/hyperlink" Target="https://www.facebook.com/nelsonmazabuelgob" TargetMode="External"/><Relationship Id="rId1" Type="http://schemas.openxmlformats.org/officeDocument/2006/relationships/hyperlink" Target="https://www.facebook.com/WilliamNdeS" TargetMode="External"/><Relationship Id="rId212" Type="http://schemas.openxmlformats.org/officeDocument/2006/relationships/hyperlink" Target="https://www.facebook.com/rodrigocordobam" TargetMode="External"/><Relationship Id="rId233" Type="http://schemas.openxmlformats.org/officeDocument/2006/relationships/hyperlink" Target="https://www.facebook.com/politicavichada/?locale=es_LA" TargetMode="External"/><Relationship Id="rId254" Type="http://schemas.openxmlformats.org/officeDocument/2006/relationships/hyperlink" Target="https://www.cesarchapal.com/" TargetMode="External"/><Relationship Id="rId28" Type="http://schemas.openxmlformats.org/officeDocument/2006/relationships/hyperlink" Target="http://facebook.com/javier.d.marulanda?locale=es_LA" TargetMode="External"/><Relationship Id="rId49" Type="http://schemas.openxmlformats.org/officeDocument/2006/relationships/hyperlink" Target="https://www.facebook.com/AlfredoMolinaTriana" TargetMode="External"/><Relationship Id="rId114" Type="http://schemas.openxmlformats.org/officeDocument/2006/relationships/hyperlink" Target="http://progresosai.com/" TargetMode="External"/><Relationship Id="rId60" Type="http://schemas.openxmlformats.org/officeDocument/2006/relationships/hyperlink" Target="https://www.facebook.com/estebanrestrepot" TargetMode="External"/><Relationship Id="rId81" Type="http://schemas.openxmlformats.org/officeDocument/2006/relationships/hyperlink" Target="https://meryluzlondono.com/" TargetMode="External"/><Relationship Id="rId135" Type="http://schemas.openxmlformats.org/officeDocument/2006/relationships/hyperlink" Target="https://www.facebook.com/GuillermoAVelandiaG" TargetMode="External"/><Relationship Id="rId156" Type="http://schemas.openxmlformats.org/officeDocument/2006/relationships/hyperlink" Target="https://www.facebook.com/profile.php?id=61550741365230" TargetMode="External"/><Relationship Id="rId177" Type="http://schemas.openxmlformats.org/officeDocument/2006/relationships/hyperlink" Target="https://www.facebook.com/profile.php?id=100092293735548" TargetMode="External"/><Relationship Id="rId198" Type="http://schemas.openxmlformats.org/officeDocument/2006/relationships/hyperlink" Target="https://www.facebook.com/EsJamesUrrego/" TargetMode="External"/><Relationship Id="rId202" Type="http://schemas.openxmlformats.org/officeDocument/2006/relationships/hyperlink" Target="https://www.facebook.com/LuchoPorElCaqueta/" TargetMode="External"/><Relationship Id="rId223" Type="http://schemas.openxmlformats.org/officeDocument/2006/relationships/hyperlink" Target="https://www.facebook.com/ClaraGodoyMerchan" TargetMode="External"/><Relationship Id="rId244" Type="http://schemas.openxmlformats.org/officeDocument/2006/relationships/hyperlink" Target="https://www.facebook.com/sandra.z.gutierrez/" TargetMode="External"/><Relationship Id="rId18" Type="http://schemas.openxmlformats.org/officeDocument/2006/relationships/hyperlink" Target="https://alexandrapineda.co/" TargetMode="External"/><Relationship Id="rId39" Type="http://schemas.openxmlformats.org/officeDocument/2006/relationships/hyperlink" Target="https://www.juanmiguelgalvis.com/" TargetMode="External"/><Relationship Id="rId50" Type="http://schemas.openxmlformats.org/officeDocument/2006/relationships/hyperlink" Target="https://alfredomolina.com.co/" TargetMode="External"/><Relationship Id="rId104" Type="http://schemas.openxmlformats.org/officeDocument/2006/relationships/hyperlink" Target="https://www.facebook.com/ingerodriguezp?locale=es_LA" TargetMode="External"/><Relationship Id="rId125" Type="http://schemas.openxmlformats.org/officeDocument/2006/relationships/hyperlink" Target="https://librerosgobernador.com/" TargetMode="External"/><Relationship Id="rId146" Type="http://schemas.openxmlformats.org/officeDocument/2006/relationships/hyperlink" Target="https://www.facebook.com/CiroDeLeonB" TargetMode="External"/><Relationship Id="rId167" Type="http://schemas.openxmlformats.org/officeDocument/2006/relationships/hyperlink" Target="https://www.facebook.com/nebioecheverry" TargetMode="External"/><Relationship Id="rId188" Type="http://schemas.openxmlformats.org/officeDocument/2006/relationships/hyperlink" Target="https://www.facebook.com/profile.php?id=100088413480177" TargetMode="External"/><Relationship Id="rId71" Type="http://schemas.openxmlformats.org/officeDocument/2006/relationships/hyperlink" Target="https://tuliogomez.com.co/" TargetMode="External"/><Relationship Id="rId92" Type="http://schemas.openxmlformats.org/officeDocument/2006/relationships/hyperlink" Target="https://clementina.net.co/" TargetMode="External"/><Relationship Id="rId213" Type="http://schemas.openxmlformats.org/officeDocument/2006/relationships/hyperlink" Target="https://www.facebook.com/profile.php?id=100086341598711" TargetMode="External"/><Relationship Id="rId234" Type="http://schemas.openxmlformats.org/officeDocument/2006/relationships/hyperlink" Target="https://www.facebook.com/henry.silvameche/?locale=es_LA" TargetMode="External"/><Relationship Id="rId2" Type="http://schemas.openxmlformats.org/officeDocument/2006/relationships/hyperlink" Target="https://www.facebook.com/DiegoGober" TargetMode="External"/><Relationship Id="rId29" Type="http://schemas.openxmlformats.org/officeDocument/2006/relationships/hyperlink" Target="http://drjaviermarulanda.com/" TargetMode="External"/><Relationship Id="rId255" Type="http://schemas.openxmlformats.org/officeDocument/2006/relationships/hyperlink" Target="https://www.facebook.com/miguelangel.rubiobravo.5" TargetMode="External"/><Relationship Id="rId40" Type="http://schemas.openxmlformats.org/officeDocument/2006/relationships/hyperlink" Target="https://www.facebook.com/LuisCarlosSernaG" TargetMode="External"/><Relationship Id="rId115" Type="http://schemas.openxmlformats.org/officeDocument/2006/relationships/hyperlink" Target="https://www.facebook.com/Nicolasgallardovasquez" TargetMode="External"/><Relationship Id="rId136" Type="http://schemas.openxmlformats.org/officeDocument/2006/relationships/hyperlink" Target="https://www.facebook.com/marisela.duarterodriguez.5" TargetMode="External"/><Relationship Id="rId157" Type="http://schemas.openxmlformats.org/officeDocument/2006/relationships/hyperlink" Target="https://www.facebook.com/ChuchoMendezHuila" TargetMode="External"/><Relationship Id="rId178" Type="http://schemas.openxmlformats.org/officeDocument/2006/relationships/hyperlink" Target="https://www.facebook.com/carlosmayaaguirre" TargetMode="External"/><Relationship Id="rId61" Type="http://schemas.openxmlformats.org/officeDocument/2006/relationships/hyperlink" Target="https://estebanrestrepo.com.co/" TargetMode="External"/><Relationship Id="rId82" Type="http://schemas.openxmlformats.org/officeDocument/2006/relationships/hyperlink" Target="https://www.facebook.com/germanviana19" TargetMode="External"/><Relationship Id="rId199" Type="http://schemas.openxmlformats.org/officeDocument/2006/relationships/hyperlink" Target="http://crezcamoscaqueta.com/" TargetMode="External"/><Relationship Id="rId203" Type="http://schemas.openxmlformats.org/officeDocument/2006/relationships/hyperlink" Target="https://luisfranciscoruiz.com/" TargetMode="External"/><Relationship Id="rId19" Type="http://schemas.openxmlformats.org/officeDocument/2006/relationships/hyperlink" Target="https://www.facebook.com/profile.php?id=100094123890049" TargetMode="External"/><Relationship Id="rId224" Type="http://schemas.openxmlformats.org/officeDocument/2006/relationships/hyperlink" Target="https://www.facebook.com/CalderonGobernador" TargetMode="External"/><Relationship Id="rId245" Type="http://schemas.openxmlformats.org/officeDocument/2006/relationships/hyperlink" Target="https://www.facebook.com/javiermiguel.vargascastro" TargetMode="External"/><Relationship Id="rId30" Type="http://schemas.openxmlformats.org/officeDocument/2006/relationships/hyperlink" Target="https://www.facebook.com/profile.php?id=100068097530140&amp;locale=es_LA" TargetMode="External"/><Relationship Id="rId105" Type="http://schemas.openxmlformats.org/officeDocument/2006/relationships/hyperlink" Target="https://www.facebook.com/MarioFerAlco?locale=es_LA" TargetMode="External"/><Relationship Id="rId126" Type="http://schemas.openxmlformats.org/officeDocument/2006/relationships/hyperlink" Target="https://www.facebook.com/haroldbarretog" TargetMode="External"/><Relationship Id="rId147" Type="http://schemas.openxmlformats.org/officeDocument/2006/relationships/hyperlink" Target="https://www.facebook.com/RodrigoVillalbaMosquera?_rdc=1&amp;_rdr" TargetMode="External"/><Relationship Id="rId168" Type="http://schemas.openxmlformats.org/officeDocument/2006/relationships/hyperlink" Target="https://www.facebook.com/AlexanderGarciaCanguajo" TargetMode="External"/><Relationship Id="rId51" Type="http://schemas.openxmlformats.org/officeDocument/2006/relationships/hyperlink" Target="https://www.facebook.com/OrlandoSalcedoM" TargetMode="External"/><Relationship Id="rId72" Type="http://schemas.openxmlformats.org/officeDocument/2006/relationships/hyperlink" Target="https://www.facebook.com/oscargamboaz" TargetMode="External"/><Relationship Id="rId93" Type="http://schemas.openxmlformats.org/officeDocument/2006/relationships/hyperlink" Target="https://www.facebook.com/RodrigoRojasLara" TargetMode="External"/><Relationship Id="rId189" Type="http://schemas.openxmlformats.org/officeDocument/2006/relationships/hyperlink" Target="https://www.facebook.com/yolandamenesesm" TargetMode="External"/><Relationship Id="rId3" Type="http://schemas.openxmlformats.org/officeDocument/2006/relationships/hyperlink" Target="https://www.losbuenossomosmas.com.co/" TargetMode="External"/><Relationship Id="rId214" Type="http://schemas.openxmlformats.org/officeDocument/2006/relationships/hyperlink" Target="https://www.facebook.com/profile.php?id=100010250923788" TargetMode="External"/><Relationship Id="rId235" Type="http://schemas.openxmlformats.org/officeDocument/2006/relationships/hyperlink" Target="https://www.facebook.com/fulbertoguevara/" TargetMode="External"/><Relationship Id="rId256" Type="http://schemas.openxmlformats.org/officeDocument/2006/relationships/hyperlink" Target="https://www.facebook.com/mauricio.mora.737001/?paipv=0&amp;eav=AfZs0otVjmgQGz_c2DNeiB3zvaSPWQqgslLUhYnElYko9hQ4vLeVMZvigRH3fioWFVY&amp;_rdr" TargetMode="External"/><Relationship Id="rId116" Type="http://schemas.openxmlformats.org/officeDocument/2006/relationships/hyperlink" Target="https://www.facebook.com/carlosalberto.bryanuribe" TargetMode="External"/><Relationship Id="rId137" Type="http://schemas.openxmlformats.org/officeDocument/2006/relationships/hyperlink" Target="https://www.facebook.com/CesarZorroCasanare" TargetMode="External"/><Relationship Id="rId158" Type="http://schemas.openxmlformats.org/officeDocument/2006/relationships/hyperlink" Target="https://www.facebook.com/JCJuanCarlosGonzalez" TargetMode="External"/><Relationship Id="rId20" Type="http://schemas.openxmlformats.org/officeDocument/2006/relationships/hyperlink" Target="https://www.facebook.com/joseluis.mayorca.108" TargetMode="External"/><Relationship Id="rId41" Type="http://schemas.openxmlformats.org/officeDocument/2006/relationships/hyperlink" Target="https://www.facebook.com/robertocarlos.astorquizaaguirre" TargetMode="External"/><Relationship Id="rId62" Type="http://schemas.openxmlformats.org/officeDocument/2006/relationships/hyperlink" Target="https://www.facebook.com/profile.php?id=100093533046893" TargetMode="External"/><Relationship Id="rId83" Type="http://schemas.openxmlformats.org/officeDocument/2006/relationships/hyperlink" Target="https://www.facebook.com/germandario.zapatavergara" TargetMode="External"/><Relationship Id="rId179" Type="http://schemas.openxmlformats.org/officeDocument/2006/relationships/hyperlink" Target="https://www.facebook.com/BernerZambranoE/?paipv=0&amp;eav=AfZLD1MwNbu0lsBGvCujBsCtnYrkUZwMlivIhcn0mLdG6xP4a0r3iH8ufYqaJsJAiLY&amp;_rdr" TargetMode="External"/><Relationship Id="rId190" Type="http://schemas.openxmlformats.org/officeDocument/2006/relationships/hyperlink" Target="https://www.facebook.com/MauricioMunozN/" TargetMode="External"/><Relationship Id="rId204" Type="http://schemas.openxmlformats.org/officeDocument/2006/relationships/hyperlink" Target="https://www.facebook.com/OscarCondeOrtiz178?locale=es_LA" TargetMode="External"/><Relationship Id="rId225" Type="http://schemas.openxmlformats.org/officeDocument/2006/relationships/hyperlink" Target="https://www.facebook.com/arnulfo.rivera.946/?locale=hi_IN" TargetMode="External"/><Relationship Id="rId246" Type="http://schemas.openxmlformats.org/officeDocument/2006/relationships/hyperlink" Target="https://www.facebook.com/jorge.luis.fuerbringer" TargetMode="External"/><Relationship Id="rId106" Type="http://schemas.openxmlformats.org/officeDocument/2006/relationships/hyperlink" Target="https://www.mariofernandezalcocer.com/" TargetMode="External"/><Relationship Id="rId127" Type="http://schemas.openxmlformats.org/officeDocument/2006/relationships/hyperlink" Target="https://haroldbarreto.co/" TargetMode="External"/><Relationship Id="rId10" Type="http://schemas.openxmlformats.org/officeDocument/2006/relationships/hyperlink" Target="https://www.facebook.com/ramoneli.tamararivera.5" TargetMode="External"/><Relationship Id="rId31" Type="http://schemas.openxmlformats.org/officeDocument/2006/relationships/hyperlink" Target="https://www.facebook.com/profile.php?id=100091642241049" TargetMode="External"/><Relationship Id="rId52" Type="http://schemas.openxmlformats.org/officeDocument/2006/relationships/hyperlink" Target="https://www.yeilorespinel.com/" TargetMode="External"/><Relationship Id="rId73" Type="http://schemas.openxmlformats.org/officeDocument/2006/relationships/hyperlink" Target="https://www.facebook.com/luisfernando.velazquez.52" TargetMode="External"/><Relationship Id="rId94" Type="http://schemas.openxmlformats.org/officeDocument/2006/relationships/hyperlink" Target="https://www.rodrigorojaslara.com/" TargetMode="External"/><Relationship Id="rId148" Type="http://schemas.openxmlformats.org/officeDocument/2006/relationships/hyperlink" Target="https://www.facebook.com/SandraGobernadoraH/" TargetMode="External"/><Relationship Id="rId169" Type="http://schemas.openxmlformats.org/officeDocument/2006/relationships/hyperlink" Target="https://web.facebook.com/EdgardoNenePerezDiaz/?locale=es_LA&amp;_rdc=1&amp;_rdr" TargetMode="External"/><Relationship Id="rId4" Type="http://schemas.openxmlformats.org/officeDocument/2006/relationships/hyperlink" Target="https://www.facebook.com/josegregorio.botelloortega" TargetMode="External"/><Relationship Id="rId180" Type="http://schemas.openxmlformats.org/officeDocument/2006/relationships/hyperlink" Target="https://bernerzambrano.com/" TargetMode="External"/><Relationship Id="rId215" Type="http://schemas.openxmlformats.org/officeDocument/2006/relationships/hyperlink" Target="https://www.facebook.com/GobernadorIvanDarioGomez" TargetMode="External"/><Relationship Id="rId236" Type="http://schemas.openxmlformats.org/officeDocument/2006/relationships/hyperlink" Target="https://www.facebook.com/josearaujonieto?locale=es_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81"/>
  <sheetViews>
    <sheetView workbookViewId="0">
      <pane ySplit="1" topLeftCell="A2" activePane="bottomLeft" state="frozen"/>
      <selection pane="bottomLeft" activeCell="F10" sqref="F10"/>
    </sheetView>
  </sheetViews>
  <sheetFormatPr baseColWidth="10" defaultColWidth="12.6640625" defaultRowHeight="15.75" customHeight="1"/>
  <cols>
    <col min="2" max="2" width="12.77734375" customWidth="1"/>
    <col min="5" max="5" width="15.77734375" customWidth="1"/>
    <col min="6" max="6" width="16.77734375" customWidth="1"/>
    <col min="7" max="7" width="13" customWidth="1"/>
    <col min="8" max="8" width="14.44140625" customWidth="1"/>
    <col min="9" max="9" width="3.6640625" customWidth="1"/>
    <col min="10" max="10" width="5.77734375" customWidth="1"/>
    <col min="11" max="11" width="19.77734375" customWidth="1"/>
    <col min="12" max="12" width="37.77734375" style="30" customWidth="1"/>
    <col min="13" max="13" width="46.109375" customWidth="1"/>
  </cols>
  <sheetData>
    <row r="1" spans="1:1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</row>
    <row r="2" spans="1:14">
      <c r="A2" s="4" t="s">
        <v>14</v>
      </c>
      <c r="B2" s="4" t="s">
        <v>15</v>
      </c>
      <c r="C2" s="5" t="s">
        <v>16</v>
      </c>
      <c r="D2" s="4" t="s">
        <v>17</v>
      </c>
      <c r="E2" s="4" t="s">
        <v>18</v>
      </c>
      <c r="F2" s="6" t="s">
        <v>19</v>
      </c>
      <c r="G2" s="4" t="s">
        <v>20</v>
      </c>
      <c r="H2" s="7" t="s">
        <v>21</v>
      </c>
      <c r="I2" s="7" t="s">
        <v>22</v>
      </c>
      <c r="J2" s="8"/>
      <c r="K2" s="4" t="s">
        <v>23</v>
      </c>
      <c r="L2" s="9" t="s">
        <v>24</v>
      </c>
      <c r="M2" s="10" t="s">
        <v>25</v>
      </c>
      <c r="N2" s="4" t="s">
        <v>26</v>
      </c>
    </row>
    <row r="3" spans="1:14">
      <c r="A3" s="4" t="s">
        <v>14</v>
      </c>
      <c r="B3" s="4" t="s">
        <v>15</v>
      </c>
      <c r="C3" s="5" t="s">
        <v>16</v>
      </c>
      <c r="D3" s="4" t="s">
        <v>17</v>
      </c>
      <c r="E3" s="4" t="s">
        <v>27</v>
      </c>
      <c r="F3" s="4" t="s">
        <v>28</v>
      </c>
      <c r="G3" s="4" t="s">
        <v>20</v>
      </c>
      <c r="H3" s="4" t="s">
        <v>29</v>
      </c>
      <c r="I3" s="4" t="s">
        <v>30</v>
      </c>
      <c r="J3" s="4"/>
      <c r="K3" s="4" t="s">
        <v>31</v>
      </c>
      <c r="L3" s="9" t="s">
        <v>32</v>
      </c>
      <c r="M3" s="10" t="s">
        <v>33</v>
      </c>
      <c r="N3" s="4" t="s">
        <v>34</v>
      </c>
    </row>
    <row r="4" spans="1:14">
      <c r="A4" s="4" t="s">
        <v>14</v>
      </c>
      <c r="B4" s="4" t="s">
        <v>15</v>
      </c>
      <c r="C4" s="5" t="s">
        <v>16</v>
      </c>
      <c r="D4" s="4" t="s">
        <v>17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22</v>
      </c>
      <c r="J4" s="4"/>
      <c r="K4" s="4" t="s">
        <v>39</v>
      </c>
      <c r="L4" s="9" t="s">
        <v>40</v>
      </c>
      <c r="M4" s="10" t="s">
        <v>41</v>
      </c>
      <c r="N4" s="4" t="s">
        <v>42</v>
      </c>
    </row>
    <row r="5" spans="1:14">
      <c r="A5" s="4" t="s">
        <v>14</v>
      </c>
      <c r="B5" s="4" t="s">
        <v>15</v>
      </c>
      <c r="C5" s="5" t="s">
        <v>16</v>
      </c>
      <c r="D5" s="4" t="s">
        <v>17</v>
      </c>
      <c r="E5" s="4" t="s">
        <v>43</v>
      </c>
      <c r="F5" s="4" t="s">
        <v>44</v>
      </c>
      <c r="G5" s="4" t="s">
        <v>37</v>
      </c>
      <c r="H5" s="4" t="s">
        <v>45</v>
      </c>
      <c r="I5" s="4" t="s">
        <v>22</v>
      </c>
      <c r="J5" s="4"/>
      <c r="K5" s="4" t="s">
        <v>46</v>
      </c>
      <c r="L5" s="9" t="s">
        <v>47</v>
      </c>
      <c r="M5" s="10" t="s">
        <v>48</v>
      </c>
      <c r="N5" s="4" t="s">
        <v>49</v>
      </c>
    </row>
    <row r="6" spans="1:14">
      <c r="A6" s="4" t="s">
        <v>14</v>
      </c>
      <c r="B6" s="4" t="s">
        <v>15</v>
      </c>
      <c r="C6" s="5" t="s">
        <v>16</v>
      </c>
      <c r="D6" s="4" t="s">
        <v>17</v>
      </c>
      <c r="E6" s="4" t="s">
        <v>50</v>
      </c>
      <c r="F6" s="4" t="s">
        <v>51</v>
      </c>
      <c r="G6" s="4" t="s">
        <v>37</v>
      </c>
      <c r="H6" s="4" t="s">
        <v>52</v>
      </c>
      <c r="I6" s="4" t="s">
        <v>30</v>
      </c>
      <c r="J6" s="4"/>
      <c r="K6" s="4" t="s">
        <v>53</v>
      </c>
      <c r="L6" s="9" t="s">
        <v>54</v>
      </c>
      <c r="M6" s="10" t="s">
        <v>55</v>
      </c>
      <c r="N6" s="4" t="s">
        <v>56</v>
      </c>
    </row>
    <row r="7" spans="1:14">
      <c r="A7" s="4" t="s">
        <v>14</v>
      </c>
      <c r="B7" s="4" t="s">
        <v>15</v>
      </c>
      <c r="C7" s="5" t="s">
        <v>16</v>
      </c>
      <c r="D7" s="4" t="s">
        <v>17</v>
      </c>
      <c r="E7" s="4" t="s">
        <v>57</v>
      </c>
      <c r="F7" s="4" t="s">
        <v>58</v>
      </c>
      <c r="G7" s="4" t="s">
        <v>20</v>
      </c>
      <c r="H7" s="4" t="s">
        <v>59</v>
      </c>
      <c r="I7" s="4" t="s">
        <v>30</v>
      </c>
      <c r="J7" s="4"/>
      <c r="L7" s="11" t="s">
        <v>60</v>
      </c>
      <c r="N7" s="4" t="s">
        <v>61</v>
      </c>
    </row>
    <row r="8" spans="1:14">
      <c r="A8" s="4" t="s">
        <v>14</v>
      </c>
      <c r="B8" s="4" t="s">
        <v>15</v>
      </c>
      <c r="C8" s="5" t="s">
        <v>16</v>
      </c>
      <c r="D8" s="4" t="s">
        <v>17</v>
      </c>
      <c r="E8" s="4" t="s">
        <v>62</v>
      </c>
      <c r="F8" s="4" t="s">
        <v>63</v>
      </c>
      <c r="G8" s="4" t="s">
        <v>37</v>
      </c>
      <c r="H8" s="4" t="s">
        <v>64</v>
      </c>
      <c r="I8" s="4" t="s">
        <v>30</v>
      </c>
      <c r="J8" s="4"/>
      <c r="K8" s="4" t="s">
        <v>65</v>
      </c>
      <c r="L8" s="9" t="s">
        <v>66</v>
      </c>
      <c r="M8" s="10" t="s">
        <v>67</v>
      </c>
      <c r="N8" s="4" t="s">
        <v>68</v>
      </c>
    </row>
    <row r="9" spans="1:14">
      <c r="A9" s="4" t="s">
        <v>14</v>
      </c>
      <c r="B9" s="4" t="s">
        <v>15</v>
      </c>
      <c r="C9" s="5" t="s">
        <v>16</v>
      </c>
      <c r="D9" s="4" t="s">
        <v>17</v>
      </c>
      <c r="E9" s="4" t="s">
        <v>69</v>
      </c>
      <c r="F9" s="4" t="s">
        <v>70</v>
      </c>
      <c r="G9" s="4" t="s">
        <v>20</v>
      </c>
      <c r="H9" s="4" t="s">
        <v>71</v>
      </c>
      <c r="I9" s="4" t="s">
        <v>30</v>
      </c>
      <c r="J9" s="4"/>
      <c r="K9" s="4" t="s">
        <v>72</v>
      </c>
      <c r="L9" s="9" t="s">
        <v>73</v>
      </c>
      <c r="M9" s="10" t="s">
        <v>74</v>
      </c>
    </row>
    <row r="10" spans="1:14">
      <c r="A10" s="4" t="s">
        <v>14</v>
      </c>
      <c r="B10" s="4" t="s">
        <v>15</v>
      </c>
      <c r="C10" s="5" t="s">
        <v>16</v>
      </c>
      <c r="D10" s="4" t="s">
        <v>17</v>
      </c>
      <c r="E10" s="4" t="s">
        <v>75</v>
      </c>
      <c r="F10" s="4" t="s">
        <v>76</v>
      </c>
      <c r="G10" s="4" t="s">
        <v>20</v>
      </c>
      <c r="H10" s="4" t="s">
        <v>77</v>
      </c>
      <c r="I10" s="4" t="s">
        <v>30</v>
      </c>
      <c r="J10" s="4"/>
      <c r="K10" s="4" t="s">
        <v>78</v>
      </c>
      <c r="L10" s="9" t="s">
        <v>79</v>
      </c>
      <c r="M10" s="10" t="s">
        <v>80</v>
      </c>
      <c r="N10" s="4" t="s">
        <v>81</v>
      </c>
    </row>
    <row r="11" spans="1:14">
      <c r="A11" s="4" t="s">
        <v>82</v>
      </c>
      <c r="B11" s="4" t="s">
        <v>83</v>
      </c>
      <c r="C11" s="5" t="s">
        <v>84</v>
      </c>
      <c r="D11" s="4" t="s">
        <v>17</v>
      </c>
      <c r="E11" s="4" t="s">
        <v>85</v>
      </c>
      <c r="F11" s="4" t="s">
        <v>86</v>
      </c>
      <c r="G11" s="4" t="s">
        <v>20</v>
      </c>
      <c r="H11" s="4" t="s">
        <v>87</v>
      </c>
      <c r="I11" s="4" t="s">
        <v>30</v>
      </c>
      <c r="J11" s="4"/>
      <c r="L11" s="9" t="s">
        <v>88</v>
      </c>
      <c r="N11" s="4" t="s">
        <v>89</v>
      </c>
    </row>
    <row r="12" spans="1:14">
      <c r="A12" s="4" t="s">
        <v>82</v>
      </c>
      <c r="B12" s="4" t="s">
        <v>83</v>
      </c>
      <c r="C12" s="5" t="s">
        <v>84</v>
      </c>
      <c r="D12" s="4" t="s">
        <v>17</v>
      </c>
      <c r="E12" s="4" t="s">
        <v>90</v>
      </c>
      <c r="F12" s="4" t="s">
        <v>91</v>
      </c>
      <c r="G12" s="4" t="s">
        <v>20</v>
      </c>
      <c r="H12" s="4" t="s">
        <v>92</v>
      </c>
      <c r="I12" s="4" t="s">
        <v>22</v>
      </c>
      <c r="J12" s="4"/>
      <c r="K12" s="4" t="s">
        <v>93</v>
      </c>
      <c r="L12" s="9" t="s">
        <v>94</v>
      </c>
      <c r="M12" s="10" t="s">
        <v>95</v>
      </c>
      <c r="N12" s="4" t="s">
        <v>93</v>
      </c>
    </row>
    <row r="13" spans="1:14">
      <c r="A13" s="4" t="s">
        <v>82</v>
      </c>
      <c r="B13" s="4" t="s">
        <v>83</v>
      </c>
      <c r="C13" s="5" t="s">
        <v>84</v>
      </c>
      <c r="D13" s="4" t="s">
        <v>17</v>
      </c>
      <c r="E13" s="4" t="s">
        <v>96</v>
      </c>
      <c r="F13" s="4" t="s">
        <v>97</v>
      </c>
      <c r="G13" s="4" t="s">
        <v>20</v>
      </c>
      <c r="H13" s="4" t="s">
        <v>98</v>
      </c>
      <c r="I13" s="4" t="s">
        <v>22</v>
      </c>
      <c r="J13" s="4"/>
      <c r="K13" s="4" t="s">
        <v>99</v>
      </c>
      <c r="L13" s="12"/>
      <c r="N13" s="4" t="s">
        <v>100</v>
      </c>
    </row>
    <row r="14" spans="1:14">
      <c r="A14" s="4" t="s">
        <v>82</v>
      </c>
      <c r="B14" s="4" t="s">
        <v>83</v>
      </c>
      <c r="C14" s="5" t="s">
        <v>84</v>
      </c>
      <c r="D14" s="4" t="s">
        <v>17</v>
      </c>
      <c r="E14" s="4" t="s">
        <v>101</v>
      </c>
      <c r="F14" s="4" t="s">
        <v>102</v>
      </c>
      <c r="G14" s="4" t="s">
        <v>20</v>
      </c>
      <c r="H14" s="4" t="s">
        <v>103</v>
      </c>
      <c r="I14" s="4" t="s">
        <v>30</v>
      </c>
      <c r="J14" s="4"/>
      <c r="K14" s="4" t="s">
        <v>104</v>
      </c>
      <c r="L14" s="9" t="s">
        <v>105</v>
      </c>
      <c r="N14" s="4" t="s">
        <v>106</v>
      </c>
    </row>
    <row r="15" spans="1:14">
      <c r="A15" s="4" t="s">
        <v>82</v>
      </c>
      <c r="B15" s="4" t="s">
        <v>83</v>
      </c>
      <c r="C15" s="5" t="s">
        <v>84</v>
      </c>
      <c r="D15" s="4" t="s">
        <v>17</v>
      </c>
      <c r="E15" s="4" t="s">
        <v>107</v>
      </c>
      <c r="F15" s="4" t="s">
        <v>108</v>
      </c>
      <c r="G15" s="4" t="s">
        <v>20</v>
      </c>
      <c r="H15" s="4" t="s">
        <v>109</v>
      </c>
      <c r="I15" s="4" t="s">
        <v>30</v>
      </c>
      <c r="J15" s="4"/>
      <c r="K15" s="4" t="s">
        <v>110</v>
      </c>
      <c r="L15" s="9" t="s">
        <v>111</v>
      </c>
      <c r="N15" s="4" t="s">
        <v>112</v>
      </c>
    </row>
    <row r="16" spans="1:14">
      <c r="A16" s="4" t="s">
        <v>82</v>
      </c>
      <c r="B16" s="4" t="s">
        <v>83</v>
      </c>
      <c r="C16" s="5" t="s">
        <v>84</v>
      </c>
      <c r="D16" s="4" t="s">
        <v>17</v>
      </c>
      <c r="E16" s="4" t="s">
        <v>113</v>
      </c>
      <c r="F16" s="4" t="s">
        <v>114</v>
      </c>
      <c r="G16" s="4" t="s">
        <v>20</v>
      </c>
      <c r="H16" s="4" t="s">
        <v>115</v>
      </c>
      <c r="I16" s="4" t="s">
        <v>30</v>
      </c>
      <c r="J16" s="4"/>
      <c r="K16" s="4" t="s">
        <v>116</v>
      </c>
      <c r="L16" s="9" t="s">
        <v>117</v>
      </c>
      <c r="N16" s="4" t="s">
        <v>118</v>
      </c>
    </row>
    <row r="17" spans="1:14">
      <c r="A17" s="4" t="s">
        <v>82</v>
      </c>
      <c r="B17" s="4" t="s">
        <v>83</v>
      </c>
      <c r="C17" s="5" t="s">
        <v>84</v>
      </c>
      <c r="D17" s="4" t="s">
        <v>17</v>
      </c>
      <c r="E17" s="4" t="s">
        <v>119</v>
      </c>
      <c r="F17" s="4" t="s">
        <v>120</v>
      </c>
      <c r="G17" s="4" t="s">
        <v>37</v>
      </c>
      <c r="H17" s="4" t="s">
        <v>121</v>
      </c>
      <c r="I17" s="4" t="s">
        <v>22</v>
      </c>
      <c r="J17" s="4"/>
      <c r="K17" s="4" t="s">
        <v>122</v>
      </c>
      <c r="L17" s="9" t="s">
        <v>123</v>
      </c>
    </row>
    <row r="18" spans="1:14">
      <c r="A18" s="4" t="s">
        <v>82</v>
      </c>
      <c r="B18" s="4" t="s">
        <v>83</v>
      </c>
      <c r="C18" s="5" t="s">
        <v>84</v>
      </c>
      <c r="D18" s="4" t="s">
        <v>17</v>
      </c>
      <c r="E18" s="4" t="s">
        <v>124</v>
      </c>
      <c r="F18" s="4" t="s">
        <v>125</v>
      </c>
      <c r="G18" s="4" t="s">
        <v>37</v>
      </c>
      <c r="H18" s="4" t="s">
        <v>126</v>
      </c>
      <c r="I18" s="4" t="s">
        <v>30</v>
      </c>
      <c r="J18" s="4"/>
      <c r="K18" s="4" t="s">
        <v>127</v>
      </c>
      <c r="L18" s="9" t="s">
        <v>128</v>
      </c>
      <c r="M18" s="10" t="s">
        <v>129</v>
      </c>
    </row>
    <row r="19" spans="1:14">
      <c r="A19" s="4" t="s">
        <v>82</v>
      </c>
      <c r="B19" s="4" t="s">
        <v>83</v>
      </c>
      <c r="C19" s="5" t="s">
        <v>84</v>
      </c>
      <c r="D19" s="4" t="s">
        <v>17</v>
      </c>
      <c r="E19" s="4" t="s">
        <v>130</v>
      </c>
      <c r="F19" s="4" t="s">
        <v>131</v>
      </c>
      <c r="G19" s="4" t="s">
        <v>37</v>
      </c>
      <c r="H19" s="4" t="s">
        <v>132</v>
      </c>
      <c r="I19" s="4" t="s">
        <v>30</v>
      </c>
      <c r="J19" s="4"/>
      <c r="K19" s="4" t="s">
        <v>133</v>
      </c>
      <c r="L19" s="9" t="s">
        <v>134</v>
      </c>
      <c r="N19" s="4" t="s">
        <v>133</v>
      </c>
    </row>
    <row r="20" spans="1:14">
      <c r="A20" s="4" t="s">
        <v>82</v>
      </c>
      <c r="B20" s="4" t="s">
        <v>83</v>
      </c>
      <c r="C20" s="5" t="s">
        <v>84</v>
      </c>
      <c r="D20" s="4" t="s">
        <v>17</v>
      </c>
      <c r="E20" s="4" t="s">
        <v>135</v>
      </c>
      <c r="F20" s="4" t="s">
        <v>136</v>
      </c>
      <c r="G20" s="4" t="s">
        <v>20</v>
      </c>
      <c r="H20" s="4" t="s">
        <v>137</v>
      </c>
      <c r="I20" s="4" t="s">
        <v>30</v>
      </c>
      <c r="J20" s="4"/>
      <c r="K20" s="4" t="s">
        <v>138</v>
      </c>
      <c r="L20" s="9" t="s">
        <v>139</v>
      </c>
      <c r="N20" s="4" t="s">
        <v>140</v>
      </c>
    </row>
    <row r="21" spans="1:14">
      <c r="A21" s="4" t="s">
        <v>82</v>
      </c>
      <c r="B21" s="4" t="s">
        <v>83</v>
      </c>
      <c r="C21" s="5" t="s">
        <v>84</v>
      </c>
      <c r="D21" s="4" t="s">
        <v>17</v>
      </c>
      <c r="E21" s="4" t="s">
        <v>141</v>
      </c>
      <c r="F21" s="4" t="s">
        <v>142</v>
      </c>
      <c r="G21" s="4" t="s">
        <v>20</v>
      </c>
      <c r="H21" s="4" t="s">
        <v>143</v>
      </c>
      <c r="I21" s="4" t="s">
        <v>22</v>
      </c>
      <c r="J21" s="4"/>
      <c r="K21" s="4" t="s">
        <v>144</v>
      </c>
      <c r="L21" s="9" t="s">
        <v>145</v>
      </c>
      <c r="M21" s="10" t="s">
        <v>146</v>
      </c>
      <c r="N21" s="4" t="s">
        <v>147</v>
      </c>
    </row>
    <row r="22" spans="1:14">
      <c r="A22" s="4" t="s">
        <v>82</v>
      </c>
      <c r="B22" s="4" t="s">
        <v>83</v>
      </c>
      <c r="C22" s="5" t="s">
        <v>84</v>
      </c>
      <c r="D22" s="4" t="s">
        <v>17</v>
      </c>
      <c r="E22" s="4" t="s">
        <v>148</v>
      </c>
      <c r="F22" s="4" t="s">
        <v>149</v>
      </c>
      <c r="G22" s="4" t="s">
        <v>20</v>
      </c>
      <c r="H22" s="4" t="s">
        <v>150</v>
      </c>
      <c r="I22" s="4" t="s">
        <v>22</v>
      </c>
      <c r="J22" s="4"/>
      <c r="K22" s="4" t="s">
        <v>151</v>
      </c>
      <c r="L22" s="9" t="s">
        <v>152</v>
      </c>
      <c r="N22" s="4" t="s">
        <v>153</v>
      </c>
    </row>
    <row r="23" spans="1:14">
      <c r="A23" s="4" t="s">
        <v>82</v>
      </c>
      <c r="B23" s="4" t="s">
        <v>83</v>
      </c>
      <c r="C23" s="5" t="s">
        <v>84</v>
      </c>
      <c r="D23" s="4" t="s">
        <v>17</v>
      </c>
      <c r="E23" s="4" t="s">
        <v>27</v>
      </c>
      <c r="F23" s="4" t="s">
        <v>154</v>
      </c>
      <c r="G23" s="4" t="s">
        <v>37</v>
      </c>
      <c r="H23" s="4" t="s">
        <v>155</v>
      </c>
      <c r="I23" s="4" t="s">
        <v>30</v>
      </c>
      <c r="J23" s="4"/>
      <c r="K23" s="4" t="s">
        <v>156</v>
      </c>
      <c r="L23" s="9" t="s">
        <v>157</v>
      </c>
      <c r="N23" s="4" t="s">
        <v>158</v>
      </c>
    </row>
    <row r="24" spans="1:14">
      <c r="A24" s="4" t="s">
        <v>82</v>
      </c>
      <c r="B24" s="4" t="s">
        <v>83</v>
      </c>
      <c r="C24" s="5" t="s">
        <v>84</v>
      </c>
      <c r="D24" s="4" t="s">
        <v>17</v>
      </c>
      <c r="E24" s="4" t="s">
        <v>159</v>
      </c>
      <c r="F24" s="4" t="s">
        <v>160</v>
      </c>
      <c r="G24" s="4" t="s">
        <v>20</v>
      </c>
      <c r="H24" s="4" t="s">
        <v>161</v>
      </c>
      <c r="I24" s="4" t="s">
        <v>30</v>
      </c>
      <c r="J24" s="4"/>
      <c r="L24" s="9" t="s">
        <v>162</v>
      </c>
      <c r="M24" s="10" t="s">
        <v>163</v>
      </c>
      <c r="N24" s="4" t="s">
        <v>164</v>
      </c>
    </row>
    <row r="25" spans="1:14">
      <c r="A25" s="4" t="s">
        <v>82</v>
      </c>
      <c r="B25" s="4" t="s">
        <v>83</v>
      </c>
      <c r="C25" s="5" t="s">
        <v>84</v>
      </c>
      <c r="D25" s="4" t="s">
        <v>17</v>
      </c>
      <c r="E25" s="4" t="s">
        <v>165</v>
      </c>
      <c r="F25" s="4" t="s">
        <v>166</v>
      </c>
      <c r="G25" s="4" t="s">
        <v>37</v>
      </c>
      <c r="H25" s="4" t="s">
        <v>167</v>
      </c>
      <c r="I25" s="4" t="s">
        <v>22</v>
      </c>
      <c r="J25" s="4"/>
      <c r="K25" s="4" t="s">
        <v>168</v>
      </c>
      <c r="L25" s="9" t="s">
        <v>169</v>
      </c>
      <c r="N25" s="4" t="s">
        <v>168</v>
      </c>
    </row>
    <row r="26" spans="1:14">
      <c r="A26" s="4" t="s">
        <v>82</v>
      </c>
      <c r="B26" s="4" t="s">
        <v>83</v>
      </c>
      <c r="C26" s="5" t="s">
        <v>84</v>
      </c>
      <c r="D26" s="4" t="s">
        <v>17</v>
      </c>
      <c r="E26" s="4" t="s">
        <v>170</v>
      </c>
      <c r="F26" s="4" t="s">
        <v>171</v>
      </c>
      <c r="G26" s="4" t="s">
        <v>20</v>
      </c>
      <c r="H26" s="4" t="s">
        <v>172</v>
      </c>
      <c r="I26" s="4" t="s">
        <v>30</v>
      </c>
      <c r="J26" s="4"/>
      <c r="L26" s="12"/>
    </row>
    <row r="27" spans="1:14">
      <c r="A27" s="4" t="s">
        <v>173</v>
      </c>
      <c r="B27" s="4" t="s">
        <v>174</v>
      </c>
      <c r="C27" s="5" t="s">
        <v>175</v>
      </c>
      <c r="D27" s="4" t="s">
        <v>17</v>
      </c>
      <c r="E27" s="4" t="s">
        <v>176</v>
      </c>
      <c r="F27" s="4" t="s">
        <v>177</v>
      </c>
      <c r="G27" s="4" t="s">
        <v>20</v>
      </c>
      <c r="H27" s="4" t="s">
        <v>77</v>
      </c>
      <c r="I27" s="4" t="s">
        <v>30</v>
      </c>
      <c r="J27" s="4"/>
      <c r="K27" s="4" t="s">
        <v>178</v>
      </c>
      <c r="L27" s="9" t="s">
        <v>179</v>
      </c>
      <c r="M27" s="10" t="s">
        <v>180</v>
      </c>
      <c r="N27" s="4" t="s">
        <v>181</v>
      </c>
    </row>
    <row r="28" spans="1:14">
      <c r="A28" s="4" t="s">
        <v>173</v>
      </c>
      <c r="B28" s="4" t="s">
        <v>174</v>
      </c>
      <c r="C28" s="5" t="s">
        <v>175</v>
      </c>
      <c r="D28" s="4" t="s">
        <v>17</v>
      </c>
      <c r="E28" s="4" t="s">
        <v>182</v>
      </c>
      <c r="F28" s="4" t="s">
        <v>183</v>
      </c>
      <c r="G28" s="4" t="s">
        <v>20</v>
      </c>
      <c r="H28" s="4" t="s">
        <v>184</v>
      </c>
      <c r="I28" s="4" t="s">
        <v>30</v>
      </c>
      <c r="J28" s="4"/>
      <c r="L28" s="9" t="s">
        <v>185</v>
      </c>
      <c r="N28" s="4" t="s">
        <v>186</v>
      </c>
    </row>
    <row r="29" spans="1:14">
      <c r="A29" s="4" t="s">
        <v>173</v>
      </c>
      <c r="B29" s="4" t="s">
        <v>174</v>
      </c>
      <c r="C29" s="5" t="s">
        <v>175</v>
      </c>
      <c r="D29" s="4" t="s">
        <v>17</v>
      </c>
      <c r="E29" s="4" t="s">
        <v>187</v>
      </c>
      <c r="F29" s="4" t="s">
        <v>188</v>
      </c>
      <c r="G29" s="4" t="s">
        <v>37</v>
      </c>
      <c r="H29" s="4" t="s">
        <v>189</v>
      </c>
      <c r="I29" s="4" t="s">
        <v>30</v>
      </c>
      <c r="J29" s="4">
        <v>1</v>
      </c>
      <c r="K29" s="4" t="s">
        <v>190</v>
      </c>
      <c r="L29" s="9" t="s">
        <v>191</v>
      </c>
      <c r="M29" s="10" t="s">
        <v>192</v>
      </c>
      <c r="N29" s="4" t="s">
        <v>193</v>
      </c>
    </row>
    <row r="30" spans="1:14">
      <c r="A30" s="4" t="s">
        <v>173</v>
      </c>
      <c r="B30" s="4" t="s">
        <v>174</v>
      </c>
      <c r="C30" s="5" t="s">
        <v>175</v>
      </c>
      <c r="D30" s="4" t="s">
        <v>17</v>
      </c>
      <c r="E30" s="4" t="s">
        <v>194</v>
      </c>
      <c r="F30" s="4" t="s">
        <v>195</v>
      </c>
      <c r="G30" s="4" t="s">
        <v>20</v>
      </c>
      <c r="H30" s="4" t="s">
        <v>196</v>
      </c>
      <c r="I30" s="4" t="s">
        <v>30</v>
      </c>
      <c r="J30" s="4"/>
      <c r="K30" s="4" t="s">
        <v>197</v>
      </c>
      <c r="L30" s="9" t="s">
        <v>198</v>
      </c>
      <c r="M30" s="10" t="s">
        <v>199</v>
      </c>
      <c r="N30" s="4" t="s">
        <v>200</v>
      </c>
    </row>
    <row r="31" spans="1:14">
      <c r="A31" s="4" t="s">
        <v>173</v>
      </c>
      <c r="B31" s="4" t="s">
        <v>174</v>
      </c>
      <c r="C31" s="5" t="s">
        <v>175</v>
      </c>
      <c r="D31" s="4" t="s">
        <v>17</v>
      </c>
      <c r="E31" s="4" t="s">
        <v>201</v>
      </c>
      <c r="F31" s="4" t="s">
        <v>202</v>
      </c>
      <c r="G31" s="4" t="s">
        <v>20</v>
      </c>
      <c r="H31" s="4" t="s">
        <v>203</v>
      </c>
      <c r="I31" s="4" t="s">
        <v>30</v>
      </c>
      <c r="J31" s="4"/>
      <c r="L31" s="9" t="s">
        <v>204</v>
      </c>
      <c r="N31" s="4" t="s">
        <v>205</v>
      </c>
    </row>
    <row r="32" spans="1:14">
      <c r="A32" s="4" t="s">
        <v>173</v>
      </c>
      <c r="B32" s="4" t="s">
        <v>174</v>
      </c>
      <c r="C32" s="5" t="s">
        <v>175</v>
      </c>
      <c r="D32" s="4" t="s">
        <v>17</v>
      </c>
      <c r="E32" s="4" t="s">
        <v>206</v>
      </c>
      <c r="F32" s="8" t="s">
        <v>207</v>
      </c>
      <c r="G32" s="4" t="s">
        <v>20</v>
      </c>
      <c r="H32" s="4" t="s">
        <v>208</v>
      </c>
      <c r="I32" s="4" t="s">
        <v>22</v>
      </c>
      <c r="J32" s="4"/>
      <c r="K32" s="4" t="s">
        <v>209</v>
      </c>
      <c r="L32" s="9" t="s">
        <v>210</v>
      </c>
      <c r="N32" s="4" t="s">
        <v>211</v>
      </c>
    </row>
    <row r="33" spans="1:14">
      <c r="A33" s="4" t="s">
        <v>173</v>
      </c>
      <c r="B33" s="4" t="s">
        <v>174</v>
      </c>
      <c r="C33" s="5" t="s">
        <v>175</v>
      </c>
      <c r="D33" s="4" t="s">
        <v>17</v>
      </c>
      <c r="E33" s="4" t="s">
        <v>212</v>
      </c>
      <c r="F33" s="4" t="s">
        <v>213</v>
      </c>
      <c r="G33" s="4" t="s">
        <v>20</v>
      </c>
      <c r="H33" s="4" t="s">
        <v>21</v>
      </c>
      <c r="I33" s="4" t="s">
        <v>30</v>
      </c>
      <c r="J33" s="4">
        <v>1</v>
      </c>
      <c r="L33" s="9" t="s">
        <v>214</v>
      </c>
      <c r="N33" s="4" t="s">
        <v>215</v>
      </c>
    </row>
    <row r="34" spans="1:14">
      <c r="A34" s="4" t="s">
        <v>173</v>
      </c>
      <c r="B34" s="4" t="s">
        <v>174</v>
      </c>
      <c r="C34" s="5" t="s">
        <v>175</v>
      </c>
      <c r="D34" s="4" t="s">
        <v>17</v>
      </c>
      <c r="E34" s="4" t="s">
        <v>216</v>
      </c>
      <c r="F34" s="4" t="s">
        <v>217</v>
      </c>
      <c r="G34" s="4" t="s">
        <v>20</v>
      </c>
      <c r="H34" s="4" t="s">
        <v>59</v>
      </c>
      <c r="I34" s="4" t="s">
        <v>30</v>
      </c>
      <c r="J34" s="4"/>
      <c r="K34" s="4" t="s">
        <v>218</v>
      </c>
      <c r="L34" s="9" t="s">
        <v>219</v>
      </c>
      <c r="N34" s="4" t="s">
        <v>220</v>
      </c>
    </row>
    <row r="35" spans="1:14">
      <c r="A35" s="4" t="s">
        <v>221</v>
      </c>
      <c r="B35" s="4" t="s">
        <v>222</v>
      </c>
      <c r="C35" s="5" t="s">
        <v>223</v>
      </c>
      <c r="D35" s="4" t="s">
        <v>17</v>
      </c>
      <c r="E35" s="4" t="s">
        <v>224</v>
      </c>
      <c r="F35" s="4" t="s">
        <v>225</v>
      </c>
      <c r="G35" s="4" t="s">
        <v>20</v>
      </c>
      <c r="H35" s="4" t="s">
        <v>87</v>
      </c>
      <c r="I35" s="4" t="s">
        <v>30</v>
      </c>
      <c r="J35" s="4"/>
      <c r="K35" s="4" t="s">
        <v>226</v>
      </c>
      <c r="L35" s="9" t="s">
        <v>227</v>
      </c>
      <c r="N35" s="4" t="s">
        <v>228</v>
      </c>
    </row>
    <row r="36" spans="1:14">
      <c r="A36" s="4" t="s">
        <v>221</v>
      </c>
      <c r="B36" s="4" t="s">
        <v>222</v>
      </c>
      <c r="C36" s="5" t="s">
        <v>223</v>
      </c>
      <c r="D36" s="4" t="s">
        <v>17</v>
      </c>
      <c r="E36" s="4" t="s">
        <v>229</v>
      </c>
      <c r="F36" s="4" t="s">
        <v>230</v>
      </c>
      <c r="G36" s="4" t="s">
        <v>37</v>
      </c>
      <c r="H36" s="4" t="s">
        <v>231</v>
      </c>
      <c r="I36" s="4" t="s">
        <v>30</v>
      </c>
      <c r="J36" s="4"/>
      <c r="K36" s="4" t="s">
        <v>232</v>
      </c>
      <c r="L36" s="9" t="s">
        <v>233</v>
      </c>
      <c r="M36" s="10" t="s">
        <v>234</v>
      </c>
      <c r="N36" s="4" t="s">
        <v>235</v>
      </c>
    </row>
    <row r="37" spans="1:14">
      <c r="A37" s="4" t="s">
        <v>221</v>
      </c>
      <c r="B37" s="4" t="s">
        <v>222</v>
      </c>
      <c r="C37" s="5" t="s">
        <v>223</v>
      </c>
      <c r="D37" s="4" t="s">
        <v>17</v>
      </c>
      <c r="E37" s="4" t="s">
        <v>236</v>
      </c>
      <c r="F37" s="4" t="s">
        <v>237</v>
      </c>
      <c r="G37" s="4" t="s">
        <v>20</v>
      </c>
      <c r="H37" s="4" t="s">
        <v>115</v>
      </c>
      <c r="I37" s="4" t="s">
        <v>30</v>
      </c>
      <c r="J37" s="4"/>
      <c r="K37" s="4" t="s">
        <v>238</v>
      </c>
      <c r="L37" s="9" t="s">
        <v>239</v>
      </c>
      <c r="N37" s="4" t="s">
        <v>240</v>
      </c>
    </row>
    <row r="38" spans="1:14">
      <c r="A38" s="4" t="s">
        <v>221</v>
      </c>
      <c r="B38" s="4" t="s">
        <v>222</v>
      </c>
      <c r="C38" s="5" t="s">
        <v>223</v>
      </c>
      <c r="D38" s="4" t="s">
        <v>17</v>
      </c>
      <c r="E38" s="4" t="s">
        <v>241</v>
      </c>
      <c r="F38" s="4" t="s">
        <v>242</v>
      </c>
      <c r="G38" s="4" t="s">
        <v>37</v>
      </c>
      <c r="H38" s="4" t="s">
        <v>243</v>
      </c>
      <c r="I38" s="4" t="s">
        <v>22</v>
      </c>
      <c r="J38" s="4"/>
      <c r="K38" s="4" t="s">
        <v>244</v>
      </c>
      <c r="L38" s="9" t="s">
        <v>245</v>
      </c>
      <c r="N38" s="4" t="s">
        <v>246</v>
      </c>
    </row>
    <row r="39" spans="1:14">
      <c r="A39" s="4" t="s">
        <v>221</v>
      </c>
      <c r="B39" s="4" t="s">
        <v>222</v>
      </c>
      <c r="C39" s="5" t="s">
        <v>223</v>
      </c>
      <c r="D39" s="4" t="s">
        <v>17</v>
      </c>
      <c r="E39" s="4" t="s">
        <v>247</v>
      </c>
      <c r="F39" s="4" t="s">
        <v>248</v>
      </c>
      <c r="G39" s="4" t="s">
        <v>20</v>
      </c>
      <c r="H39" s="4" t="s">
        <v>143</v>
      </c>
      <c r="I39" s="4" t="s">
        <v>22</v>
      </c>
      <c r="J39" s="4"/>
      <c r="K39" s="4" t="s">
        <v>249</v>
      </c>
      <c r="L39" s="9" t="s">
        <v>250</v>
      </c>
      <c r="M39" s="10" t="s">
        <v>251</v>
      </c>
      <c r="N39" s="4" t="s">
        <v>252</v>
      </c>
    </row>
    <row r="40" spans="1:14">
      <c r="A40" s="4" t="s">
        <v>221</v>
      </c>
      <c r="B40" s="4" t="s">
        <v>222</v>
      </c>
      <c r="C40" s="5" t="s">
        <v>223</v>
      </c>
      <c r="D40" s="4" t="s">
        <v>17</v>
      </c>
      <c r="E40" s="4" t="s">
        <v>253</v>
      </c>
      <c r="F40" s="4" t="s">
        <v>254</v>
      </c>
      <c r="G40" s="4" t="s">
        <v>20</v>
      </c>
      <c r="H40" s="4" t="s">
        <v>109</v>
      </c>
      <c r="I40" s="4" t="s">
        <v>30</v>
      </c>
      <c r="J40" s="4"/>
      <c r="K40" s="4" t="s">
        <v>255</v>
      </c>
      <c r="L40" s="9" t="s">
        <v>256</v>
      </c>
      <c r="M40" s="10" t="s">
        <v>257</v>
      </c>
      <c r="N40" s="4" t="s">
        <v>258</v>
      </c>
    </row>
    <row r="41" spans="1:14">
      <c r="A41" s="4" t="s">
        <v>221</v>
      </c>
      <c r="B41" s="4" t="s">
        <v>222</v>
      </c>
      <c r="C41" s="5" t="s">
        <v>223</v>
      </c>
      <c r="D41" s="4" t="s">
        <v>17</v>
      </c>
      <c r="E41" s="4" t="s">
        <v>241</v>
      </c>
      <c r="F41" s="4" t="s">
        <v>259</v>
      </c>
      <c r="G41" s="4" t="s">
        <v>20</v>
      </c>
      <c r="H41" s="4" t="s">
        <v>260</v>
      </c>
      <c r="I41" s="4" t="s">
        <v>22</v>
      </c>
      <c r="J41" s="4"/>
      <c r="K41" s="4" t="s">
        <v>261</v>
      </c>
      <c r="L41" s="9" t="s">
        <v>262</v>
      </c>
      <c r="M41" s="10" t="s">
        <v>263</v>
      </c>
      <c r="N41" s="4" t="s">
        <v>264</v>
      </c>
    </row>
    <row r="42" spans="1:14">
      <c r="A42" s="4" t="s">
        <v>221</v>
      </c>
      <c r="B42" s="4" t="s">
        <v>222</v>
      </c>
      <c r="C42" s="5" t="s">
        <v>223</v>
      </c>
      <c r="D42" s="4" t="s">
        <v>17</v>
      </c>
      <c r="E42" s="4" t="s">
        <v>265</v>
      </c>
      <c r="F42" s="4" t="s">
        <v>266</v>
      </c>
      <c r="G42" s="4" t="s">
        <v>20</v>
      </c>
      <c r="H42" s="4" t="s">
        <v>21</v>
      </c>
      <c r="I42" s="4" t="s">
        <v>22</v>
      </c>
      <c r="J42" s="4"/>
      <c r="K42" s="4" t="s">
        <v>267</v>
      </c>
      <c r="L42" s="9" t="s">
        <v>268</v>
      </c>
      <c r="N42" s="4" t="s">
        <v>269</v>
      </c>
    </row>
    <row r="43" spans="1:14">
      <c r="A43" s="4" t="s">
        <v>221</v>
      </c>
      <c r="B43" s="4" t="s">
        <v>222</v>
      </c>
      <c r="C43" s="5" t="s">
        <v>223</v>
      </c>
      <c r="D43" s="4" t="s">
        <v>17</v>
      </c>
      <c r="E43" s="4" t="s">
        <v>270</v>
      </c>
      <c r="F43" s="4" t="s">
        <v>271</v>
      </c>
      <c r="G43" s="4" t="s">
        <v>37</v>
      </c>
      <c r="H43" s="4" t="s">
        <v>272</v>
      </c>
      <c r="I43" s="4" t="s">
        <v>22</v>
      </c>
      <c r="J43" s="4"/>
      <c r="K43" s="4" t="s">
        <v>273</v>
      </c>
      <c r="L43" s="9" t="s">
        <v>274</v>
      </c>
      <c r="N43" s="4" t="s">
        <v>275</v>
      </c>
    </row>
    <row r="44" spans="1:14">
      <c r="A44" s="4" t="s">
        <v>221</v>
      </c>
      <c r="B44" s="4" t="s">
        <v>222</v>
      </c>
      <c r="C44" s="5" t="s">
        <v>223</v>
      </c>
      <c r="D44" s="4" t="s">
        <v>17</v>
      </c>
      <c r="E44" s="4" t="s">
        <v>276</v>
      </c>
      <c r="F44" s="4" t="s">
        <v>277</v>
      </c>
      <c r="G44" s="4" t="s">
        <v>37</v>
      </c>
      <c r="H44" s="4" t="s">
        <v>278</v>
      </c>
      <c r="I44" s="4" t="s">
        <v>22</v>
      </c>
      <c r="J44" s="4">
        <v>1</v>
      </c>
      <c r="K44" s="4" t="s">
        <v>279</v>
      </c>
      <c r="L44" s="9" t="s">
        <v>280</v>
      </c>
      <c r="N44" s="4" t="s">
        <v>281</v>
      </c>
    </row>
    <row r="45" spans="1:14">
      <c r="A45" s="4" t="s">
        <v>221</v>
      </c>
      <c r="B45" s="4" t="s">
        <v>222</v>
      </c>
      <c r="C45" s="5" t="s">
        <v>223</v>
      </c>
      <c r="D45" s="4" t="s">
        <v>17</v>
      </c>
      <c r="E45" s="4" t="s">
        <v>282</v>
      </c>
      <c r="F45" s="4" t="s">
        <v>283</v>
      </c>
      <c r="G45" s="4" t="s">
        <v>37</v>
      </c>
      <c r="H45" s="4" t="s">
        <v>284</v>
      </c>
      <c r="I45" s="4" t="s">
        <v>30</v>
      </c>
      <c r="J45" s="4"/>
      <c r="K45" s="4" t="s">
        <v>285</v>
      </c>
      <c r="L45" s="9" t="s">
        <v>286</v>
      </c>
      <c r="N45" s="4" t="s">
        <v>287</v>
      </c>
    </row>
    <row r="46" spans="1:14">
      <c r="A46" s="4" t="s">
        <v>221</v>
      </c>
      <c r="B46" s="4" t="s">
        <v>222</v>
      </c>
      <c r="C46" s="5" t="s">
        <v>223</v>
      </c>
      <c r="D46" s="4" t="s">
        <v>17</v>
      </c>
      <c r="E46" s="4" t="s">
        <v>288</v>
      </c>
      <c r="F46" s="4" t="s">
        <v>289</v>
      </c>
      <c r="G46" s="4" t="s">
        <v>20</v>
      </c>
      <c r="H46" s="4" t="s">
        <v>161</v>
      </c>
      <c r="I46" s="4" t="s">
        <v>30</v>
      </c>
      <c r="J46" s="4"/>
      <c r="K46" s="4" t="s">
        <v>290</v>
      </c>
      <c r="L46" s="9" t="s">
        <v>291</v>
      </c>
      <c r="M46" s="10" t="s">
        <v>292</v>
      </c>
      <c r="N46" s="4" t="s">
        <v>290</v>
      </c>
    </row>
    <row r="47" spans="1:14">
      <c r="A47" s="4" t="s">
        <v>221</v>
      </c>
      <c r="B47" s="4" t="s">
        <v>222</v>
      </c>
      <c r="C47" s="5" t="s">
        <v>223</v>
      </c>
      <c r="D47" s="4" t="s">
        <v>17</v>
      </c>
      <c r="E47" s="4" t="s">
        <v>293</v>
      </c>
      <c r="F47" s="4" t="s">
        <v>277</v>
      </c>
      <c r="G47" s="4" t="s">
        <v>20</v>
      </c>
      <c r="H47" s="4" t="s">
        <v>203</v>
      </c>
      <c r="I47" s="4" t="s">
        <v>30</v>
      </c>
      <c r="J47" s="4"/>
      <c r="K47" s="4" t="s">
        <v>294</v>
      </c>
      <c r="L47" s="9" t="s">
        <v>295</v>
      </c>
      <c r="M47" s="10" t="s">
        <v>296</v>
      </c>
      <c r="N47" s="4" t="s">
        <v>297</v>
      </c>
    </row>
    <row r="48" spans="1:14">
      <c r="A48" s="4" t="s">
        <v>221</v>
      </c>
      <c r="B48" s="4" t="s">
        <v>222</v>
      </c>
      <c r="C48" s="5" t="s">
        <v>223</v>
      </c>
      <c r="D48" s="4" t="s">
        <v>17</v>
      </c>
      <c r="E48" s="4" t="s">
        <v>298</v>
      </c>
      <c r="F48" s="4" t="s">
        <v>299</v>
      </c>
      <c r="G48" s="4" t="s">
        <v>20</v>
      </c>
      <c r="H48" s="4" t="s">
        <v>103</v>
      </c>
      <c r="I48" s="4" t="s">
        <v>30</v>
      </c>
      <c r="J48" s="4"/>
      <c r="K48" s="4" t="s">
        <v>300</v>
      </c>
      <c r="L48" s="9" t="s">
        <v>301</v>
      </c>
      <c r="M48" s="10" t="s">
        <v>302</v>
      </c>
    </row>
    <row r="49" spans="1:14">
      <c r="A49" s="4" t="s">
        <v>221</v>
      </c>
      <c r="B49" s="4" t="s">
        <v>222</v>
      </c>
      <c r="C49" s="5" t="s">
        <v>223</v>
      </c>
      <c r="D49" s="4" t="s">
        <v>17</v>
      </c>
      <c r="E49" s="4" t="s">
        <v>303</v>
      </c>
      <c r="F49" s="4" t="s">
        <v>304</v>
      </c>
      <c r="G49" s="4" t="s">
        <v>20</v>
      </c>
      <c r="H49" s="4" t="s">
        <v>184</v>
      </c>
      <c r="I49" s="4" t="s">
        <v>30</v>
      </c>
      <c r="J49" s="4"/>
      <c r="K49" s="4" t="s">
        <v>305</v>
      </c>
      <c r="L49" s="9" t="s">
        <v>306</v>
      </c>
      <c r="M49" s="10" t="s">
        <v>307</v>
      </c>
      <c r="N49" s="4" t="s">
        <v>308</v>
      </c>
    </row>
    <row r="50" spans="1:14">
      <c r="A50" s="4" t="s">
        <v>309</v>
      </c>
      <c r="B50" s="4" t="s">
        <v>310</v>
      </c>
      <c r="C50" s="5" t="s">
        <v>311</v>
      </c>
      <c r="D50" s="4" t="s">
        <v>17</v>
      </c>
      <c r="E50" s="4" t="s">
        <v>312</v>
      </c>
      <c r="F50" s="4" t="s">
        <v>313</v>
      </c>
      <c r="G50" s="4" t="s">
        <v>20</v>
      </c>
      <c r="H50" s="4" t="s">
        <v>137</v>
      </c>
      <c r="I50" s="4" t="s">
        <v>30</v>
      </c>
      <c r="J50" s="4"/>
      <c r="K50" s="4" t="s">
        <v>314</v>
      </c>
      <c r="L50" s="9" t="s">
        <v>315</v>
      </c>
      <c r="M50" s="10" t="s">
        <v>316</v>
      </c>
      <c r="N50" s="4" t="s">
        <v>317</v>
      </c>
    </row>
    <row r="51" spans="1:14">
      <c r="A51" s="4" t="s">
        <v>309</v>
      </c>
      <c r="B51" s="4" t="s">
        <v>310</v>
      </c>
      <c r="C51" s="5" t="s">
        <v>311</v>
      </c>
      <c r="D51" s="4" t="s">
        <v>17</v>
      </c>
      <c r="E51" s="4" t="s">
        <v>241</v>
      </c>
      <c r="F51" s="4" t="s">
        <v>318</v>
      </c>
      <c r="G51" s="4" t="s">
        <v>20</v>
      </c>
      <c r="H51" s="4" t="s">
        <v>109</v>
      </c>
      <c r="I51" s="4" t="s">
        <v>30</v>
      </c>
      <c r="J51" s="4"/>
      <c r="K51" s="4" t="s">
        <v>319</v>
      </c>
      <c r="L51" s="9" t="s">
        <v>320</v>
      </c>
      <c r="M51" s="10" t="s">
        <v>321</v>
      </c>
      <c r="N51" s="4" t="s">
        <v>322</v>
      </c>
    </row>
    <row r="52" spans="1:14">
      <c r="A52" s="4" t="s">
        <v>309</v>
      </c>
      <c r="B52" s="4" t="s">
        <v>310</v>
      </c>
      <c r="C52" s="5" t="s">
        <v>311</v>
      </c>
      <c r="D52" s="4" t="s">
        <v>17</v>
      </c>
      <c r="E52" s="4" t="s">
        <v>323</v>
      </c>
      <c r="F52" s="4" t="s">
        <v>324</v>
      </c>
      <c r="G52" s="4" t="s">
        <v>20</v>
      </c>
      <c r="H52" s="4" t="s">
        <v>115</v>
      </c>
      <c r="I52" s="4" t="s">
        <v>30</v>
      </c>
      <c r="J52" s="4"/>
      <c r="K52" s="4" t="s">
        <v>325</v>
      </c>
      <c r="L52" s="9" t="s">
        <v>326</v>
      </c>
      <c r="M52" s="10" t="s">
        <v>327</v>
      </c>
      <c r="N52" s="4" t="s">
        <v>325</v>
      </c>
    </row>
    <row r="53" spans="1:14">
      <c r="A53" s="4" t="s">
        <v>309</v>
      </c>
      <c r="B53" s="4" t="s">
        <v>310</v>
      </c>
      <c r="C53" s="5" t="s">
        <v>311</v>
      </c>
      <c r="D53" s="4" t="s">
        <v>17</v>
      </c>
      <c r="E53" s="4" t="s">
        <v>328</v>
      </c>
      <c r="F53" s="4" t="s">
        <v>329</v>
      </c>
      <c r="G53" s="4" t="s">
        <v>37</v>
      </c>
      <c r="H53" s="4" t="s">
        <v>330</v>
      </c>
      <c r="I53" s="4" t="s">
        <v>30</v>
      </c>
      <c r="J53" s="4"/>
      <c r="K53" s="4" t="s">
        <v>331</v>
      </c>
      <c r="L53" s="9" t="s">
        <v>332</v>
      </c>
      <c r="M53" s="10" t="s">
        <v>333</v>
      </c>
      <c r="N53" s="4" t="s">
        <v>334</v>
      </c>
    </row>
    <row r="54" spans="1:14">
      <c r="A54" s="4" t="s">
        <v>309</v>
      </c>
      <c r="B54" s="4" t="s">
        <v>310</v>
      </c>
      <c r="C54" s="5" t="s">
        <v>311</v>
      </c>
      <c r="D54" s="4" t="s">
        <v>17</v>
      </c>
      <c r="E54" s="4" t="s">
        <v>335</v>
      </c>
      <c r="F54" s="4" t="s">
        <v>336</v>
      </c>
      <c r="G54" s="4" t="s">
        <v>20</v>
      </c>
      <c r="H54" s="4" t="s">
        <v>143</v>
      </c>
      <c r="I54" s="4" t="s">
        <v>30</v>
      </c>
      <c r="J54" s="4"/>
      <c r="K54" s="4" t="s">
        <v>337</v>
      </c>
      <c r="L54" s="9" t="s">
        <v>338</v>
      </c>
      <c r="M54" s="10" t="s">
        <v>339</v>
      </c>
      <c r="N54" s="4" t="s">
        <v>340</v>
      </c>
    </row>
    <row r="55" spans="1:14">
      <c r="A55" s="4" t="s">
        <v>309</v>
      </c>
      <c r="B55" s="4" t="s">
        <v>310</v>
      </c>
      <c r="C55" s="5" t="s">
        <v>311</v>
      </c>
      <c r="D55" s="4" t="s">
        <v>17</v>
      </c>
      <c r="E55" s="4" t="s">
        <v>341</v>
      </c>
      <c r="F55" s="8" t="s">
        <v>342</v>
      </c>
      <c r="G55" s="4" t="s">
        <v>20</v>
      </c>
      <c r="H55" s="4" t="s">
        <v>343</v>
      </c>
      <c r="I55" s="4" t="s">
        <v>30</v>
      </c>
      <c r="J55" s="4"/>
      <c r="K55" s="4" t="s">
        <v>344</v>
      </c>
      <c r="L55" s="9" t="s">
        <v>345</v>
      </c>
      <c r="N55" s="4" t="s">
        <v>346</v>
      </c>
    </row>
    <row r="56" spans="1:14">
      <c r="A56" s="4" t="s">
        <v>309</v>
      </c>
      <c r="B56" s="4" t="s">
        <v>310</v>
      </c>
      <c r="C56" s="5" t="s">
        <v>311</v>
      </c>
      <c r="D56" s="4" t="s">
        <v>17</v>
      </c>
      <c r="E56" s="4" t="s">
        <v>347</v>
      </c>
      <c r="F56" s="4" t="s">
        <v>348</v>
      </c>
      <c r="G56" s="4" t="s">
        <v>20</v>
      </c>
      <c r="H56" s="4" t="s">
        <v>349</v>
      </c>
      <c r="I56" s="4" t="s">
        <v>30</v>
      </c>
      <c r="J56" s="4"/>
      <c r="K56" s="4" t="s">
        <v>350</v>
      </c>
      <c r="L56" s="9" t="s">
        <v>351</v>
      </c>
      <c r="M56" s="10" t="s">
        <v>352</v>
      </c>
      <c r="N56" s="4" t="s">
        <v>353</v>
      </c>
    </row>
    <row r="57" spans="1:14">
      <c r="A57" s="4" t="s">
        <v>309</v>
      </c>
      <c r="B57" s="4" t="s">
        <v>310</v>
      </c>
      <c r="C57" s="5" t="s">
        <v>311</v>
      </c>
      <c r="D57" s="4" t="s">
        <v>17</v>
      </c>
      <c r="E57" s="4" t="s">
        <v>354</v>
      </c>
      <c r="F57" s="4" t="s">
        <v>355</v>
      </c>
      <c r="G57" s="4" t="s">
        <v>37</v>
      </c>
      <c r="H57" s="4" t="s">
        <v>356</v>
      </c>
      <c r="I57" s="4" t="s">
        <v>30</v>
      </c>
      <c r="J57" s="4"/>
      <c r="K57" s="4" t="s">
        <v>357</v>
      </c>
      <c r="L57" s="9" t="s">
        <v>358</v>
      </c>
      <c r="M57" s="10" t="s">
        <v>359</v>
      </c>
      <c r="N57" s="4" t="s">
        <v>360</v>
      </c>
    </row>
    <row r="58" spans="1:14">
      <c r="A58" s="4" t="s">
        <v>309</v>
      </c>
      <c r="B58" s="4" t="s">
        <v>310</v>
      </c>
      <c r="C58" s="5" t="s">
        <v>311</v>
      </c>
      <c r="D58" s="4" t="s">
        <v>17</v>
      </c>
      <c r="E58" s="4" t="s">
        <v>361</v>
      </c>
      <c r="F58" s="4" t="s">
        <v>362</v>
      </c>
      <c r="G58" s="4" t="s">
        <v>37</v>
      </c>
      <c r="H58" s="4" t="s">
        <v>363</v>
      </c>
      <c r="I58" s="4" t="s">
        <v>30</v>
      </c>
      <c r="J58" s="4"/>
      <c r="K58" s="4" t="s">
        <v>364</v>
      </c>
      <c r="L58" s="9" t="s">
        <v>365</v>
      </c>
      <c r="M58" s="10" t="s">
        <v>366</v>
      </c>
    </row>
    <row r="59" spans="1:14">
      <c r="A59" s="4" t="s">
        <v>309</v>
      </c>
      <c r="B59" s="4" t="s">
        <v>310</v>
      </c>
      <c r="C59" s="5" t="s">
        <v>311</v>
      </c>
      <c r="D59" s="4" t="s">
        <v>17</v>
      </c>
      <c r="E59" s="4" t="s">
        <v>367</v>
      </c>
      <c r="F59" s="4" t="s">
        <v>368</v>
      </c>
      <c r="G59" s="4" t="s">
        <v>37</v>
      </c>
      <c r="H59" s="4" t="s">
        <v>369</v>
      </c>
      <c r="I59" s="4" t="s">
        <v>30</v>
      </c>
      <c r="J59" s="4"/>
      <c r="K59" s="4" t="s">
        <v>370</v>
      </c>
      <c r="L59" s="9" t="s">
        <v>371</v>
      </c>
      <c r="M59" s="10" t="s">
        <v>372</v>
      </c>
    </row>
    <row r="60" spans="1:14">
      <c r="A60" s="4" t="s">
        <v>309</v>
      </c>
      <c r="B60" s="4" t="s">
        <v>310</v>
      </c>
      <c r="C60" s="5" t="s">
        <v>311</v>
      </c>
      <c r="D60" s="4" t="s">
        <v>17</v>
      </c>
      <c r="E60" s="4" t="s">
        <v>373</v>
      </c>
      <c r="F60" s="4" t="s">
        <v>374</v>
      </c>
      <c r="G60" s="4" t="s">
        <v>37</v>
      </c>
      <c r="H60" s="4" t="s">
        <v>375</v>
      </c>
      <c r="I60" s="4" t="s">
        <v>30</v>
      </c>
      <c r="J60" s="4"/>
      <c r="K60" s="4" t="s">
        <v>376</v>
      </c>
      <c r="L60" s="9" t="s">
        <v>377</v>
      </c>
      <c r="M60" s="10" t="s">
        <v>378</v>
      </c>
      <c r="N60" s="4" t="s">
        <v>376</v>
      </c>
    </row>
    <row r="61" spans="1:14">
      <c r="A61" s="4" t="s">
        <v>309</v>
      </c>
      <c r="B61" s="4" t="s">
        <v>310</v>
      </c>
      <c r="C61" s="5" t="s">
        <v>311</v>
      </c>
      <c r="D61" s="4" t="s">
        <v>17</v>
      </c>
      <c r="E61" s="4" t="s">
        <v>379</v>
      </c>
      <c r="F61" s="4" t="s">
        <v>380</v>
      </c>
      <c r="G61" s="4" t="s">
        <v>20</v>
      </c>
      <c r="H61" s="4" t="s">
        <v>59</v>
      </c>
      <c r="I61" s="4" t="s">
        <v>30</v>
      </c>
      <c r="J61" s="4"/>
      <c r="K61" s="4" t="s">
        <v>381</v>
      </c>
      <c r="L61" s="9" t="s">
        <v>382</v>
      </c>
      <c r="M61" s="10" t="s">
        <v>383</v>
      </c>
      <c r="N61" s="4" t="s">
        <v>381</v>
      </c>
    </row>
    <row r="62" spans="1:14">
      <c r="A62" s="4" t="s">
        <v>309</v>
      </c>
      <c r="B62" s="4" t="s">
        <v>310</v>
      </c>
      <c r="C62" s="5" t="s">
        <v>311</v>
      </c>
      <c r="D62" s="4" t="s">
        <v>17</v>
      </c>
      <c r="E62" s="4" t="s">
        <v>384</v>
      </c>
      <c r="F62" s="4" t="s">
        <v>385</v>
      </c>
      <c r="G62" s="4" t="s">
        <v>37</v>
      </c>
      <c r="H62" s="4" t="s">
        <v>386</v>
      </c>
      <c r="I62" s="4" t="s">
        <v>30</v>
      </c>
      <c r="J62" s="4"/>
      <c r="K62" s="4" t="s">
        <v>387</v>
      </c>
      <c r="L62" s="9" t="s">
        <v>388</v>
      </c>
      <c r="N62" s="4" t="s">
        <v>389</v>
      </c>
    </row>
    <row r="63" spans="1:14">
      <c r="A63" s="4" t="s">
        <v>309</v>
      </c>
      <c r="B63" s="4" t="s">
        <v>310</v>
      </c>
      <c r="C63" s="5" t="s">
        <v>311</v>
      </c>
      <c r="D63" s="4" t="s">
        <v>17</v>
      </c>
      <c r="E63" s="4" t="s">
        <v>390</v>
      </c>
      <c r="F63" s="4" t="s">
        <v>391</v>
      </c>
      <c r="G63" s="4" t="s">
        <v>37</v>
      </c>
      <c r="H63" s="4" t="s">
        <v>392</v>
      </c>
      <c r="I63" s="4" t="s">
        <v>22</v>
      </c>
      <c r="J63" s="4"/>
      <c r="K63" s="4" t="s">
        <v>393</v>
      </c>
      <c r="L63" s="9" t="s">
        <v>394</v>
      </c>
      <c r="M63" s="10" t="s">
        <v>395</v>
      </c>
      <c r="N63" s="4" t="s">
        <v>396</v>
      </c>
    </row>
    <row r="64" spans="1:14">
      <c r="A64" s="4" t="s">
        <v>309</v>
      </c>
      <c r="B64" s="4" t="s">
        <v>310</v>
      </c>
      <c r="C64" s="5" t="s">
        <v>311</v>
      </c>
      <c r="D64" s="4" t="s">
        <v>17</v>
      </c>
      <c r="E64" s="4" t="s">
        <v>298</v>
      </c>
      <c r="F64" s="4" t="s">
        <v>397</v>
      </c>
      <c r="G64" s="4" t="s">
        <v>20</v>
      </c>
      <c r="H64" s="4" t="s">
        <v>208</v>
      </c>
      <c r="I64" s="4" t="s">
        <v>30</v>
      </c>
      <c r="J64" s="4"/>
      <c r="K64" s="4" t="s">
        <v>398</v>
      </c>
      <c r="L64" s="9" t="s">
        <v>399</v>
      </c>
      <c r="M64" s="10" t="s">
        <v>400</v>
      </c>
      <c r="N64" s="4" t="s">
        <v>401</v>
      </c>
    </row>
    <row r="65" spans="1:14">
      <c r="A65" s="4" t="s">
        <v>309</v>
      </c>
      <c r="B65" s="4" t="s">
        <v>310</v>
      </c>
      <c r="C65" s="5" t="s">
        <v>311</v>
      </c>
      <c r="D65" s="4" t="s">
        <v>17</v>
      </c>
      <c r="E65" s="4" t="s">
        <v>402</v>
      </c>
      <c r="F65" s="4" t="s">
        <v>403</v>
      </c>
      <c r="G65" s="4" t="s">
        <v>20</v>
      </c>
      <c r="H65" s="4" t="s">
        <v>203</v>
      </c>
      <c r="I65" s="4" t="s">
        <v>30</v>
      </c>
      <c r="J65" s="4"/>
      <c r="K65" s="4" t="s">
        <v>404</v>
      </c>
      <c r="L65" s="9" t="s">
        <v>405</v>
      </c>
      <c r="N65" s="4" t="s">
        <v>406</v>
      </c>
    </row>
    <row r="66" spans="1:14">
      <c r="A66" s="4" t="s">
        <v>407</v>
      </c>
      <c r="B66" s="4" t="s">
        <v>408</v>
      </c>
      <c r="C66" s="5" t="s">
        <v>409</v>
      </c>
      <c r="D66" s="4" t="s">
        <v>17</v>
      </c>
      <c r="E66" s="4" t="s">
        <v>176</v>
      </c>
      <c r="F66" s="4" t="s">
        <v>410</v>
      </c>
      <c r="G66" s="4" t="s">
        <v>37</v>
      </c>
      <c r="H66" s="4" t="s">
        <v>411</v>
      </c>
      <c r="I66" s="4" t="s">
        <v>22</v>
      </c>
      <c r="J66" s="4"/>
      <c r="K66" s="4" t="s">
        <v>412</v>
      </c>
      <c r="L66" s="9" t="s">
        <v>413</v>
      </c>
      <c r="M66" s="10" t="s">
        <v>414</v>
      </c>
      <c r="N66" s="4" t="s">
        <v>412</v>
      </c>
    </row>
    <row r="67" spans="1:14">
      <c r="A67" s="4" t="s">
        <v>407</v>
      </c>
      <c r="B67" s="4" t="s">
        <v>408</v>
      </c>
      <c r="C67" s="5" t="s">
        <v>409</v>
      </c>
      <c r="D67" s="4" t="s">
        <v>17</v>
      </c>
      <c r="E67" s="4" t="s">
        <v>415</v>
      </c>
      <c r="F67" s="4" t="s">
        <v>416</v>
      </c>
      <c r="G67" s="4" t="s">
        <v>20</v>
      </c>
      <c r="H67" s="4" t="s">
        <v>343</v>
      </c>
      <c r="I67" s="4" t="s">
        <v>30</v>
      </c>
      <c r="J67" s="4"/>
      <c r="K67" s="4" t="s">
        <v>417</v>
      </c>
      <c r="L67" s="9" t="s">
        <v>418</v>
      </c>
      <c r="M67" s="10" t="s">
        <v>419</v>
      </c>
    </row>
    <row r="68" spans="1:14">
      <c r="A68" s="4" t="s">
        <v>407</v>
      </c>
      <c r="B68" s="4" t="s">
        <v>408</v>
      </c>
      <c r="C68" s="5" t="s">
        <v>409</v>
      </c>
      <c r="D68" s="4" t="s">
        <v>17</v>
      </c>
      <c r="E68" s="4" t="s">
        <v>420</v>
      </c>
      <c r="F68" s="4" t="s">
        <v>421</v>
      </c>
      <c r="G68" s="4" t="s">
        <v>20</v>
      </c>
      <c r="H68" s="4" t="s">
        <v>21</v>
      </c>
      <c r="I68" s="4" t="s">
        <v>30</v>
      </c>
      <c r="J68" s="4"/>
      <c r="K68" s="4" t="s">
        <v>422</v>
      </c>
      <c r="L68" s="9" t="s">
        <v>423</v>
      </c>
      <c r="N68" s="4" t="s">
        <v>424</v>
      </c>
    </row>
    <row r="69" spans="1:14">
      <c r="A69" s="4" t="s">
        <v>407</v>
      </c>
      <c r="B69" s="4" t="s">
        <v>408</v>
      </c>
      <c r="C69" s="5" t="s">
        <v>409</v>
      </c>
      <c r="D69" s="4" t="s">
        <v>17</v>
      </c>
      <c r="E69" s="4" t="s">
        <v>425</v>
      </c>
      <c r="F69" s="4" t="s">
        <v>426</v>
      </c>
      <c r="G69" s="4" t="s">
        <v>20</v>
      </c>
      <c r="H69" s="4" t="s">
        <v>109</v>
      </c>
      <c r="I69" s="4" t="s">
        <v>30</v>
      </c>
      <c r="J69" s="4"/>
      <c r="K69" s="4" t="s">
        <v>427</v>
      </c>
      <c r="L69" s="9" t="s">
        <v>428</v>
      </c>
      <c r="M69" s="10" t="s">
        <v>429</v>
      </c>
    </row>
    <row r="70" spans="1:14">
      <c r="A70" s="4" t="s">
        <v>407</v>
      </c>
      <c r="B70" s="4" t="s">
        <v>408</v>
      </c>
      <c r="C70" s="5" t="s">
        <v>409</v>
      </c>
      <c r="D70" s="4" t="s">
        <v>17</v>
      </c>
      <c r="E70" s="4" t="s">
        <v>430</v>
      </c>
      <c r="F70" s="4" t="s">
        <v>431</v>
      </c>
      <c r="G70" s="4" t="s">
        <v>20</v>
      </c>
      <c r="H70" s="4" t="s">
        <v>115</v>
      </c>
      <c r="I70" s="4" t="s">
        <v>30</v>
      </c>
      <c r="J70" s="4"/>
      <c r="K70" s="4" t="s">
        <v>432</v>
      </c>
      <c r="L70" s="9" t="s">
        <v>433</v>
      </c>
      <c r="N70" s="4" t="s">
        <v>434</v>
      </c>
    </row>
    <row r="71" spans="1:14">
      <c r="A71" s="4" t="s">
        <v>407</v>
      </c>
      <c r="B71" s="4" t="s">
        <v>408</v>
      </c>
      <c r="C71" s="5" t="s">
        <v>409</v>
      </c>
      <c r="D71" s="4" t="s">
        <v>17</v>
      </c>
      <c r="E71" s="4" t="s">
        <v>435</v>
      </c>
      <c r="F71" s="4" t="s">
        <v>436</v>
      </c>
      <c r="G71" s="4" t="s">
        <v>37</v>
      </c>
      <c r="H71" s="4" t="s">
        <v>437</v>
      </c>
      <c r="I71" s="4" t="s">
        <v>30</v>
      </c>
      <c r="J71" s="4"/>
      <c r="K71" s="4" t="s">
        <v>438</v>
      </c>
      <c r="L71" s="9" t="s">
        <v>439</v>
      </c>
      <c r="M71" s="10" t="s">
        <v>440</v>
      </c>
      <c r="N71" s="4" t="s">
        <v>441</v>
      </c>
    </row>
    <row r="72" spans="1:14">
      <c r="A72" s="4" t="s">
        <v>407</v>
      </c>
      <c r="B72" s="4" t="s">
        <v>408</v>
      </c>
      <c r="C72" s="5" t="s">
        <v>409</v>
      </c>
      <c r="D72" s="4" t="s">
        <v>17</v>
      </c>
      <c r="E72" s="4" t="s">
        <v>442</v>
      </c>
      <c r="F72" s="4" t="s">
        <v>443</v>
      </c>
      <c r="G72" s="4" t="s">
        <v>37</v>
      </c>
      <c r="H72" s="4" t="s">
        <v>444</v>
      </c>
      <c r="I72" s="4" t="s">
        <v>30</v>
      </c>
      <c r="J72" s="4"/>
      <c r="K72" s="4" t="s">
        <v>445</v>
      </c>
      <c r="L72" s="9" t="s">
        <v>446</v>
      </c>
      <c r="M72" s="10" t="s">
        <v>447</v>
      </c>
      <c r="N72" s="4" t="s">
        <v>448</v>
      </c>
    </row>
    <row r="73" spans="1:14">
      <c r="A73" s="4" t="s">
        <v>407</v>
      </c>
      <c r="B73" s="4" t="s">
        <v>408</v>
      </c>
      <c r="C73" s="5" t="s">
        <v>409</v>
      </c>
      <c r="D73" s="4" t="s">
        <v>17</v>
      </c>
      <c r="E73" s="4" t="s">
        <v>449</v>
      </c>
      <c r="F73" s="4" t="s">
        <v>450</v>
      </c>
      <c r="G73" s="4" t="s">
        <v>20</v>
      </c>
      <c r="H73" s="4" t="s">
        <v>203</v>
      </c>
      <c r="I73" s="4" t="s">
        <v>30</v>
      </c>
      <c r="J73" s="4"/>
      <c r="K73" s="4" t="s">
        <v>451</v>
      </c>
      <c r="L73" s="9" t="s">
        <v>452</v>
      </c>
      <c r="M73" s="10" t="s">
        <v>453</v>
      </c>
    </row>
    <row r="74" spans="1:14">
      <c r="A74" s="4" t="s">
        <v>407</v>
      </c>
      <c r="B74" s="4" t="s">
        <v>408</v>
      </c>
      <c r="C74" s="5" t="s">
        <v>409</v>
      </c>
      <c r="D74" s="4" t="s">
        <v>17</v>
      </c>
      <c r="E74" s="4" t="s">
        <v>454</v>
      </c>
      <c r="F74" s="4" t="s">
        <v>455</v>
      </c>
      <c r="G74" s="4" t="s">
        <v>37</v>
      </c>
      <c r="H74" s="4" t="s">
        <v>456</v>
      </c>
      <c r="I74" s="4" t="s">
        <v>22</v>
      </c>
      <c r="J74" s="4"/>
      <c r="K74" s="4" t="s">
        <v>457</v>
      </c>
      <c r="L74" s="9" t="s">
        <v>458</v>
      </c>
      <c r="M74" s="10" t="s">
        <v>459</v>
      </c>
      <c r="N74" s="4" t="s">
        <v>460</v>
      </c>
    </row>
    <row r="75" spans="1:14">
      <c r="A75" s="4" t="s">
        <v>407</v>
      </c>
      <c r="B75" s="4" t="s">
        <v>408</v>
      </c>
      <c r="C75" s="5" t="s">
        <v>409</v>
      </c>
      <c r="D75" s="4" t="s">
        <v>17</v>
      </c>
      <c r="E75" s="4" t="s">
        <v>461</v>
      </c>
      <c r="F75" s="4" t="s">
        <v>462</v>
      </c>
      <c r="G75" s="4" t="s">
        <v>37</v>
      </c>
      <c r="H75" s="4" t="s">
        <v>463</v>
      </c>
      <c r="I75" s="4" t="s">
        <v>30</v>
      </c>
      <c r="J75" s="4"/>
      <c r="K75" s="4" t="s">
        <v>464</v>
      </c>
      <c r="L75" s="9" t="s">
        <v>465</v>
      </c>
      <c r="M75" s="10" t="s">
        <v>466</v>
      </c>
      <c r="N75" s="4" t="s">
        <v>467</v>
      </c>
    </row>
    <row r="76" spans="1:14">
      <c r="A76" s="4" t="s">
        <v>407</v>
      </c>
      <c r="B76" s="4" t="s">
        <v>408</v>
      </c>
      <c r="C76" s="5" t="s">
        <v>409</v>
      </c>
      <c r="D76" s="4" t="s">
        <v>17</v>
      </c>
      <c r="E76" s="4" t="s">
        <v>468</v>
      </c>
      <c r="F76" s="4" t="s">
        <v>277</v>
      </c>
      <c r="G76" s="4" t="s">
        <v>37</v>
      </c>
      <c r="H76" s="4" t="s">
        <v>469</v>
      </c>
      <c r="I76" s="4" t="s">
        <v>30</v>
      </c>
      <c r="J76" s="4"/>
      <c r="K76" s="4" t="s">
        <v>470</v>
      </c>
      <c r="L76" s="9" t="s">
        <v>471</v>
      </c>
      <c r="M76" s="10" t="s">
        <v>472</v>
      </c>
      <c r="N76" s="4" t="s">
        <v>473</v>
      </c>
    </row>
    <row r="77" spans="1:14">
      <c r="A77" s="4" t="s">
        <v>407</v>
      </c>
      <c r="B77" s="4" t="s">
        <v>408</v>
      </c>
      <c r="C77" s="5" t="s">
        <v>409</v>
      </c>
      <c r="D77" s="4" t="s">
        <v>17</v>
      </c>
      <c r="E77" s="4" t="s">
        <v>474</v>
      </c>
      <c r="F77" s="4" t="s">
        <v>475</v>
      </c>
      <c r="G77" s="4" t="s">
        <v>20</v>
      </c>
      <c r="H77" s="4" t="s">
        <v>476</v>
      </c>
      <c r="I77" s="4" t="s">
        <v>30</v>
      </c>
      <c r="J77" s="4"/>
      <c r="L77" s="9" t="s">
        <v>477</v>
      </c>
      <c r="N77" s="4" t="s">
        <v>478</v>
      </c>
    </row>
    <row r="78" spans="1:14">
      <c r="A78" s="4" t="s">
        <v>479</v>
      </c>
      <c r="B78" s="4" t="s">
        <v>480</v>
      </c>
      <c r="C78" s="5" t="s">
        <v>481</v>
      </c>
      <c r="D78" s="4" t="s">
        <v>17</v>
      </c>
      <c r="E78" s="4" t="s">
        <v>482</v>
      </c>
      <c r="F78" s="4" t="s">
        <v>483</v>
      </c>
      <c r="G78" s="4" t="s">
        <v>20</v>
      </c>
      <c r="H78" s="4" t="s">
        <v>115</v>
      </c>
      <c r="I78" s="4" t="s">
        <v>30</v>
      </c>
      <c r="J78" s="4"/>
      <c r="K78" s="4" t="s">
        <v>484</v>
      </c>
      <c r="L78" s="9" t="s">
        <v>485</v>
      </c>
      <c r="N78" s="4" t="s">
        <v>484</v>
      </c>
    </row>
    <row r="79" spans="1:14">
      <c r="A79" s="4" t="s">
        <v>479</v>
      </c>
      <c r="B79" s="4" t="s">
        <v>480</v>
      </c>
      <c r="C79" s="5" t="s">
        <v>481</v>
      </c>
      <c r="D79" s="4" t="s">
        <v>17</v>
      </c>
      <c r="E79" s="4" t="s">
        <v>486</v>
      </c>
      <c r="F79" s="4" t="s">
        <v>487</v>
      </c>
      <c r="G79" s="4" t="s">
        <v>20</v>
      </c>
      <c r="H79" s="4" t="s">
        <v>343</v>
      </c>
      <c r="I79" s="4" t="s">
        <v>30</v>
      </c>
      <c r="J79" s="4"/>
      <c r="K79" s="4" t="s">
        <v>488</v>
      </c>
      <c r="L79" s="9" t="s">
        <v>489</v>
      </c>
      <c r="N79" s="4" t="s">
        <v>490</v>
      </c>
    </row>
    <row r="80" spans="1:14">
      <c r="A80" s="4" t="s">
        <v>479</v>
      </c>
      <c r="B80" s="4" t="s">
        <v>480</v>
      </c>
      <c r="C80" s="5" t="s">
        <v>481</v>
      </c>
      <c r="D80" s="4" t="s">
        <v>17</v>
      </c>
      <c r="E80" s="4" t="s">
        <v>491</v>
      </c>
      <c r="F80" s="4" t="s">
        <v>492</v>
      </c>
      <c r="G80" s="4" t="s">
        <v>20</v>
      </c>
      <c r="H80" s="4" t="s">
        <v>87</v>
      </c>
      <c r="I80" s="4" t="s">
        <v>30</v>
      </c>
      <c r="J80" s="4"/>
      <c r="K80" s="4" t="s">
        <v>493</v>
      </c>
      <c r="L80" s="9" t="s">
        <v>494</v>
      </c>
      <c r="N80" s="4" t="s">
        <v>495</v>
      </c>
    </row>
    <row r="81" spans="1:14">
      <c r="A81" s="4" t="s">
        <v>479</v>
      </c>
      <c r="B81" s="4" t="s">
        <v>480</v>
      </c>
      <c r="C81" s="5" t="s">
        <v>481</v>
      </c>
      <c r="D81" s="4" t="s">
        <v>17</v>
      </c>
      <c r="E81" s="4" t="s">
        <v>496</v>
      </c>
      <c r="F81" s="4" t="s">
        <v>497</v>
      </c>
      <c r="G81" s="4" t="s">
        <v>20</v>
      </c>
      <c r="H81" s="4" t="s">
        <v>71</v>
      </c>
      <c r="I81" s="4" t="s">
        <v>30</v>
      </c>
      <c r="J81" s="4"/>
      <c r="K81" s="4" t="s">
        <v>498</v>
      </c>
      <c r="L81" s="9" t="s">
        <v>499</v>
      </c>
      <c r="N81" s="4" t="s">
        <v>498</v>
      </c>
    </row>
    <row r="82" spans="1:14">
      <c r="A82" s="4" t="s">
        <v>479</v>
      </c>
      <c r="B82" s="4" t="s">
        <v>480</v>
      </c>
      <c r="C82" s="5" t="s">
        <v>481</v>
      </c>
      <c r="D82" s="4" t="s">
        <v>17</v>
      </c>
      <c r="E82" s="4" t="s">
        <v>298</v>
      </c>
      <c r="F82" s="4" t="s">
        <v>500</v>
      </c>
      <c r="G82" s="4" t="s">
        <v>37</v>
      </c>
      <c r="H82" s="4" t="s">
        <v>501</v>
      </c>
      <c r="I82" s="4" t="s">
        <v>22</v>
      </c>
      <c r="J82" s="4"/>
      <c r="K82" s="4" t="s">
        <v>502</v>
      </c>
      <c r="L82" s="9" t="s">
        <v>503</v>
      </c>
      <c r="N82" s="4" t="s">
        <v>504</v>
      </c>
    </row>
    <row r="83" spans="1:14">
      <c r="A83" s="4" t="s">
        <v>479</v>
      </c>
      <c r="B83" s="4" t="s">
        <v>480</v>
      </c>
      <c r="C83" s="5" t="s">
        <v>481</v>
      </c>
      <c r="D83" s="4" t="s">
        <v>17</v>
      </c>
      <c r="E83" s="4" t="s">
        <v>505</v>
      </c>
      <c r="F83" s="4" t="s">
        <v>506</v>
      </c>
      <c r="G83" s="4" t="s">
        <v>20</v>
      </c>
      <c r="H83" s="4" t="s">
        <v>184</v>
      </c>
      <c r="I83" s="4" t="s">
        <v>30</v>
      </c>
      <c r="J83" s="4"/>
      <c r="L83" s="12"/>
      <c r="N83" s="4" t="s">
        <v>507</v>
      </c>
    </row>
    <row r="84" spans="1:14">
      <c r="A84" s="4" t="s">
        <v>479</v>
      </c>
      <c r="B84" s="4" t="s">
        <v>480</v>
      </c>
      <c r="C84" s="5" t="s">
        <v>481</v>
      </c>
      <c r="D84" s="4" t="s">
        <v>17</v>
      </c>
      <c r="E84" s="4" t="s">
        <v>508</v>
      </c>
      <c r="F84" s="4" t="s">
        <v>509</v>
      </c>
      <c r="G84" s="4" t="s">
        <v>37</v>
      </c>
      <c r="H84" s="4" t="s">
        <v>510</v>
      </c>
      <c r="I84" s="4" t="s">
        <v>22</v>
      </c>
      <c r="J84" s="4"/>
      <c r="K84" s="4" t="s">
        <v>511</v>
      </c>
      <c r="L84" s="9" t="s">
        <v>512</v>
      </c>
      <c r="N84" s="4" t="s">
        <v>513</v>
      </c>
    </row>
    <row r="85" spans="1:14">
      <c r="A85" s="4" t="s">
        <v>479</v>
      </c>
      <c r="B85" s="4" t="s">
        <v>480</v>
      </c>
      <c r="C85" s="5" t="s">
        <v>481</v>
      </c>
      <c r="D85" s="4" t="s">
        <v>17</v>
      </c>
      <c r="E85" s="4" t="s">
        <v>229</v>
      </c>
      <c r="F85" s="4" t="s">
        <v>514</v>
      </c>
      <c r="G85" s="4" t="s">
        <v>20</v>
      </c>
      <c r="H85" s="4" t="s">
        <v>21</v>
      </c>
      <c r="I85" s="4" t="s">
        <v>30</v>
      </c>
      <c r="J85" s="4"/>
      <c r="K85" s="4" t="s">
        <v>515</v>
      </c>
      <c r="L85" s="9" t="s">
        <v>516</v>
      </c>
      <c r="M85" s="10" t="s">
        <v>517</v>
      </c>
      <c r="N85" s="4" t="s">
        <v>518</v>
      </c>
    </row>
    <row r="86" spans="1:14">
      <c r="A86" s="4" t="s">
        <v>479</v>
      </c>
      <c r="B86" s="4" t="s">
        <v>480</v>
      </c>
      <c r="C86" s="5" t="s">
        <v>481</v>
      </c>
      <c r="D86" s="4" t="s">
        <v>17</v>
      </c>
      <c r="E86" s="4" t="s">
        <v>519</v>
      </c>
      <c r="F86" s="4" t="s">
        <v>520</v>
      </c>
      <c r="G86" s="4" t="s">
        <v>37</v>
      </c>
      <c r="H86" s="4" t="s">
        <v>521</v>
      </c>
      <c r="I86" s="4" t="s">
        <v>22</v>
      </c>
      <c r="J86" s="4"/>
      <c r="K86" s="4" t="s">
        <v>522</v>
      </c>
      <c r="L86" s="9" t="s">
        <v>523</v>
      </c>
      <c r="M86" s="10" t="s">
        <v>524</v>
      </c>
      <c r="N86" s="4" t="s">
        <v>525</v>
      </c>
    </row>
    <row r="87" spans="1:14">
      <c r="A87" s="4" t="s">
        <v>479</v>
      </c>
      <c r="B87" s="4" t="s">
        <v>480</v>
      </c>
      <c r="C87" s="5" t="s">
        <v>481</v>
      </c>
      <c r="D87" s="4" t="s">
        <v>17</v>
      </c>
      <c r="E87" s="4" t="s">
        <v>526</v>
      </c>
      <c r="F87" s="4" t="s">
        <v>527</v>
      </c>
      <c r="G87" s="4" t="s">
        <v>20</v>
      </c>
      <c r="H87" s="4" t="s">
        <v>203</v>
      </c>
      <c r="I87" s="4" t="s">
        <v>30</v>
      </c>
      <c r="J87" s="4"/>
      <c r="L87" s="9" t="s">
        <v>528</v>
      </c>
      <c r="N87" s="4" t="s">
        <v>529</v>
      </c>
    </row>
    <row r="88" spans="1:14">
      <c r="A88" s="4" t="s">
        <v>530</v>
      </c>
      <c r="B88" s="4" t="s">
        <v>531</v>
      </c>
      <c r="C88" s="5" t="s">
        <v>532</v>
      </c>
      <c r="D88" s="4" t="s">
        <v>17</v>
      </c>
      <c r="E88" s="4" t="s">
        <v>533</v>
      </c>
      <c r="F88" s="4" t="s">
        <v>534</v>
      </c>
      <c r="G88" s="4" t="s">
        <v>37</v>
      </c>
      <c r="H88" s="4" t="s">
        <v>535</v>
      </c>
      <c r="I88" s="4" t="s">
        <v>30</v>
      </c>
      <c r="J88" s="4"/>
      <c r="K88" s="4" t="s">
        <v>536</v>
      </c>
      <c r="L88" s="9" t="s">
        <v>537</v>
      </c>
      <c r="N88" s="4" t="s">
        <v>538</v>
      </c>
    </row>
    <row r="89" spans="1:14">
      <c r="A89" s="4" t="s">
        <v>530</v>
      </c>
      <c r="B89" s="4" t="s">
        <v>531</v>
      </c>
      <c r="C89" s="5" t="s">
        <v>532</v>
      </c>
      <c r="D89" s="4" t="s">
        <v>17</v>
      </c>
      <c r="E89" s="4" t="s">
        <v>282</v>
      </c>
      <c r="F89" s="4" t="s">
        <v>539</v>
      </c>
      <c r="G89" s="4" t="s">
        <v>20</v>
      </c>
      <c r="H89" s="4" t="s">
        <v>540</v>
      </c>
      <c r="I89" s="4" t="s">
        <v>30</v>
      </c>
      <c r="J89" s="4"/>
      <c r="K89" s="4" t="s">
        <v>541</v>
      </c>
      <c r="L89" s="9" t="s">
        <v>542</v>
      </c>
      <c r="M89" s="10" t="s">
        <v>543</v>
      </c>
      <c r="N89" s="4" t="s">
        <v>544</v>
      </c>
    </row>
    <row r="90" spans="1:14">
      <c r="A90" s="4" t="s">
        <v>530</v>
      </c>
      <c r="B90" s="4" t="s">
        <v>531</v>
      </c>
      <c r="C90" s="5" t="s">
        <v>532</v>
      </c>
      <c r="D90" s="4" t="s">
        <v>17</v>
      </c>
      <c r="E90" s="4" t="s">
        <v>545</v>
      </c>
      <c r="F90" s="4" t="s">
        <v>266</v>
      </c>
      <c r="G90" s="4" t="s">
        <v>20</v>
      </c>
      <c r="H90" s="4" t="s">
        <v>143</v>
      </c>
      <c r="I90" s="4" t="s">
        <v>22</v>
      </c>
      <c r="J90" s="4"/>
      <c r="K90" s="4" t="s">
        <v>546</v>
      </c>
      <c r="L90" s="9" t="s">
        <v>547</v>
      </c>
      <c r="N90" s="4" t="s">
        <v>548</v>
      </c>
    </row>
    <row r="91" spans="1:14">
      <c r="A91" s="4" t="s">
        <v>530</v>
      </c>
      <c r="B91" s="4" t="s">
        <v>531</v>
      </c>
      <c r="C91" s="5" t="s">
        <v>532</v>
      </c>
      <c r="D91" s="4" t="s">
        <v>17</v>
      </c>
      <c r="E91" s="4" t="s">
        <v>549</v>
      </c>
      <c r="F91" s="4" t="s">
        <v>550</v>
      </c>
      <c r="G91" s="4" t="s">
        <v>20</v>
      </c>
      <c r="H91" s="4" t="s">
        <v>77</v>
      </c>
      <c r="I91" s="4" t="s">
        <v>22</v>
      </c>
      <c r="J91" s="4"/>
      <c r="K91" s="4" t="s">
        <v>551</v>
      </c>
      <c r="L91" s="9" t="s">
        <v>552</v>
      </c>
      <c r="N91" s="4" t="s">
        <v>551</v>
      </c>
    </row>
    <row r="92" spans="1:14">
      <c r="A92" s="4" t="s">
        <v>530</v>
      </c>
      <c r="B92" s="4" t="s">
        <v>531</v>
      </c>
      <c r="C92" s="5" t="s">
        <v>532</v>
      </c>
      <c r="D92" s="4" t="s">
        <v>17</v>
      </c>
      <c r="E92" s="4" t="s">
        <v>508</v>
      </c>
      <c r="F92" s="4" t="s">
        <v>553</v>
      </c>
      <c r="G92" s="4" t="s">
        <v>37</v>
      </c>
      <c r="H92" s="4" t="s">
        <v>554</v>
      </c>
      <c r="I92" s="4" t="s">
        <v>22</v>
      </c>
      <c r="J92" s="4"/>
      <c r="K92" s="4" t="s">
        <v>555</v>
      </c>
      <c r="L92" s="9" t="s">
        <v>556</v>
      </c>
      <c r="N92" s="4" t="s">
        <v>557</v>
      </c>
    </row>
    <row r="93" spans="1:14">
      <c r="A93" s="4" t="s">
        <v>530</v>
      </c>
      <c r="B93" s="4" t="s">
        <v>531</v>
      </c>
      <c r="C93" s="5" t="s">
        <v>532</v>
      </c>
      <c r="D93" s="4" t="s">
        <v>17</v>
      </c>
      <c r="E93" s="4" t="s">
        <v>558</v>
      </c>
      <c r="F93" s="4" t="s">
        <v>559</v>
      </c>
      <c r="G93" s="4" t="s">
        <v>37</v>
      </c>
      <c r="H93" s="4" t="s">
        <v>560</v>
      </c>
      <c r="I93" s="4" t="s">
        <v>22</v>
      </c>
      <c r="J93" s="4"/>
      <c r="K93" s="4" t="s">
        <v>561</v>
      </c>
      <c r="L93" s="9" t="s">
        <v>562</v>
      </c>
      <c r="N93" s="4" t="s">
        <v>563</v>
      </c>
    </row>
    <row r="94" spans="1:14">
      <c r="A94" s="4" t="s">
        <v>530</v>
      </c>
      <c r="B94" s="4" t="s">
        <v>531</v>
      </c>
      <c r="C94" s="5" t="s">
        <v>532</v>
      </c>
      <c r="D94" s="4" t="s">
        <v>17</v>
      </c>
      <c r="E94" s="4" t="s">
        <v>564</v>
      </c>
      <c r="F94" s="4" t="s">
        <v>565</v>
      </c>
      <c r="G94" s="4" t="s">
        <v>20</v>
      </c>
      <c r="H94" s="4" t="s">
        <v>21</v>
      </c>
      <c r="I94" s="4" t="s">
        <v>22</v>
      </c>
      <c r="J94" s="4"/>
      <c r="K94" s="4" t="s">
        <v>566</v>
      </c>
      <c r="L94" s="9" t="s">
        <v>567</v>
      </c>
      <c r="N94" s="4" t="s">
        <v>568</v>
      </c>
    </row>
    <row r="95" spans="1:14">
      <c r="A95" s="4" t="s">
        <v>530</v>
      </c>
      <c r="B95" s="4" t="s">
        <v>531</v>
      </c>
      <c r="C95" s="5" t="s">
        <v>532</v>
      </c>
      <c r="D95" s="4" t="s">
        <v>17</v>
      </c>
      <c r="E95" s="4" t="s">
        <v>569</v>
      </c>
      <c r="F95" s="4" t="s">
        <v>570</v>
      </c>
      <c r="G95" s="4" t="s">
        <v>20</v>
      </c>
      <c r="H95" s="4" t="s">
        <v>571</v>
      </c>
      <c r="I95" s="4" t="s">
        <v>30</v>
      </c>
      <c r="J95" s="4"/>
      <c r="K95" s="4" t="s">
        <v>572</v>
      </c>
      <c r="L95" s="9" t="s">
        <v>573</v>
      </c>
      <c r="M95" s="10" t="s">
        <v>574</v>
      </c>
      <c r="N95" s="4" t="s">
        <v>575</v>
      </c>
    </row>
    <row r="96" spans="1:14">
      <c r="A96" s="4" t="s">
        <v>530</v>
      </c>
      <c r="B96" s="4" t="s">
        <v>531</v>
      </c>
      <c r="C96" s="5" t="s">
        <v>532</v>
      </c>
      <c r="D96" s="4" t="s">
        <v>17</v>
      </c>
      <c r="E96" s="4" t="s">
        <v>576</v>
      </c>
      <c r="F96" s="4" t="s">
        <v>577</v>
      </c>
      <c r="G96" s="4" t="s">
        <v>20</v>
      </c>
      <c r="H96" s="4" t="s">
        <v>184</v>
      </c>
      <c r="I96" s="4" t="s">
        <v>22</v>
      </c>
      <c r="J96" s="4"/>
      <c r="K96" s="4" t="s">
        <v>578</v>
      </c>
      <c r="L96" s="9" t="s">
        <v>579</v>
      </c>
      <c r="N96" s="4" t="s">
        <v>580</v>
      </c>
    </row>
    <row r="97" spans="1:14">
      <c r="A97" s="4" t="s">
        <v>581</v>
      </c>
      <c r="B97" s="4" t="s">
        <v>582</v>
      </c>
      <c r="C97" s="5" t="s">
        <v>583</v>
      </c>
      <c r="D97" s="4" t="s">
        <v>17</v>
      </c>
      <c r="E97" s="4" t="s">
        <v>584</v>
      </c>
      <c r="F97" s="4" t="s">
        <v>585</v>
      </c>
      <c r="G97" s="4" t="s">
        <v>20</v>
      </c>
      <c r="H97" s="4" t="s">
        <v>540</v>
      </c>
      <c r="I97" s="4" t="s">
        <v>22</v>
      </c>
      <c r="J97" s="4"/>
      <c r="K97" s="4" t="s">
        <v>586</v>
      </c>
      <c r="L97" s="9" t="s">
        <v>587</v>
      </c>
      <c r="M97" s="10" t="s">
        <v>588</v>
      </c>
    </row>
    <row r="98" spans="1:14">
      <c r="A98" s="4" t="s">
        <v>581</v>
      </c>
      <c r="B98" s="4" t="s">
        <v>582</v>
      </c>
      <c r="C98" s="5" t="s">
        <v>583</v>
      </c>
      <c r="D98" s="4" t="s">
        <v>17</v>
      </c>
      <c r="E98" s="4" t="s">
        <v>96</v>
      </c>
      <c r="F98" s="4" t="s">
        <v>520</v>
      </c>
      <c r="G98" s="4" t="s">
        <v>20</v>
      </c>
      <c r="H98" s="4" t="s">
        <v>29</v>
      </c>
      <c r="I98" s="4" t="s">
        <v>30</v>
      </c>
      <c r="J98" s="4">
        <v>1</v>
      </c>
      <c r="K98" s="4" t="s">
        <v>589</v>
      </c>
      <c r="L98" s="9" t="s">
        <v>590</v>
      </c>
      <c r="N98" s="4" t="s">
        <v>591</v>
      </c>
    </row>
    <row r="99" spans="1:14">
      <c r="A99" s="4" t="s">
        <v>581</v>
      </c>
      <c r="B99" s="4" t="s">
        <v>582</v>
      </c>
      <c r="C99" s="5" t="s">
        <v>583</v>
      </c>
      <c r="D99" s="4" t="s">
        <v>17</v>
      </c>
      <c r="E99" s="4" t="s">
        <v>592</v>
      </c>
      <c r="F99" s="4" t="s">
        <v>593</v>
      </c>
      <c r="G99" s="4" t="s">
        <v>20</v>
      </c>
      <c r="H99" s="4" t="s">
        <v>59</v>
      </c>
      <c r="I99" s="4" t="s">
        <v>30</v>
      </c>
      <c r="J99" s="4"/>
      <c r="L99" s="9" t="s">
        <v>594</v>
      </c>
      <c r="N99" s="4" t="s">
        <v>595</v>
      </c>
    </row>
    <row r="100" spans="1:14">
      <c r="A100" s="4" t="s">
        <v>581</v>
      </c>
      <c r="B100" s="4" t="s">
        <v>582</v>
      </c>
      <c r="C100" s="5" t="s">
        <v>583</v>
      </c>
      <c r="D100" s="4" t="s">
        <v>17</v>
      </c>
      <c r="E100" s="4" t="s">
        <v>596</v>
      </c>
      <c r="F100" s="4" t="s">
        <v>597</v>
      </c>
      <c r="G100" s="4" t="s">
        <v>20</v>
      </c>
      <c r="H100" s="4" t="s">
        <v>349</v>
      </c>
      <c r="I100" s="4" t="s">
        <v>22</v>
      </c>
      <c r="J100" s="4"/>
      <c r="K100" s="4" t="s">
        <v>598</v>
      </c>
      <c r="L100" s="9" t="s">
        <v>599</v>
      </c>
      <c r="N100" s="4" t="s">
        <v>598</v>
      </c>
    </row>
    <row r="101" spans="1:14">
      <c r="A101" s="4" t="s">
        <v>581</v>
      </c>
      <c r="B101" s="4" t="s">
        <v>582</v>
      </c>
      <c r="C101" s="5" t="s">
        <v>583</v>
      </c>
      <c r="D101" s="4" t="s">
        <v>17</v>
      </c>
      <c r="E101" s="4" t="s">
        <v>170</v>
      </c>
      <c r="F101" s="4" t="s">
        <v>600</v>
      </c>
      <c r="G101" s="4" t="s">
        <v>20</v>
      </c>
      <c r="H101" s="4" t="s">
        <v>172</v>
      </c>
      <c r="I101" s="4" t="s">
        <v>30</v>
      </c>
      <c r="J101" s="4"/>
      <c r="K101" s="4" t="s">
        <v>601</v>
      </c>
      <c r="L101" s="9" t="s">
        <v>602</v>
      </c>
      <c r="M101" s="10" t="s">
        <v>603</v>
      </c>
    </row>
    <row r="102" spans="1:14">
      <c r="A102" s="4" t="s">
        <v>581</v>
      </c>
      <c r="B102" s="4" t="s">
        <v>582</v>
      </c>
      <c r="C102" s="5" t="s">
        <v>583</v>
      </c>
      <c r="D102" s="4" t="s">
        <v>17</v>
      </c>
      <c r="E102" s="4" t="s">
        <v>558</v>
      </c>
      <c r="F102" s="4" t="s">
        <v>604</v>
      </c>
      <c r="G102" s="4" t="s">
        <v>20</v>
      </c>
      <c r="H102" s="4" t="s">
        <v>71</v>
      </c>
      <c r="I102" s="4" t="s">
        <v>30</v>
      </c>
      <c r="L102" s="9" t="s">
        <v>605</v>
      </c>
      <c r="N102" s="4" t="s">
        <v>606</v>
      </c>
    </row>
    <row r="103" spans="1:14">
      <c r="A103" s="4" t="s">
        <v>581</v>
      </c>
      <c r="B103" s="4" t="s">
        <v>582</v>
      </c>
      <c r="C103" s="5" t="s">
        <v>583</v>
      </c>
      <c r="D103" s="4" t="s">
        <v>17</v>
      </c>
      <c r="E103" s="4" t="s">
        <v>558</v>
      </c>
      <c r="F103" s="4" t="s">
        <v>607</v>
      </c>
      <c r="G103" s="4" t="s">
        <v>20</v>
      </c>
      <c r="H103" s="4" t="s">
        <v>203</v>
      </c>
      <c r="I103" s="4" t="s">
        <v>30</v>
      </c>
      <c r="J103" s="4"/>
      <c r="K103" s="4" t="s">
        <v>608</v>
      </c>
      <c r="L103" s="9" t="s">
        <v>609</v>
      </c>
      <c r="M103" s="10" t="s">
        <v>610</v>
      </c>
      <c r="N103" s="4" t="s">
        <v>611</v>
      </c>
    </row>
    <row r="104" spans="1:14">
      <c r="A104" s="4" t="s">
        <v>581</v>
      </c>
      <c r="B104" s="4" t="s">
        <v>582</v>
      </c>
      <c r="C104" s="5" t="s">
        <v>583</v>
      </c>
      <c r="D104" s="4" t="s">
        <v>17</v>
      </c>
      <c r="E104" s="4" t="s">
        <v>612</v>
      </c>
      <c r="F104" s="4" t="s">
        <v>613</v>
      </c>
      <c r="G104" s="4" t="s">
        <v>37</v>
      </c>
      <c r="H104" s="4" t="s">
        <v>614</v>
      </c>
      <c r="I104" s="4" t="s">
        <v>22</v>
      </c>
      <c r="J104" s="4"/>
      <c r="K104" s="4" t="s">
        <v>615</v>
      </c>
      <c r="L104" s="9" t="s">
        <v>616</v>
      </c>
    </row>
    <row r="105" spans="1:14">
      <c r="A105" s="4" t="s">
        <v>581</v>
      </c>
      <c r="B105" s="4" t="s">
        <v>582</v>
      </c>
      <c r="C105" s="5" t="s">
        <v>583</v>
      </c>
      <c r="D105" s="4" t="s">
        <v>17</v>
      </c>
      <c r="E105" s="4" t="s">
        <v>617</v>
      </c>
      <c r="F105" s="4" t="s">
        <v>618</v>
      </c>
      <c r="G105" s="4" t="s">
        <v>20</v>
      </c>
      <c r="H105" s="4" t="s">
        <v>21</v>
      </c>
      <c r="I105" s="4" t="s">
        <v>22</v>
      </c>
      <c r="J105" s="4"/>
      <c r="K105" s="4" t="s">
        <v>619</v>
      </c>
      <c r="L105" s="9" t="s">
        <v>620</v>
      </c>
      <c r="N105" s="4" t="s">
        <v>619</v>
      </c>
    </row>
    <row r="106" spans="1:14">
      <c r="A106" s="4" t="s">
        <v>581</v>
      </c>
      <c r="B106" s="4" t="s">
        <v>582</v>
      </c>
      <c r="C106" s="5" t="s">
        <v>583</v>
      </c>
      <c r="D106" s="4" t="s">
        <v>17</v>
      </c>
      <c r="E106" s="4" t="s">
        <v>621</v>
      </c>
      <c r="F106" s="4" t="s">
        <v>622</v>
      </c>
      <c r="G106" s="4" t="s">
        <v>20</v>
      </c>
      <c r="H106" s="4" t="s">
        <v>623</v>
      </c>
      <c r="I106" s="4" t="s">
        <v>30</v>
      </c>
      <c r="K106" s="4" t="s">
        <v>624</v>
      </c>
      <c r="L106" s="9" t="s">
        <v>625</v>
      </c>
      <c r="N106" s="4" t="s">
        <v>626</v>
      </c>
    </row>
    <row r="107" spans="1:14">
      <c r="A107" s="4" t="s">
        <v>581</v>
      </c>
      <c r="B107" s="4" t="s">
        <v>582</v>
      </c>
      <c r="C107" s="5" t="s">
        <v>583</v>
      </c>
      <c r="D107" s="4" t="s">
        <v>17</v>
      </c>
      <c r="E107" s="4" t="s">
        <v>627</v>
      </c>
      <c r="F107" s="4" t="s">
        <v>628</v>
      </c>
      <c r="G107" s="4" t="s">
        <v>20</v>
      </c>
      <c r="H107" s="4" t="s">
        <v>103</v>
      </c>
      <c r="I107" s="4" t="s">
        <v>30</v>
      </c>
      <c r="K107" s="4" t="s">
        <v>629</v>
      </c>
      <c r="L107" s="9" t="s">
        <v>630</v>
      </c>
      <c r="N107" s="4" t="s">
        <v>631</v>
      </c>
    </row>
    <row r="108" spans="1:14">
      <c r="A108" s="4" t="s">
        <v>632</v>
      </c>
      <c r="B108" s="4" t="s">
        <v>633</v>
      </c>
      <c r="C108" s="5" t="s">
        <v>634</v>
      </c>
      <c r="D108" s="4" t="s">
        <v>17</v>
      </c>
      <c r="E108" s="4" t="s">
        <v>635</v>
      </c>
      <c r="F108" s="4" t="s">
        <v>636</v>
      </c>
      <c r="G108" s="4" t="s">
        <v>20</v>
      </c>
      <c r="H108" s="4" t="s">
        <v>77</v>
      </c>
      <c r="I108" s="4" t="s">
        <v>22</v>
      </c>
      <c r="J108" s="4"/>
      <c r="K108" s="4" t="s">
        <v>637</v>
      </c>
      <c r="L108" s="9" t="s">
        <v>638</v>
      </c>
      <c r="M108" s="10" t="s">
        <v>639</v>
      </c>
      <c r="N108" s="4" t="s">
        <v>640</v>
      </c>
    </row>
    <row r="109" spans="1:14">
      <c r="A109" s="4" t="s">
        <v>632</v>
      </c>
      <c r="B109" s="4" t="s">
        <v>633</v>
      </c>
      <c r="C109" s="5" t="s">
        <v>634</v>
      </c>
      <c r="D109" s="4" t="s">
        <v>17</v>
      </c>
      <c r="E109" s="4" t="s">
        <v>341</v>
      </c>
      <c r="F109" s="4" t="s">
        <v>641</v>
      </c>
      <c r="G109" s="4" t="s">
        <v>20</v>
      </c>
      <c r="H109" s="4" t="s">
        <v>143</v>
      </c>
      <c r="I109" s="4" t="s">
        <v>22</v>
      </c>
      <c r="J109" s="4"/>
      <c r="K109" s="4" t="s">
        <v>642</v>
      </c>
      <c r="L109" s="9" t="s">
        <v>643</v>
      </c>
      <c r="M109" s="10" t="s">
        <v>644</v>
      </c>
      <c r="N109" s="4" t="s">
        <v>642</v>
      </c>
    </row>
    <row r="110" spans="1:14">
      <c r="A110" s="4" t="s">
        <v>632</v>
      </c>
      <c r="B110" s="4" t="s">
        <v>633</v>
      </c>
      <c r="C110" s="5" t="s">
        <v>634</v>
      </c>
      <c r="D110" s="4" t="s">
        <v>17</v>
      </c>
      <c r="E110" s="4" t="s">
        <v>645</v>
      </c>
      <c r="F110" s="4" t="s">
        <v>646</v>
      </c>
      <c r="G110" s="4" t="s">
        <v>20</v>
      </c>
      <c r="H110" s="4" t="s">
        <v>21</v>
      </c>
      <c r="I110" s="4" t="s">
        <v>22</v>
      </c>
      <c r="J110" s="4"/>
      <c r="K110" s="4" t="s">
        <v>647</v>
      </c>
      <c r="L110" s="9" t="s">
        <v>648</v>
      </c>
      <c r="M110" s="10" t="s">
        <v>649</v>
      </c>
      <c r="N110" s="4" t="s">
        <v>650</v>
      </c>
    </row>
    <row r="111" spans="1:14">
      <c r="A111" s="4" t="s">
        <v>632</v>
      </c>
      <c r="B111" s="4" t="s">
        <v>633</v>
      </c>
      <c r="C111" s="5" t="s">
        <v>634</v>
      </c>
      <c r="D111" s="4" t="s">
        <v>17</v>
      </c>
      <c r="E111" s="4" t="s">
        <v>651</v>
      </c>
      <c r="F111" s="4" t="s">
        <v>652</v>
      </c>
      <c r="G111" s="4" t="s">
        <v>20</v>
      </c>
      <c r="H111" s="4" t="s">
        <v>343</v>
      </c>
      <c r="I111" s="4" t="s">
        <v>22</v>
      </c>
      <c r="J111" s="4"/>
      <c r="K111" s="4" t="s">
        <v>653</v>
      </c>
      <c r="L111" s="9" t="s">
        <v>654</v>
      </c>
      <c r="N111" s="4" t="s">
        <v>655</v>
      </c>
    </row>
    <row r="112" spans="1:14">
      <c r="A112" s="4" t="s">
        <v>632</v>
      </c>
      <c r="B112" s="4" t="s">
        <v>633</v>
      </c>
      <c r="C112" s="5" t="s">
        <v>634</v>
      </c>
      <c r="D112" s="4" t="s">
        <v>17</v>
      </c>
      <c r="E112" s="4" t="s">
        <v>656</v>
      </c>
      <c r="F112" s="4" t="s">
        <v>657</v>
      </c>
      <c r="G112" s="4" t="s">
        <v>20</v>
      </c>
      <c r="H112" s="4" t="s">
        <v>115</v>
      </c>
      <c r="I112" s="4" t="s">
        <v>30</v>
      </c>
      <c r="J112" s="4"/>
      <c r="L112" s="9" t="s">
        <v>658</v>
      </c>
      <c r="M112" s="10" t="s">
        <v>659</v>
      </c>
    </row>
    <row r="113" spans="1:14">
      <c r="A113" s="4" t="s">
        <v>632</v>
      </c>
      <c r="B113" s="4" t="s">
        <v>633</v>
      </c>
      <c r="C113" s="5" t="s">
        <v>634</v>
      </c>
      <c r="D113" s="4" t="s">
        <v>17</v>
      </c>
      <c r="E113" s="4" t="s">
        <v>660</v>
      </c>
      <c r="F113" s="4" t="s">
        <v>661</v>
      </c>
      <c r="G113" s="4" t="s">
        <v>20</v>
      </c>
      <c r="H113" s="4" t="s">
        <v>203</v>
      </c>
      <c r="I113" s="4" t="s">
        <v>30</v>
      </c>
      <c r="J113" s="4"/>
      <c r="L113" s="9" t="s">
        <v>662</v>
      </c>
      <c r="M113" s="10" t="s">
        <v>663</v>
      </c>
      <c r="N113" s="4" t="s">
        <v>664</v>
      </c>
    </row>
    <row r="114" spans="1:14">
      <c r="A114" s="4" t="s">
        <v>632</v>
      </c>
      <c r="B114" s="4" t="s">
        <v>633</v>
      </c>
      <c r="C114" s="5" t="s">
        <v>634</v>
      </c>
      <c r="D114" s="4" t="s">
        <v>17</v>
      </c>
      <c r="E114" s="4" t="s">
        <v>665</v>
      </c>
      <c r="F114" s="4" t="s">
        <v>666</v>
      </c>
      <c r="G114" s="4" t="s">
        <v>20</v>
      </c>
      <c r="H114" s="4" t="s">
        <v>161</v>
      </c>
      <c r="I114" s="4" t="s">
        <v>30</v>
      </c>
      <c r="J114" s="4"/>
      <c r="L114" s="9" t="s">
        <v>667</v>
      </c>
      <c r="M114" s="10" t="s">
        <v>668</v>
      </c>
    </row>
    <row r="115" spans="1:14">
      <c r="A115" s="4" t="s">
        <v>632</v>
      </c>
      <c r="B115" s="4" t="s">
        <v>633</v>
      </c>
      <c r="C115" s="5" t="s">
        <v>634</v>
      </c>
      <c r="D115" s="4" t="s">
        <v>17</v>
      </c>
      <c r="E115" s="4" t="s">
        <v>669</v>
      </c>
      <c r="F115" s="4" t="s">
        <v>266</v>
      </c>
      <c r="G115" s="4" t="s">
        <v>20</v>
      </c>
      <c r="H115" s="4" t="s">
        <v>623</v>
      </c>
      <c r="I115" s="4" t="s">
        <v>22</v>
      </c>
      <c r="J115" s="4"/>
      <c r="K115" s="4" t="s">
        <v>670</v>
      </c>
      <c r="L115" s="9" t="s">
        <v>671</v>
      </c>
      <c r="M115" s="10" t="s">
        <v>672</v>
      </c>
      <c r="N115" s="4" t="s">
        <v>673</v>
      </c>
    </row>
    <row r="116" spans="1:14">
      <c r="A116" s="4" t="s">
        <v>632</v>
      </c>
      <c r="B116" s="4" t="s">
        <v>633</v>
      </c>
      <c r="C116" s="5" t="s">
        <v>634</v>
      </c>
      <c r="D116" s="4" t="s">
        <v>17</v>
      </c>
      <c r="E116" s="4" t="s">
        <v>674</v>
      </c>
      <c r="F116" s="4" t="s">
        <v>675</v>
      </c>
      <c r="G116" s="4" t="s">
        <v>20</v>
      </c>
      <c r="H116" s="4" t="s">
        <v>476</v>
      </c>
      <c r="I116" s="4" t="s">
        <v>30</v>
      </c>
      <c r="J116" s="4"/>
      <c r="L116" s="9" t="s">
        <v>676</v>
      </c>
      <c r="N116" s="4" t="s">
        <v>677</v>
      </c>
    </row>
    <row r="117" spans="1:14">
      <c r="A117" s="4" t="s">
        <v>632</v>
      </c>
      <c r="B117" s="4" t="s">
        <v>633</v>
      </c>
      <c r="C117" s="5" t="s">
        <v>634</v>
      </c>
      <c r="D117" s="4" t="s">
        <v>17</v>
      </c>
      <c r="E117" s="4" t="s">
        <v>678</v>
      </c>
      <c r="F117" s="4" t="s">
        <v>277</v>
      </c>
      <c r="G117" s="4" t="s">
        <v>37</v>
      </c>
      <c r="H117" s="4" t="s">
        <v>679</v>
      </c>
      <c r="I117" s="4" t="s">
        <v>30</v>
      </c>
      <c r="J117" s="4"/>
      <c r="L117" s="9" t="s">
        <v>680</v>
      </c>
    </row>
    <row r="118" spans="1:14">
      <c r="A118" s="4" t="s">
        <v>632</v>
      </c>
      <c r="B118" s="4" t="s">
        <v>633</v>
      </c>
      <c r="C118" s="5" t="s">
        <v>634</v>
      </c>
      <c r="D118" s="4" t="s">
        <v>17</v>
      </c>
      <c r="E118" s="4" t="s">
        <v>236</v>
      </c>
      <c r="F118" s="4" t="s">
        <v>681</v>
      </c>
      <c r="G118" s="4" t="s">
        <v>20</v>
      </c>
      <c r="H118" s="4" t="s">
        <v>103</v>
      </c>
      <c r="I118" s="4" t="s">
        <v>30</v>
      </c>
      <c r="J118" s="4"/>
      <c r="K118" s="4" t="s">
        <v>682</v>
      </c>
      <c r="L118" s="9" t="s">
        <v>683</v>
      </c>
      <c r="M118" s="10" t="s">
        <v>684</v>
      </c>
      <c r="N118" s="4" t="s">
        <v>685</v>
      </c>
    </row>
    <row r="119" spans="1:14">
      <c r="A119" s="4" t="s">
        <v>632</v>
      </c>
      <c r="B119" s="4" t="s">
        <v>633</v>
      </c>
      <c r="C119" s="5" t="s">
        <v>634</v>
      </c>
      <c r="D119" s="4" t="s">
        <v>17</v>
      </c>
      <c r="E119" s="4" t="s">
        <v>686</v>
      </c>
      <c r="F119" s="4" t="s">
        <v>687</v>
      </c>
      <c r="G119" s="4" t="s">
        <v>37</v>
      </c>
      <c r="H119" s="4" t="s">
        <v>688</v>
      </c>
      <c r="I119" s="4" t="s">
        <v>22</v>
      </c>
      <c r="J119" s="4"/>
      <c r="K119" s="4" t="s">
        <v>689</v>
      </c>
      <c r="L119" s="9" t="s">
        <v>690</v>
      </c>
      <c r="N119" s="4" t="s">
        <v>689</v>
      </c>
    </row>
    <row r="120" spans="1:14">
      <c r="A120" s="4" t="s">
        <v>632</v>
      </c>
      <c r="B120" s="4" t="s">
        <v>633</v>
      </c>
      <c r="C120" s="5" t="s">
        <v>634</v>
      </c>
      <c r="D120" s="4" t="s">
        <v>17</v>
      </c>
      <c r="E120" s="4" t="s">
        <v>691</v>
      </c>
      <c r="F120" s="4" t="s">
        <v>692</v>
      </c>
      <c r="G120" s="4" t="s">
        <v>20</v>
      </c>
      <c r="H120" s="4" t="s">
        <v>71</v>
      </c>
      <c r="I120" s="4" t="s">
        <v>30</v>
      </c>
      <c r="J120" s="4"/>
      <c r="L120" s="9" t="s">
        <v>693</v>
      </c>
      <c r="N120" s="4" t="s">
        <v>694</v>
      </c>
    </row>
    <row r="121" spans="1:14">
      <c r="A121" s="4" t="s">
        <v>632</v>
      </c>
      <c r="B121" s="4" t="s">
        <v>633</v>
      </c>
      <c r="C121" s="5" t="s">
        <v>634</v>
      </c>
      <c r="D121" s="4" t="s">
        <v>17</v>
      </c>
      <c r="E121" s="4" t="s">
        <v>533</v>
      </c>
      <c r="F121" s="4" t="s">
        <v>681</v>
      </c>
      <c r="G121" s="4" t="s">
        <v>20</v>
      </c>
      <c r="H121" s="4" t="s">
        <v>540</v>
      </c>
      <c r="I121" s="4" t="s">
        <v>30</v>
      </c>
      <c r="J121" s="4">
        <v>1</v>
      </c>
      <c r="K121" s="1"/>
      <c r="L121" s="9" t="s">
        <v>695</v>
      </c>
      <c r="M121" s="13" t="s">
        <v>696</v>
      </c>
      <c r="N121" s="4" t="s">
        <v>697</v>
      </c>
    </row>
    <row r="122" spans="1:14">
      <c r="A122" s="4" t="s">
        <v>632</v>
      </c>
      <c r="B122" s="4" t="s">
        <v>633</v>
      </c>
      <c r="C122" s="5" t="s">
        <v>634</v>
      </c>
      <c r="D122" s="4" t="s">
        <v>17</v>
      </c>
      <c r="E122" s="4" t="s">
        <v>698</v>
      </c>
      <c r="F122" s="4" t="s">
        <v>699</v>
      </c>
      <c r="G122" s="4" t="s">
        <v>20</v>
      </c>
      <c r="H122" s="4" t="s">
        <v>196</v>
      </c>
      <c r="I122" s="4" t="s">
        <v>30</v>
      </c>
      <c r="J122" s="4"/>
      <c r="K122" s="4" t="s">
        <v>700</v>
      </c>
      <c r="L122" s="9" t="s">
        <v>701</v>
      </c>
      <c r="M122" s="10" t="s">
        <v>702</v>
      </c>
      <c r="N122" s="4" t="s">
        <v>703</v>
      </c>
    </row>
    <row r="123" spans="1:14">
      <c r="A123" s="4" t="s">
        <v>704</v>
      </c>
      <c r="B123" s="4" t="s">
        <v>705</v>
      </c>
      <c r="C123" s="5" t="s">
        <v>706</v>
      </c>
      <c r="D123" s="4" t="s">
        <v>17</v>
      </c>
      <c r="E123" s="4" t="s">
        <v>707</v>
      </c>
      <c r="F123" s="4" t="s">
        <v>708</v>
      </c>
      <c r="G123" s="4" t="s">
        <v>20</v>
      </c>
      <c r="H123" s="4" t="s">
        <v>109</v>
      </c>
      <c r="I123" s="4" t="s">
        <v>30</v>
      </c>
      <c r="J123" s="4"/>
      <c r="K123" s="4" t="s">
        <v>709</v>
      </c>
      <c r="L123" s="9" t="s">
        <v>710</v>
      </c>
      <c r="N123" s="4" t="s">
        <v>711</v>
      </c>
    </row>
    <row r="124" spans="1:14">
      <c r="A124" s="4" t="s">
        <v>704</v>
      </c>
      <c r="B124" s="4" t="s">
        <v>705</v>
      </c>
      <c r="C124" s="5" t="s">
        <v>706</v>
      </c>
      <c r="D124" s="4" t="s">
        <v>17</v>
      </c>
      <c r="E124" s="4" t="s">
        <v>712</v>
      </c>
      <c r="F124" s="4" t="s">
        <v>713</v>
      </c>
      <c r="G124" s="4" t="s">
        <v>20</v>
      </c>
      <c r="H124" s="4" t="s">
        <v>71</v>
      </c>
      <c r="I124" s="4" t="s">
        <v>30</v>
      </c>
      <c r="J124" s="4"/>
      <c r="K124" s="4" t="s">
        <v>714</v>
      </c>
      <c r="L124" s="9" t="s">
        <v>715</v>
      </c>
      <c r="M124" s="10" t="s">
        <v>716</v>
      </c>
      <c r="N124" s="4" t="s">
        <v>717</v>
      </c>
    </row>
    <row r="125" spans="1:14">
      <c r="A125" s="4" t="s">
        <v>704</v>
      </c>
      <c r="B125" s="4" t="s">
        <v>705</v>
      </c>
      <c r="C125" s="5" t="s">
        <v>706</v>
      </c>
      <c r="D125" s="4" t="s">
        <v>17</v>
      </c>
      <c r="E125" s="4" t="s">
        <v>718</v>
      </c>
      <c r="F125" s="4" t="s">
        <v>719</v>
      </c>
      <c r="G125" s="4" t="s">
        <v>20</v>
      </c>
      <c r="H125" s="4" t="s">
        <v>720</v>
      </c>
      <c r="I125" s="4" t="s">
        <v>22</v>
      </c>
      <c r="J125" s="4"/>
      <c r="L125" s="9" t="s">
        <v>721</v>
      </c>
      <c r="N125" s="4" t="s">
        <v>722</v>
      </c>
    </row>
    <row r="126" spans="1:14">
      <c r="A126" s="4" t="s">
        <v>704</v>
      </c>
      <c r="B126" s="4" t="s">
        <v>705</v>
      </c>
      <c r="C126" s="5" t="s">
        <v>706</v>
      </c>
      <c r="D126" s="4" t="s">
        <v>17</v>
      </c>
      <c r="E126" s="4" t="s">
        <v>508</v>
      </c>
      <c r="F126" s="4" t="s">
        <v>723</v>
      </c>
      <c r="G126" s="4" t="s">
        <v>20</v>
      </c>
      <c r="H126" s="4" t="s">
        <v>724</v>
      </c>
      <c r="I126" s="4" t="s">
        <v>22</v>
      </c>
      <c r="J126" s="4"/>
      <c r="K126" s="4" t="s">
        <v>725</v>
      </c>
      <c r="L126" s="9" t="s">
        <v>726</v>
      </c>
      <c r="N126" s="4" t="s">
        <v>727</v>
      </c>
    </row>
    <row r="127" spans="1:14">
      <c r="A127" s="4" t="s">
        <v>704</v>
      </c>
      <c r="B127" s="4" t="s">
        <v>705</v>
      </c>
      <c r="C127" s="5" t="s">
        <v>706</v>
      </c>
      <c r="D127" s="4" t="s">
        <v>17</v>
      </c>
      <c r="E127" s="4" t="s">
        <v>728</v>
      </c>
      <c r="F127" s="4" t="s">
        <v>729</v>
      </c>
      <c r="G127" s="4" t="s">
        <v>37</v>
      </c>
      <c r="H127" s="4" t="s">
        <v>728</v>
      </c>
      <c r="I127" s="4" t="s">
        <v>22</v>
      </c>
      <c r="J127" s="4"/>
      <c r="K127" s="4" t="s">
        <v>730</v>
      </c>
      <c r="L127" s="9" t="s">
        <v>731</v>
      </c>
      <c r="M127" s="10" t="s">
        <v>732</v>
      </c>
      <c r="N127" s="4" t="s">
        <v>733</v>
      </c>
    </row>
    <row r="128" spans="1:14">
      <c r="A128" s="4" t="s">
        <v>704</v>
      </c>
      <c r="B128" s="4" t="s">
        <v>705</v>
      </c>
      <c r="C128" s="5" t="s">
        <v>706</v>
      </c>
      <c r="D128" s="4" t="s">
        <v>17</v>
      </c>
      <c r="E128" s="4" t="s">
        <v>216</v>
      </c>
      <c r="F128" s="4" t="s">
        <v>734</v>
      </c>
      <c r="G128" s="4" t="s">
        <v>20</v>
      </c>
      <c r="H128" s="4" t="s">
        <v>115</v>
      </c>
      <c r="I128" s="4" t="s">
        <v>30</v>
      </c>
      <c r="J128" s="4"/>
      <c r="K128" s="1"/>
      <c r="L128" s="9" t="s">
        <v>735</v>
      </c>
    </row>
    <row r="129" spans="1:14">
      <c r="A129" s="4" t="s">
        <v>704</v>
      </c>
      <c r="B129" s="4" t="s">
        <v>705</v>
      </c>
      <c r="C129" s="5" t="s">
        <v>706</v>
      </c>
      <c r="D129" s="4" t="s">
        <v>17</v>
      </c>
      <c r="E129" s="4" t="s">
        <v>576</v>
      </c>
      <c r="F129" s="4" t="s">
        <v>736</v>
      </c>
      <c r="G129" s="4" t="s">
        <v>20</v>
      </c>
      <c r="H129" s="4" t="s">
        <v>343</v>
      </c>
      <c r="I129" s="4" t="s">
        <v>30</v>
      </c>
      <c r="J129" s="4"/>
      <c r="L129" s="9" t="s">
        <v>737</v>
      </c>
      <c r="M129" s="10" t="s">
        <v>738</v>
      </c>
      <c r="N129" s="4" t="s">
        <v>739</v>
      </c>
    </row>
    <row r="130" spans="1:14">
      <c r="A130" s="4" t="s">
        <v>704</v>
      </c>
      <c r="B130" s="4" t="s">
        <v>705</v>
      </c>
      <c r="C130" s="5" t="s">
        <v>706</v>
      </c>
      <c r="D130" s="4" t="s">
        <v>17</v>
      </c>
      <c r="E130" s="4" t="s">
        <v>241</v>
      </c>
      <c r="F130" s="4" t="s">
        <v>740</v>
      </c>
      <c r="G130" s="4" t="s">
        <v>20</v>
      </c>
      <c r="H130" s="4" t="s">
        <v>184</v>
      </c>
      <c r="I130" s="4" t="s">
        <v>30</v>
      </c>
      <c r="J130" s="4"/>
      <c r="K130" s="4" t="s">
        <v>741</v>
      </c>
      <c r="L130" s="9" t="s">
        <v>742</v>
      </c>
      <c r="N130" s="4" t="s">
        <v>743</v>
      </c>
    </row>
    <row r="131" spans="1:14">
      <c r="A131" s="4" t="s">
        <v>744</v>
      </c>
      <c r="B131" s="4" t="s">
        <v>745</v>
      </c>
      <c r="C131" s="5" t="s">
        <v>746</v>
      </c>
      <c r="D131" s="4" t="s">
        <v>17</v>
      </c>
      <c r="E131" s="4" t="s">
        <v>747</v>
      </c>
      <c r="F131" s="4" t="s">
        <v>748</v>
      </c>
      <c r="G131" s="4" t="s">
        <v>37</v>
      </c>
      <c r="H131" s="4" t="s">
        <v>749</v>
      </c>
      <c r="I131" s="4" t="s">
        <v>22</v>
      </c>
      <c r="J131" s="4"/>
      <c r="K131" s="4" t="s">
        <v>750</v>
      </c>
      <c r="L131" s="9" t="s">
        <v>751</v>
      </c>
      <c r="M131" s="10" t="s">
        <v>752</v>
      </c>
      <c r="N131" s="4" t="s">
        <v>753</v>
      </c>
    </row>
    <row r="132" spans="1:14">
      <c r="A132" s="4" t="s">
        <v>744</v>
      </c>
      <c r="B132" s="4" t="s">
        <v>745</v>
      </c>
      <c r="C132" s="5" t="s">
        <v>746</v>
      </c>
      <c r="D132" s="4" t="s">
        <v>17</v>
      </c>
      <c r="E132" s="4" t="s">
        <v>754</v>
      </c>
      <c r="F132" s="4" t="s">
        <v>755</v>
      </c>
      <c r="G132" s="4" t="s">
        <v>20</v>
      </c>
      <c r="H132" s="4" t="s">
        <v>59</v>
      </c>
      <c r="I132" s="4" t="s">
        <v>30</v>
      </c>
      <c r="J132" s="4"/>
      <c r="K132" s="4" t="s">
        <v>756</v>
      </c>
      <c r="L132" s="9" t="s">
        <v>757</v>
      </c>
      <c r="M132" s="10" t="s">
        <v>758</v>
      </c>
    </row>
    <row r="133" spans="1:14">
      <c r="A133" s="4" t="s">
        <v>744</v>
      </c>
      <c r="B133" s="4" t="s">
        <v>745</v>
      </c>
      <c r="C133" s="5" t="s">
        <v>746</v>
      </c>
      <c r="D133" s="4" t="s">
        <v>17</v>
      </c>
      <c r="E133" s="4" t="s">
        <v>759</v>
      </c>
      <c r="F133" s="4" t="s">
        <v>760</v>
      </c>
      <c r="G133" s="4" t="s">
        <v>20</v>
      </c>
      <c r="H133" s="4" t="s">
        <v>21</v>
      </c>
      <c r="I133" s="4" t="s">
        <v>22</v>
      </c>
      <c r="J133" s="4"/>
      <c r="K133" s="4" t="s">
        <v>761</v>
      </c>
      <c r="L133" s="9" t="s">
        <v>752</v>
      </c>
      <c r="M133" s="10" t="s">
        <v>762</v>
      </c>
      <c r="N133" s="4" t="s">
        <v>763</v>
      </c>
    </row>
    <row r="134" spans="1:14">
      <c r="A134" s="4" t="s">
        <v>744</v>
      </c>
      <c r="B134" s="4" t="s">
        <v>745</v>
      </c>
      <c r="C134" s="5" t="s">
        <v>746</v>
      </c>
      <c r="D134" s="4" t="s">
        <v>17</v>
      </c>
      <c r="E134" s="4" t="s">
        <v>62</v>
      </c>
      <c r="F134" s="4" t="s">
        <v>764</v>
      </c>
      <c r="G134" s="4" t="s">
        <v>20</v>
      </c>
      <c r="H134" s="4" t="s">
        <v>29</v>
      </c>
      <c r="I134" s="4" t="s">
        <v>22</v>
      </c>
      <c r="J134" s="4"/>
      <c r="K134" s="4" t="s">
        <v>765</v>
      </c>
      <c r="L134" s="9" t="s">
        <v>766</v>
      </c>
      <c r="M134" s="10" t="s">
        <v>767</v>
      </c>
      <c r="N134" s="4" t="s">
        <v>768</v>
      </c>
    </row>
    <row r="135" spans="1:14">
      <c r="A135" s="4" t="s">
        <v>744</v>
      </c>
      <c r="B135" s="4" t="s">
        <v>745</v>
      </c>
      <c r="C135" s="5" t="s">
        <v>746</v>
      </c>
      <c r="D135" s="4" t="s">
        <v>17</v>
      </c>
      <c r="E135" s="4" t="s">
        <v>769</v>
      </c>
      <c r="F135" s="4" t="s">
        <v>770</v>
      </c>
      <c r="G135" s="4" t="s">
        <v>20</v>
      </c>
      <c r="H135" s="4" t="s">
        <v>143</v>
      </c>
      <c r="I135" s="4" t="s">
        <v>30</v>
      </c>
      <c r="J135" s="4"/>
      <c r="K135" s="4" t="s">
        <v>771</v>
      </c>
      <c r="L135" s="9" t="s">
        <v>772</v>
      </c>
      <c r="M135" s="10" t="s">
        <v>773</v>
      </c>
      <c r="N135" s="4" t="s">
        <v>774</v>
      </c>
    </row>
    <row r="136" spans="1:14">
      <c r="A136" s="4" t="s">
        <v>744</v>
      </c>
      <c r="B136" s="4" t="s">
        <v>745</v>
      </c>
      <c r="C136" s="5" t="s">
        <v>746</v>
      </c>
      <c r="D136" s="4" t="s">
        <v>17</v>
      </c>
      <c r="E136" s="4" t="s">
        <v>236</v>
      </c>
      <c r="F136" s="4" t="s">
        <v>775</v>
      </c>
      <c r="G136" s="4" t="s">
        <v>37</v>
      </c>
      <c r="H136" s="4" t="s">
        <v>776</v>
      </c>
      <c r="I136" s="4" t="s">
        <v>30</v>
      </c>
      <c r="J136" s="4"/>
      <c r="K136" s="4" t="s">
        <v>777</v>
      </c>
      <c r="L136" s="9" t="s">
        <v>778</v>
      </c>
      <c r="N136" s="4" t="s">
        <v>779</v>
      </c>
    </row>
    <row r="137" spans="1:14">
      <c r="A137" s="4" t="s">
        <v>744</v>
      </c>
      <c r="B137" s="4" t="s">
        <v>745</v>
      </c>
      <c r="C137" s="5" t="s">
        <v>746</v>
      </c>
      <c r="D137" s="4" t="s">
        <v>17</v>
      </c>
      <c r="E137" s="4" t="s">
        <v>780</v>
      </c>
      <c r="F137" s="4" t="s">
        <v>781</v>
      </c>
      <c r="G137" s="4" t="s">
        <v>20</v>
      </c>
      <c r="H137" s="4" t="s">
        <v>782</v>
      </c>
      <c r="I137" s="4" t="s">
        <v>30</v>
      </c>
      <c r="J137" s="4"/>
      <c r="L137" s="9" t="s">
        <v>783</v>
      </c>
      <c r="N137" s="4" t="s">
        <v>784</v>
      </c>
    </row>
    <row r="138" spans="1:14">
      <c r="A138" s="4" t="s">
        <v>744</v>
      </c>
      <c r="B138" s="4" t="s">
        <v>745</v>
      </c>
      <c r="C138" s="5" t="s">
        <v>746</v>
      </c>
      <c r="D138" s="4" t="s">
        <v>17</v>
      </c>
      <c r="E138" s="4" t="s">
        <v>229</v>
      </c>
      <c r="F138" s="4" t="s">
        <v>785</v>
      </c>
      <c r="G138" s="4" t="s">
        <v>20</v>
      </c>
      <c r="H138" s="4" t="s">
        <v>343</v>
      </c>
      <c r="I138" s="4" t="s">
        <v>30</v>
      </c>
      <c r="J138" s="4"/>
      <c r="K138" s="4" t="s">
        <v>786</v>
      </c>
      <c r="L138" s="9" t="s">
        <v>787</v>
      </c>
      <c r="M138" s="10" t="s">
        <v>788</v>
      </c>
      <c r="N138" s="4" t="s">
        <v>789</v>
      </c>
    </row>
    <row r="139" spans="1:14">
      <c r="A139" s="4" t="s">
        <v>744</v>
      </c>
      <c r="B139" s="4" t="s">
        <v>745</v>
      </c>
      <c r="C139" s="5" t="s">
        <v>746</v>
      </c>
      <c r="D139" s="4" t="s">
        <v>17</v>
      </c>
      <c r="E139" s="4" t="s">
        <v>790</v>
      </c>
      <c r="F139" s="4" t="s">
        <v>791</v>
      </c>
      <c r="G139" s="4" t="s">
        <v>20</v>
      </c>
      <c r="H139" s="4" t="s">
        <v>103</v>
      </c>
      <c r="I139" s="4" t="s">
        <v>30</v>
      </c>
      <c r="J139" s="4"/>
      <c r="K139" s="4" t="s">
        <v>792</v>
      </c>
      <c r="L139" s="9" t="s">
        <v>793</v>
      </c>
      <c r="N139" s="4" t="s">
        <v>794</v>
      </c>
    </row>
    <row r="140" spans="1:14">
      <c r="A140" s="4" t="s">
        <v>744</v>
      </c>
      <c r="B140" s="4" t="s">
        <v>745</v>
      </c>
      <c r="C140" s="5" t="s">
        <v>746</v>
      </c>
      <c r="D140" s="4" t="s">
        <v>17</v>
      </c>
      <c r="E140" s="4" t="s">
        <v>795</v>
      </c>
      <c r="F140" s="4" t="s">
        <v>796</v>
      </c>
      <c r="G140" s="4" t="s">
        <v>20</v>
      </c>
      <c r="H140" s="4" t="s">
        <v>203</v>
      </c>
      <c r="I140" s="4" t="s">
        <v>30</v>
      </c>
      <c r="J140" s="4"/>
      <c r="K140" s="4" t="s">
        <v>797</v>
      </c>
      <c r="L140" s="28" t="s">
        <v>798</v>
      </c>
      <c r="N140" s="4" t="s">
        <v>799</v>
      </c>
    </row>
    <row r="141" spans="1:14">
      <c r="A141" s="4" t="s">
        <v>14</v>
      </c>
      <c r="B141" s="4" t="s">
        <v>800</v>
      </c>
      <c r="C141" s="5" t="s">
        <v>801</v>
      </c>
      <c r="D141" s="4" t="s">
        <v>17</v>
      </c>
      <c r="E141" s="4" t="s">
        <v>802</v>
      </c>
      <c r="F141" s="4" t="s">
        <v>803</v>
      </c>
      <c r="G141" s="4" t="s">
        <v>20</v>
      </c>
      <c r="H141" s="4" t="s">
        <v>71</v>
      </c>
      <c r="I141" s="4" t="s">
        <v>30</v>
      </c>
      <c r="J141" s="4"/>
      <c r="K141" s="4" t="s">
        <v>804</v>
      </c>
      <c r="L141" s="11" t="s">
        <v>805</v>
      </c>
      <c r="N141" s="4" t="s">
        <v>806</v>
      </c>
    </row>
    <row r="142" spans="1:14">
      <c r="A142" s="4" t="s">
        <v>14</v>
      </c>
      <c r="B142" s="4" t="s">
        <v>800</v>
      </c>
      <c r="C142" s="5" t="s">
        <v>801</v>
      </c>
      <c r="D142" s="4" t="s">
        <v>17</v>
      </c>
      <c r="E142" s="4" t="s">
        <v>807</v>
      </c>
      <c r="F142" s="4" t="s">
        <v>808</v>
      </c>
      <c r="G142" s="4" t="s">
        <v>20</v>
      </c>
      <c r="H142" s="4" t="s">
        <v>724</v>
      </c>
      <c r="I142" s="4" t="s">
        <v>22</v>
      </c>
      <c r="J142" s="4"/>
      <c r="K142" s="4" t="s">
        <v>809</v>
      </c>
      <c r="L142" s="9" t="s">
        <v>810</v>
      </c>
      <c r="M142" s="10" t="s">
        <v>811</v>
      </c>
      <c r="N142" s="4" t="s">
        <v>812</v>
      </c>
    </row>
    <row r="143" spans="1:14">
      <c r="A143" s="4" t="s">
        <v>14</v>
      </c>
      <c r="B143" s="4" t="s">
        <v>800</v>
      </c>
      <c r="C143" s="5" t="s">
        <v>801</v>
      </c>
      <c r="D143" s="4" t="s">
        <v>17</v>
      </c>
      <c r="E143" s="4" t="s">
        <v>813</v>
      </c>
      <c r="F143" s="4" t="s">
        <v>814</v>
      </c>
      <c r="G143" s="4" t="s">
        <v>20</v>
      </c>
      <c r="H143" s="4" t="s">
        <v>623</v>
      </c>
      <c r="I143" s="4" t="s">
        <v>22</v>
      </c>
      <c r="J143" s="4"/>
      <c r="K143" s="4" t="s">
        <v>815</v>
      </c>
      <c r="L143" s="9" t="s">
        <v>816</v>
      </c>
      <c r="N143" s="4" t="s">
        <v>817</v>
      </c>
    </row>
    <row r="144" spans="1:14">
      <c r="A144" s="4" t="s">
        <v>14</v>
      </c>
      <c r="B144" s="4" t="s">
        <v>800</v>
      </c>
      <c r="C144" s="5" t="s">
        <v>801</v>
      </c>
      <c r="D144" s="4" t="s">
        <v>17</v>
      </c>
      <c r="E144" s="4" t="s">
        <v>596</v>
      </c>
      <c r="F144" s="4" t="s">
        <v>818</v>
      </c>
      <c r="G144" s="4" t="s">
        <v>20</v>
      </c>
      <c r="H144" s="4" t="s">
        <v>720</v>
      </c>
      <c r="I144" s="4" t="s">
        <v>22</v>
      </c>
      <c r="J144" s="4"/>
      <c r="K144" s="4" t="s">
        <v>819</v>
      </c>
      <c r="L144" s="9" t="s">
        <v>820</v>
      </c>
      <c r="N144" s="4" t="s">
        <v>821</v>
      </c>
    </row>
    <row r="145" spans="1:14">
      <c r="A145" s="4" t="s">
        <v>14</v>
      </c>
      <c r="B145" s="4" t="s">
        <v>800</v>
      </c>
      <c r="C145" s="5" t="s">
        <v>801</v>
      </c>
      <c r="D145" s="4" t="s">
        <v>17</v>
      </c>
      <c r="E145" s="4" t="s">
        <v>822</v>
      </c>
      <c r="F145" s="4" t="s">
        <v>823</v>
      </c>
      <c r="G145" s="4" t="s">
        <v>20</v>
      </c>
      <c r="H145" s="4" t="s">
        <v>77</v>
      </c>
      <c r="I145" s="4" t="s">
        <v>22</v>
      </c>
      <c r="J145" s="4"/>
      <c r="K145" s="4" t="s">
        <v>824</v>
      </c>
      <c r="L145" s="11" t="s">
        <v>825</v>
      </c>
      <c r="N145" s="4" t="s">
        <v>826</v>
      </c>
    </row>
    <row r="146" spans="1:14">
      <c r="A146" s="4" t="s">
        <v>14</v>
      </c>
      <c r="B146" s="4" t="s">
        <v>800</v>
      </c>
      <c r="C146" s="5" t="s">
        <v>801</v>
      </c>
      <c r="D146" s="4" t="s">
        <v>17</v>
      </c>
      <c r="E146" s="4" t="s">
        <v>827</v>
      </c>
      <c r="F146" s="4" t="s">
        <v>520</v>
      </c>
      <c r="G146" s="4" t="s">
        <v>37</v>
      </c>
      <c r="H146" s="4" t="s">
        <v>828</v>
      </c>
      <c r="I146" s="4" t="s">
        <v>22</v>
      </c>
      <c r="J146" s="4"/>
      <c r="K146" s="4" t="s">
        <v>829</v>
      </c>
      <c r="L146" s="9" t="s">
        <v>830</v>
      </c>
      <c r="N146" s="4" t="s">
        <v>831</v>
      </c>
    </row>
    <row r="147" spans="1:14">
      <c r="A147" s="4" t="s">
        <v>14</v>
      </c>
      <c r="B147" s="4" t="s">
        <v>800</v>
      </c>
      <c r="C147" s="5" t="s">
        <v>801</v>
      </c>
      <c r="D147" s="4" t="s">
        <v>17</v>
      </c>
      <c r="E147" s="4" t="s">
        <v>832</v>
      </c>
      <c r="F147" s="4" t="s">
        <v>833</v>
      </c>
      <c r="G147" s="4" t="s">
        <v>20</v>
      </c>
      <c r="H147" s="4" t="s">
        <v>21</v>
      </c>
      <c r="I147" s="4" t="s">
        <v>22</v>
      </c>
      <c r="J147" s="4"/>
      <c r="K147" s="4" t="s">
        <v>834</v>
      </c>
      <c r="L147" s="9" t="s">
        <v>835</v>
      </c>
      <c r="M147" s="10" t="s">
        <v>836</v>
      </c>
      <c r="N147" s="4" t="s">
        <v>837</v>
      </c>
    </row>
    <row r="148" spans="1:14">
      <c r="A148" s="4" t="s">
        <v>14</v>
      </c>
      <c r="B148" s="4" t="s">
        <v>800</v>
      </c>
      <c r="C148" s="5" t="s">
        <v>801</v>
      </c>
      <c r="D148" s="4" t="s">
        <v>17</v>
      </c>
      <c r="E148" s="4" t="s">
        <v>838</v>
      </c>
      <c r="F148" s="4" t="s">
        <v>520</v>
      </c>
      <c r="G148" s="4" t="s">
        <v>20</v>
      </c>
      <c r="H148" s="4" t="s">
        <v>161</v>
      </c>
      <c r="I148" s="4" t="s">
        <v>30</v>
      </c>
      <c r="J148" s="4"/>
      <c r="L148" s="9" t="s">
        <v>839</v>
      </c>
      <c r="N148" s="4" t="s">
        <v>840</v>
      </c>
    </row>
    <row r="149" spans="1:14">
      <c r="A149" s="4" t="s">
        <v>14</v>
      </c>
      <c r="B149" s="4" t="s">
        <v>800</v>
      </c>
      <c r="C149" s="5" t="s">
        <v>801</v>
      </c>
      <c r="D149" s="4" t="s">
        <v>17</v>
      </c>
      <c r="E149" s="4" t="s">
        <v>236</v>
      </c>
      <c r="F149" s="4" t="s">
        <v>841</v>
      </c>
      <c r="G149" s="4" t="s">
        <v>20</v>
      </c>
      <c r="H149" s="4" t="s">
        <v>343</v>
      </c>
      <c r="I149" s="4" t="s">
        <v>30</v>
      </c>
      <c r="J149" s="4"/>
      <c r="K149" s="4" t="s">
        <v>842</v>
      </c>
      <c r="L149" s="9" t="s">
        <v>843</v>
      </c>
      <c r="N149" s="4" t="s">
        <v>844</v>
      </c>
    </row>
    <row r="150" spans="1:14">
      <c r="A150" s="4" t="s">
        <v>14</v>
      </c>
      <c r="B150" s="4" t="s">
        <v>800</v>
      </c>
      <c r="C150" s="5" t="s">
        <v>801</v>
      </c>
      <c r="D150" s="4" t="s">
        <v>17</v>
      </c>
      <c r="E150" s="4" t="s">
        <v>845</v>
      </c>
      <c r="F150" s="4" t="s">
        <v>846</v>
      </c>
      <c r="G150" s="4" t="s">
        <v>20</v>
      </c>
      <c r="H150" s="4" t="s">
        <v>115</v>
      </c>
      <c r="I150" s="4" t="s">
        <v>30</v>
      </c>
      <c r="J150" s="4"/>
      <c r="K150" s="4" t="s">
        <v>847</v>
      </c>
      <c r="L150" s="9" t="s">
        <v>848</v>
      </c>
    </row>
    <row r="151" spans="1:14">
      <c r="A151" s="4" t="s">
        <v>849</v>
      </c>
      <c r="B151" s="4" t="s">
        <v>850</v>
      </c>
      <c r="C151" s="5" t="s">
        <v>851</v>
      </c>
      <c r="D151" s="4" t="s">
        <v>17</v>
      </c>
      <c r="E151" s="4" t="s">
        <v>852</v>
      </c>
      <c r="F151" s="4" t="s">
        <v>853</v>
      </c>
      <c r="G151" s="4" t="s">
        <v>20</v>
      </c>
      <c r="H151" s="4" t="s">
        <v>540</v>
      </c>
      <c r="I151" s="4" t="s">
        <v>22</v>
      </c>
      <c r="J151" s="4"/>
      <c r="K151" s="4" t="s">
        <v>854</v>
      </c>
      <c r="L151" s="9" t="s">
        <v>855</v>
      </c>
      <c r="M151" s="10" t="s">
        <v>856</v>
      </c>
      <c r="N151" s="4" t="s">
        <v>857</v>
      </c>
    </row>
    <row r="152" spans="1:14">
      <c r="A152" s="4" t="s">
        <v>849</v>
      </c>
      <c r="B152" s="4" t="s">
        <v>850</v>
      </c>
      <c r="C152" s="5" t="s">
        <v>851</v>
      </c>
      <c r="D152" s="4" t="s">
        <v>17</v>
      </c>
      <c r="E152" s="4" t="s">
        <v>858</v>
      </c>
      <c r="F152" s="4" t="s">
        <v>859</v>
      </c>
      <c r="G152" s="4" t="s">
        <v>37</v>
      </c>
      <c r="H152" s="4" t="s">
        <v>860</v>
      </c>
      <c r="I152" s="4" t="s">
        <v>30</v>
      </c>
      <c r="J152" s="4"/>
      <c r="K152" s="4" t="s">
        <v>861</v>
      </c>
      <c r="L152" s="9" t="s">
        <v>862</v>
      </c>
      <c r="M152" s="10" t="s">
        <v>863</v>
      </c>
      <c r="N152" s="4" t="s">
        <v>861</v>
      </c>
    </row>
    <row r="153" spans="1:14">
      <c r="A153" s="4" t="s">
        <v>849</v>
      </c>
      <c r="B153" s="4" t="s">
        <v>850</v>
      </c>
      <c r="C153" s="5" t="s">
        <v>851</v>
      </c>
      <c r="D153" s="4" t="s">
        <v>17</v>
      </c>
      <c r="E153" s="4" t="s">
        <v>592</v>
      </c>
      <c r="F153" s="4" t="s">
        <v>864</v>
      </c>
      <c r="G153" s="4" t="s">
        <v>37</v>
      </c>
      <c r="H153" s="4" t="s">
        <v>865</v>
      </c>
      <c r="I153" s="4" t="s">
        <v>30</v>
      </c>
      <c r="J153" s="4"/>
      <c r="K153" s="4" t="s">
        <v>866</v>
      </c>
      <c r="L153" s="9" t="s">
        <v>867</v>
      </c>
      <c r="N153" s="4" t="s">
        <v>868</v>
      </c>
    </row>
    <row r="154" spans="1:14">
      <c r="A154" s="4" t="s">
        <v>849</v>
      </c>
      <c r="B154" s="4" t="s">
        <v>850</v>
      </c>
      <c r="C154" s="5" t="s">
        <v>851</v>
      </c>
      <c r="D154" s="4" t="s">
        <v>17</v>
      </c>
      <c r="E154" s="4" t="s">
        <v>869</v>
      </c>
      <c r="F154" s="4" t="s">
        <v>870</v>
      </c>
      <c r="G154" s="4" t="s">
        <v>20</v>
      </c>
      <c r="H154" s="4" t="s">
        <v>343</v>
      </c>
      <c r="I154" s="4" t="s">
        <v>30</v>
      </c>
      <c r="J154" s="4"/>
      <c r="K154" s="4" t="s">
        <v>871</v>
      </c>
      <c r="L154" s="9" t="s">
        <v>872</v>
      </c>
      <c r="M154" s="14" t="s">
        <v>873</v>
      </c>
      <c r="N154" s="4" t="s">
        <v>874</v>
      </c>
    </row>
    <row r="155" spans="1:14">
      <c r="A155" s="4" t="s">
        <v>849</v>
      </c>
      <c r="B155" s="4" t="s">
        <v>850</v>
      </c>
      <c r="C155" s="5" t="s">
        <v>851</v>
      </c>
      <c r="D155" s="4" t="s">
        <v>17</v>
      </c>
      <c r="E155" s="4" t="s">
        <v>875</v>
      </c>
      <c r="F155" s="4" t="s">
        <v>876</v>
      </c>
      <c r="G155" s="4" t="s">
        <v>20</v>
      </c>
      <c r="H155" s="4" t="s">
        <v>115</v>
      </c>
      <c r="I155" s="4" t="s">
        <v>30</v>
      </c>
      <c r="J155" s="4"/>
      <c r="K155" s="4" t="s">
        <v>877</v>
      </c>
      <c r="L155" s="9" t="s">
        <v>878</v>
      </c>
      <c r="N155" s="4" t="s">
        <v>879</v>
      </c>
    </row>
    <row r="156" spans="1:14">
      <c r="A156" s="4" t="s">
        <v>849</v>
      </c>
      <c r="B156" s="4" t="s">
        <v>850</v>
      </c>
      <c r="C156" s="5" t="s">
        <v>851</v>
      </c>
      <c r="D156" s="4" t="s">
        <v>17</v>
      </c>
      <c r="E156" s="4" t="s">
        <v>880</v>
      </c>
      <c r="F156" s="4" t="s">
        <v>881</v>
      </c>
      <c r="G156" s="4" t="s">
        <v>37</v>
      </c>
      <c r="H156" s="4" t="s">
        <v>882</v>
      </c>
      <c r="I156" s="4" t="s">
        <v>30</v>
      </c>
      <c r="J156" s="4"/>
      <c r="K156" s="4" t="s">
        <v>883</v>
      </c>
      <c r="L156" s="9" t="s">
        <v>884</v>
      </c>
      <c r="N156" s="4" t="s">
        <v>885</v>
      </c>
    </row>
    <row r="157" spans="1:14">
      <c r="A157" s="4" t="s">
        <v>849</v>
      </c>
      <c r="B157" s="4" t="s">
        <v>850</v>
      </c>
      <c r="C157" s="5" t="s">
        <v>851</v>
      </c>
      <c r="D157" s="4" t="s">
        <v>17</v>
      </c>
      <c r="E157" s="4" t="s">
        <v>886</v>
      </c>
      <c r="F157" s="4" t="s">
        <v>887</v>
      </c>
      <c r="G157" s="4" t="s">
        <v>20</v>
      </c>
      <c r="H157" s="4" t="s">
        <v>203</v>
      </c>
      <c r="I157" s="4" t="s">
        <v>30</v>
      </c>
      <c r="J157" s="4"/>
      <c r="K157" s="4" t="s">
        <v>888</v>
      </c>
      <c r="L157" s="9" t="s">
        <v>889</v>
      </c>
      <c r="M157" s="10" t="s">
        <v>890</v>
      </c>
      <c r="N157" s="4" t="s">
        <v>891</v>
      </c>
    </row>
    <row r="158" spans="1:14">
      <c r="A158" s="4" t="s">
        <v>849</v>
      </c>
      <c r="B158" s="4" t="s">
        <v>850</v>
      </c>
      <c r="C158" s="5" t="s">
        <v>851</v>
      </c>
      <c r="D158" s="4" t="s">
        <v>17</v>
      </c>
      <c r="E158" s="4" t="s">
        <v>282</v>
      </c>
      <c r="F158" s="4" t="s">
        <v>892</v>
      </c>
      <c r="G158" s="4" t="s">
        <v>20</v>
      </c>
      <c r="H158" s="4" t="s">
        <v>103</v>
      </c>
      <c r="I158" s="4" t="s">
        <v>30</v>
      </c>
      <c r="J158" s="4"/>
      <c r="L158" s="9" t="s">
        <v>893</v>
      </c>
      <c r="M158" s="10" t="s">
        <v>894</v>
      </c>
      <c r="N158" s="4" t="s">
        <v>895</v>
      </c>
    </row>
    <row r="159" spans="1:14">
      <c r="A159" s="4" t="s">
        <v>849</v>
      </c>
      <c r="B159" s="4" t="s">
        <v>850</v>
      </c>
      <c r="C159" s="5" t="s">
        <v>851</v>
      </c>
      <c r="D159" s="4" t="s">
        <v>17</v>
      </c>
      <c r="E159" s="4" t="s">
        <v>293</v>
      </c>
      <c r="F159" s="4" t="s">
        <v>896</v>
      </c>
      <c r="G159" s="4" t="s">
        <v>20</v>
      </c>
      <c r="H159" s="4" t="s">
        <v>476</v>
      </c>
      <c r="I159" s="4" t="s">
        <v>30</v>
      </c>
      <c r="J159" s="4"/>
      <c r="K159" s="4" t="s">
        <v>897</v>
      </c>
      <c r="L159" s="9" t="s">
        <v>898</v>
      </c>
      <c r="N159" s="4" t="s">
        <v>899</v>
      </c>
    </row>
    <row r="160" spans="1:14">
      <c r="A160" s="4" t="s">
        <v>849</v>
      </c>
      <c r="B160" s="4" t="s">
        <v>850</v>
      </c>
      <c r="C160" s="5" t="s">
        <v>851</v>
      </c>
      <c r="D160" s="4" t="s">
        <v>17</v>
      </c>
      <c r="E160" s="4" t="s">
        <v>900</v>
      </c>
      <c r="F160" s="4" t="s">
        <v>520</v>
      </c>
      <c r="G160" s="4" t="s">
        <v>20</v>
      </c>
      <c r="H160" s="4" t="s">
        <v>71</v>
      </c>
      <c r="I160" s="4" t="s">
        <v>30</v>
      </c>
      <c r="J160" s="4"/>
      <c r="L160" s="12"/>
    </row>
    <row r="161" spans="1:14">
      <c r="A161" s="4" t="s">
        <v>849</v>
      </c>
      <c r="B161" s="4" t="s">
        <v>850</v>
      </c>
      <c r="C161" s="5" t="s">
        <v>851</v>
      </c>
      <c r="D161" s="4" t="s">
        <v>17</v>
      </c>
      <c r="E161" s="4" t="s">
        <v>293</v>
      </c>
      <c r="F161" s="4" t="s">
        <v>901</v>
      </c>
      <c r="G161" s="4" t="s">
        <v>20</v>
      </c>
      <c r="H161" s="4" t="s">
        <v>349</v>
      </c>
      <c r="I161" s="4" t="s">
        <v>30</v>
      </c>
      <c r="J161" s="4"/>
      <c r="L161" s="9" t="s">
        <v>902</v>
      </c>
      <c r="N161" s="4" t="s">
        <v>903</v>
      </c>
    </row>
    <row r="162" spans="1:14">
      <c r="A162" s="4" t="s">
        <v>849</v>
      </c>
      <c r="B162" s="4" t="s">
        <v>850</v>
      </c>
      <c r="C162" s="5" t="s">
        <v>851</v>
      </c>
      <c r="D162" s="4" t="s">
        <v>17</v>
      </c>
      <c r="E162" s="4" t="s">
        <v>904</v>
      </c>
      <c r="F162" s="4" t="s">
        <v>796</v>
      </c>
      <c r="G162" s="4" t="s">
        <v>20</v>
      </c>
      <c r="H162" s="4" t="s">
        <v>21</v>
      </c>
      <c r="I162" s="4" t="s">
        <v>22</v>
      </c>
      <c r="J162" s="4"/>
      <c r="L162" s="9" t="s">
        <v>905</v>
      </c>
      <c r="N162" s="4" t="s">
        <v>906</v>
      </c>
    </row>
    <row r="163" spans="1:14">
      <c r="A163" s="4" t="s">
        <v>907</v>
      </c>
      <c r="B163" s="4" t="s">
        <v>908</v>
      </c>
      <c r="C163" s="5" t="s">
        <v>909</v>
      </c>
      <c r="D163" s="4" t="s">
        <v>17</v>
      </c>
      <c r="E163" s="4" t="s">
        <v>910</v>
      </c>
      <c r="F163" s="4" t="s">
        <v>911</v>
      </c>
      <c r="G163" s="4" t="s">
        <v>37</v>
      </c>
      <c r="H163" s="4" t="s">
        <v>912</v>
      </c>
      <c r="I163" s="4" t="s">
        <v>30</v>
      </c>
      <c r="J163" s="4"/>
      <c r="K163" s="4" t="s">
        <v>913</v>
      </c>
      <c r="L163" s="9" t="s">
        <v>914</v>
      </c>
      <c r="M163" s="10" t="s">
        <v>915</v>
      </c>
      <c r="N163" s="4" t="s">
        <v>916</v>
      </c>
    </row>
    <row r="164" spans="1:14">
      <c r="A164" s="4" t="s">
        <v>907</v>
      </c>
      <c r="B164" s="4" t="s">
        <v>908</v>
      </c>
      <c r="C164" s="5" t="s">
        <v>909</v>
      </c>
      <c r="D164" s="4" t="s">
        <v>17</v>
      </c>
      <c r="E164" s="4" t="s">
        <v>917</v>
      </c>
      <c r="F164" s="4" t="s">
        <v>918</v>
      </c>
      <c r="G164" s="4" t="s">
        <v>20</v>
      </c>
      <c r="H164" s="4" t="s">
        <v>150</v>
      </c>
      <c r="I164" s="4" t="s">
        <v>22</v>
      </c>
      <c r="J164" s="4"/>
      <c r="K164" s="4" t="s">
        <v>919</v>
      </c>
      <c r="L164" s="11" t="s">
        <v>920</v>
      </c>
      <c r="N164" s="4" t="s">
        <v>919</v>
      </c>
    </row>
    <row r="165" spans="1:14">
      <c r="A165" s="4" t="s">
        <v>907</v>
      </c>
      <c r="B165" s="4" t="s">
        <v>908</v>
      </c>
      <c r="C165" s="5" t="s">
        <v>909</v>
      </c>
      <c r="D165" s="4" t="s">
        <v>17</v>
      </c>
      <c r="E165" s="4" t="s">
        <v>921</v>
      </c>
      <c r="F165" s="4" t="s">
        <v>922</v>
      </c>
      <c r="G165" s="4" t="s">
        <v>37</v>
      </c>
      <c r="H165" s="4" t="s">
        <v>923</v>
      </c>
      <c r="I165" s="4" t="s">
        <v>22</v>
      </c>
      <c r="J165" s="4"/>
      <c r="K165" s="4" t="s">
        <v>924</v>
      </c>
      <c r="L165" s="9" t="s">
        <v>925</v>
      </c>
      <c r="N165" s="4" t="s">
        <v>926</v>
      </c>
    </row>
    <row r="166" spans="1:14">
      <c r="A166" s="4" t="s">
        <v>907</v>
      </c>
      <c r="B166" s="4" t="s">
        <v>908</v>
      </c>
      <c r="C166" s="5" t="s">
        <v>909</v>
      </c>
      <c r="D166" s="4" t="s">
        <v>17</v>
      </c>
      <c r="E166" s="4" t="s">
        <v>130</v>
      </c>
      <c r="F166" s="4" t="s">
        <v>927</v>
      </c>
      <c r="G166" s="4" t="s">
        <v>37</v>
      </c>
      <c r="H166" s="4" t="s">
        <v>928</v>
      </c>
      <c r="I166" s="4" t="s">
        <v>22</v>
      </c>
      <c r="J166" s="4">
        <v>1</v>
      </c>
      <c r="K166" s="4" t="s">
        <v>929</v>
      </c>
      <c r="L166" s="9" t="s">
        <v>930</v>
      </c>
      <c r="N166" s="4" t="s">
        <v>931</v>
      </c>
    </row>
    <row r="167" spans="1:14">
      <c r="A167" s="4" t="s">
        <v>907</v>
      </c>
      <c r="B167" s="4" t="s">
        <v>908</v>
      </c>
      <c r="C167" s="5" t="s">
        <v>909</v>
      </c>
      <c r="D167" s="4" t="s">
        <v>17</v>
      </c>
      <c r="E167" s="4" t="s">
        <v>932</v>
      </c>
      <c r="F167" s="4" t="s">
        <v>933</v>
      </c>
      <c r="G167" s="4" t="s">
        <v>20</v>
      </c>
      <c r="H167" s="4" t="s">
        <v>143</v>
      </c>
      <c r="I167" s="4" t="s">
        <v>30</v>
      </c>
      <c r="J167" s="4"/>
      <c r="K167" s="4" t="s">
        <v>934</v>
      </c>
      <c r="L167" s="9" t="s">
        <v>935</v>
      </c>
      <c r="M167" s="10" t="s">
        <v>936</v>
      </c>
      <c r="N167" s="4" t="s">
        <v>937</v>
      </c>
    </row>
    <row r="168" spans="1:14">
      <c r="A168" s="4" t="s">
        <v>907</v>
      </c>
      <c r="B168" s="4" t="s">
        <v>908</v>
      </c>
      <c r="C168" s="5" t="s">
        <v>909</v>
      </c>
      <c r="D168" s="4" t="s">
        <v>17</v>
      </c>
      <c r="E168" s="4" t="s">
        <v>938</v>
      </c>
      <c r="F168" s="4" t="s">
        <v>939</v>
      </c>
      <c r="G168" s="4" t="s">
        <v>20</v>
      </c>
      <c r="H168" s="4" t="s">
        <v>71</v>
      </c>
      <c r="I168" s="4" t="s">
        <v>30</v>
      </c>
      <c r="J168" s="4"/>
      <c r="K168" s="4" t="s">
        <v>940</v>
      </c>
      <c r="L168" s="9" t="s">
        <v>941</v>
      </c>
      <c r="M168" s="10" t="s">
        <v>942</v>
      </c>
      <c r="N168" s="4" t="s">
        <v>943</v>
      </c>
    </row>
    <row r="169" spans="1:14">
      <c r="A169" s="4" t="s">
        <v>907</v>
      </c>
      <c r="B169" s="4" t="s">
        <v>908</v>
      </c>
      <c r="C169" s="5" t="s">
        <v>909</v>
      </c>
      <c r="D169" s="4" t="s">
        <v>17</v>
      </c>
      <c r="E169" s="4" t="s">
        <v>944</v>
      </c>
      <c r="F169" s="4" t="s">
        <v>666</v>
      </c>
      <c r="G169" s="4" t="s">
        <v>20</v>
      </c>
      <c r="H169" s="4" t="s">
        <v>21</v>
      </c>
      <c r="I169" s="4" t="s">
        <v>22</v>
      </c>
      <c r="J169" s="4"/>
      <c r="K169" s="4" t="s">
        <v>945</v>
      </c>
      <c r="L169" s="9" t="s">
        <v>946</v>
      </c>
      <c r="N169" s="4" t="s">
        <v>947</v>
      </c>
    </row>
    <row r="170" spans="1:14">
      <c r="A170" s="4" t="s">
        <v>948</v>
      </c>
      <c r="B170" s="4" t="s">
        <v>949</v>
      </c>
      <c r="C170" s="5" t="s">
        <v>950</v>
      </c>
      <c r="D170" s="4" t="s">
        <v>17</v>
      </c>
      <c r="E170" s="4" t="s">
        <v>170</v>
      </c>
      <c r="F170" s="4" t="s">
        <v>881</v>
      </c>
      <c r="G170" s="4" t="s">
        <v>20</v>
      </c>
      <c r="H170" s="4" t="s">
        <v>150</v>
      </c>
      <c r="I170" s="4" t="s">
        <v>22</v>
      </c>
      <c r="J170" s="4"/>
      <c r="K170" s="4" t="s">
        <v>951</v>
      </c>
      <c r="L170" s="9" t="s">
        <v>952</v>
      </c>
      <c r="M170" s="10" t="s">
        <v>953</v>
      </c>
    </row>
    <row r="171" spans="1:14">
      <c r="A171" s="4" t="s">
        <v>948</v>
      </c>
      <c r="B171" s="4" t="s">
        <v>949</v>
      </c>
      <c r="C171" s="5" t="s">
        <v>950</v>
      </c>
      <c r="D171" s="4" t="s">
        <v>17</v>
      </c>
      <c r="E171" s="4" t="s">
        <v>954</v>
      </c>
      <c r="F171" s="4" t="s">
        <v>927</v>
      </c>
      <c r="G171" s="4" t="s">
        <v>20</v>
      </c>
      <c r="H171" s="4" t="s">
        <v>143</v>
      </c>
      <c r="I171" s="4" t="s">
        <v>22</v>
      </c>
      <c r="J171" s="4"/>
      <c r="K171" s="4" t="s">
        <v>955</v>
      </c>
      <c r="L171" s="9" t="s">
        <v>956</v>
      </c>
      <c r="M171" s="10" t="s">
        <v>957</v>
      </c>
      <c r="N171" s="4" t="s">
        <v>958</v>
      </c>
    </row>
    <row r="172" spans="1:14">
      <c r="A172" s="4" t="s">
        <v>948</v>
      </c>
      <c r="B172" s="4" t="s">
        <v>949</v>
      </c>
      <c r="C172" s="5" t="s">
        <v>950</v>
      </c>
      <c r="D172" s="4" t="s">
        <v>17</v>
      </c>
      <c r="E172" s="4" t="s">
        <v>959</v>
      </c>
      <c r="F172" s="4" t="s">
        <v>960</v>
      </c>
      <c r="G172" s="4" t="s">
        <v>20</v>
      </c>
      <c r="H172" s="4" t="s">
        <v>77</v>
      </c>
      <c r="I172" s="4" t="s">
        <v>22</v>
      </c>
      <c r="J172" s="4"/>
      <c r="K172" s="4" t="s">
        <v>961</v>
      </c>
      <c r="L172" s="9" t="s">
        <v>962</v>
      </c>
      <c r="N172" s="4" t="s">
        <v>961</v>
      </c>
    </row>
    <row r="173" spans="1:14">
      <c r="A173" s="4" t="s">
        <v>948</v>
      </c>
      <c r="B173" s="4" t="s">
        <v>949</v>
      </c>
      <c r="C173" s="5" t="s">
        <v>950</v>
      </c>
      <c r="D173" s="4" t="s">
        <v>17</v>
      </c>
      <c r="E173" s="4" t="s">
        <v>963</v>
      </c>
      <c r="F173" s="4" t="s">
        <v>964</v>
      </c>
      <c r="G173" s="4" t="s">
        <v>20</v>
      </c>
      <c r="H173" s="4" t="s">
        <v>29</v>
      </c>
      <c r="I173" s="4" t="s">
        <v>22</v>
      </c>
      <c r="J173" s="4"/>
      <c r="L173" s="9" t="s">
        <v>965</v>
      </c>
      <c r="M173" s="10" t="s">
        <v>966</v>
      </c>
    </row>
    <row r="174" spans="1:14">
      <c r="A174" s="4" t="s">
        <v>948</v>
      </c>
      <c r="B174" s="4" t="s">
        <v>949</v>
      </c>
      <c r="C174" s="5" t="s">
        <v>950</v>
      </c>
      <c r="D174" s="4" t="s">
        <v>17</v>
      </c>
      <c r="E174" s="4" t="s">
        <v>449</v>
      </c>
      <c r="F174" s="4" t="s">
        <v>967</v>
      </c>
      <c r="G174" s="4" t="s">
        <v>20</v>
      </c>
      <c r="H174" s="4" t="s">
        <v>968</v>
      </c>
      <c r="I174" s="4" t="s">
        <v>30</v>
      </c>
      <c r="K174" s="4" t="s">
        <v>969</v>
      </c>
      <c r="L174" s="9" t="s">
        <v>970</v>
      </c>
      <c r="N174" s="4" t="s">
        <v>971</v>
      </c>
    </row>
    <row r="175" spans="1:14">
      <c r="A175" s="4" t="s">
        <v>948</v>
      </c>
      <c r="B175" s="4" t="s">
        <v>949</v>
      </c>
      <c r="C175" s="5" t="s">
        <v>950</v>
      </c>
      <c r="D175" s="4" t="s">
        <v>17</v>
      </c>
      <c r="E175" s="4" t="s">
        <v>972</v>
      </c>
      <c r="F175" s="4" t="s">
        <v>973</v>
      </c>
      <c r="G175" s="4" t="s">
        <v>20</v>
      </c>
      <c r="H175" s="4" t="s">
        <v>724</v>
      </c>
      <c r="I175" s="4" t="s">
        <v>22</v>
      </c>
      <c r="L175" s="12" t="s">
        <v>974</v>
      </c>
      <c r="N175" s="4" t="s">
        <v>975</v>
      </c>
    </row>
    <row r="176" spans="1:14">
      <c r="A176" s="4" t="s">
        <v>948</v>
      </c>
      <c r="B176" s="4" t="s">
        <v>949</v>
      </c>
      <c r="C176" s="5" t="s">
        <v>950</v>
      </c>
      <c r="D176" s="4" t="s">
        <v>17</v>
      </c>
      <c r="E176" s="4" t="s">
        <v>976</v>
      </c>
      <c r="F176" s="4" t="s">
        <v>977</v>
      </c>
      <c r="G176" s="4" t="s">
        <v>20</v>
      </c>
      <c r="H176" s="4" t="s">
        <v>260</v>
      </c>
      <c r="I176" s="4" t="s">
        <v>30</v>
      </c>
      <c r="L176" s="9" t="s">
        <v>978</v>
      </c>
      <c r="M176" s="10" t="s">
        <v>979</v>
      </c>
      <c r="N176" s="4" t="s">
        <v>980</v>
      </c>
    </row>
    <row r="177" spans="1:14">
      <c r="A177" s="4" t="s">
        <v>948</v>
      </c>
      <c r="B177" s="4" t="s">
        <v>949</v>
      </c>
      <c r="C177" s="5" t="s">
        <v>950</v>
      </c>
      <c r="D177" s="4" t="s">
        <v>17</v>
      </c>
      <c r="E177" s="4" t="s">
        <v>981</v>
      </c>
      <c r="F177" s="4" t="s">
        <v>982</v>
      </c>
      <c r="G177" s="4" t="s">
        <v>20</v>
      </c>
      <c r="H177" s="4" t="s">
        <v>343</v>
      </c>
      <c r="I177" s="4" t="s">
        <v>30</v>
      </c>
      <c r="K177" s="15" t="s">
        <v>983</v>
      </c>
      <c r="L177" s="9" t="s">
        <v>984</v>
      </c>
      <c r="N177" s="4" t="s">
        <v>985</v>
      </c>
    </row>
    <row r="178" spans="1:14">
      <c r="A178" s="4" t="s">
        <v>948</v>
      </c>
      <c r="B178" s="4" t="s">
        <v>949</v>
      </c>
      <c r="C178" s="5" t="s">
        <v>950</v>
      </c>
      <c r="D178" s="4" t="s">
        <v>17</v>
      </c>
      <c r="E178" s="4" t="s">
        <v>986</v>
      </c>
      <c r="F178" s="4" t="s">
        <v>987</v>
      </c>
      <c r="G178" s="4" t="s">
        <v>20</v>
      </c>
      <c r="H178" s="4" t="s">
        <v>203</v>
      </c>
      <c r="I178" s="4" t="s">
        <v>30</v>
      </c>
      <c r="K178" s="16" t="s">
        <v>988</v>
      </c>
      <c r="L178" s="9" t="s">
        <v>989</v>
      </c>
      <c r="N178" s="4" t="s">
        <v>990</v>
      </c>
    </row>
    <row r="179" spans="1:14">
      <c r="A179" s="4" t="s">
        <v>948</v>
      </c>
      <c r="B179" s="4" t="s">
        <v>949</v>
      </c>
      <c r="C179" s="5" t="s">
        <v>950</v>
      </c>
      <c r="D179" s="4" t="s">
        <v>17</v>
      </c>
      <c r="E179" s="4" t="s">
        <v>379</v>
      </c>
      <c r="F179" s="4" t="s">
        <v>991</v>
      </c>
      <c r="G179" s="4" t="s">
        <v>20</v>
      </c>
      <c r="H179" s="4" t="s">
        <v>115</v>
      </c>
      <c r="I179" s="4" t="s">
        <v>30</v>
      </c>
      <c r="L179" s="9" t="s">
        <v>992</v>
      </c>
      <c r="N179" s="4" t="s">
        <v>993</v>
      </c>
    </row>
    <row r="180" spans="1:14">
      <c r="A180" s="4" t="s">
        <v>948</v>
      </c>
      <c r="B180" s="4" t="s">
        <v>949</v>
      </c>
      <c r="C180" s="5" t="s">
        <v>950</v>
      </c>
      <c r="D180" s="4" t="s">
        <v>17</v>
      </c>
      <c r="E180" s="4" t="s">
        <v>994</v>
      </c>
      <c r="F180" s="4" t="s">
        <v>995</v>
      </c>
      <c r="G180" s="4" t="s">
        <v>20</v>
      </c>
      <c r="H180" s="4" t="s">
        <v>161</v>
      </c>
      <c r="I180" s="4" t="s">
        <v>30</v>
      </c>
      <c r="L180" s="9" t="s">
        <v>996</v>
      </c>
      <c r="N180" s="4" t="s">
        <v>997</v>
      </c>
    </row>
    <row r="181" spans="1:14">
      <c r="A181" s="4" t="s">
        <v>948</v>
      </c>
      <c r="B181" s="4" t="s">
        <v>949</v>
      </c>
      <c r="C181" s="5" t="s">
        <v>950</v>
      </c>
      <c r="D181" s="4" t="s">
        <v>17</v>
      </c>
      <c r="E181" s="4" t="s">
        <v>998</v>
      </c>
      <c r="F181" s="4" t="s">
        <v>487</v>
      </c>
      <c r="G181" s="4" t="s">
        <v>20</v>
      </c>
      <c r="H181" s="4" t="s">
        <v>172</v>
      </c>
      <c r="I181" s="4" t="s">
        <v>30</v>
      </c>
      <c r="L181" s="9" t="s">
        <v>999</v>
      </c>
      <c r="M181" s="10" t="s">
        <v>1000</v>
      </c>
      <c r="N181" s="4" t="s">
        <v>1001</v>
      </c>
    </row>
    <row r="182" spans="1:14">
      <c r="A182" s="4" t="s">
        <v>948</v>
      </c>
      <c r="B182" s="4" t="s">
        <v>949</v>
      </c>
      <c r="C182" s="5" t="s">
        <v>950</v>
      </c>
      <c r="D182" s="4" t="s">
        <v>17</v>
      </c>
      <c r="E182" s="4" t="s">
        <v>1002</v>
      </c>
      <c r="F182" s="4" t="s">
        <v>1003</v>
      </c>
      <c r="G182" s="4" t="s">
        <v>20</v>
      </c>
      <c r="H182" s="4" t="s">
        <v>87</v>
      </c>
      <c r="I182" s="4" t="s">
        <v>30</v>
      </c>
      <c r="L182" s="9" t="s">
        <v>1004</v>
      </c>
      <c r="M182" s="4"/>
      <c r="N182" s="4" t="s">
        <v>1005</v>
      </c>
    </row>
    <row r="183" spans="1:14">
      <c r="A183" s="4" t="s">
        <v>948</v>
      </c>
      <c r="B183" s="4" t="s">
        <v>949</v>
      </c>
      <c r="C183" s="5" t="s">
        <v>950</v>
      </c>
      <c r="D183" s="4" t="s">
        <v>17</v>
      </c>
      <c r="E183" s="4" t="s">
        <v>1006</v>
      </c>
      <c r="F183" s="4" t="s">
        <v>1007</v>
      </c>
      <c r="G183" s="4" t="s">
        <v>20</v>
      </c>
      <c r="H183" s="4" t="s">
        <v>59</v>
      </c>
      <c r="I183" s="4" t="s">
        <v>30</v>
      </c>
      <c r="K183" s="4" t="s">
        <v>1008</v>
      </c>
      <c r="L183" s="9" t="s">
        <v>1009</v>
      </c>
      <c r="M183" s="4"/>
      <c r="N183" s="4" t="s">
        <v>1010</v>
      </c>
    </row>
    <row r="184" spans="1:14">
      <c r="A184" s="4" t="s">
        <v>1011</v>
      </c>
      <c r="B184" s="4" t="s">
        <v>1012</v>
      </c>
      <c r="C184" s="5" t="s">
        <v>1013</v>
      </c>
      <c r="D184" s="4" t="s">
        <v>17</v>
      </c>
      <c r="E184" s="4" t="s">
        <v>1014</v>
      </c>
      <c r="F184" s="4" t="s">
        <v>1015</v>
      </c>
      <c r="G184" s="4" t="s">
        <v>20</v>
      </c>
      <c r="H184" s="4" t="s">
        <v>143</v>
      </c>
      <c r="I184" s="4" t="s">
        <v>22</v>
      </c>
      <c r="J184" s="4"/>
      <c r="K184" s="4" t="s">
        <v>1016</v>
      </c>
      <c r="L184" s="9" t="s">
        <v>1017</v>
      </c>
      <c r="N184" s="4" t="s">
        <v>1018</v>
      </c>
    </row>
    <row r="185" spans="1:14">
      <c r="A185" s="4" t="s">
        <v>1011</v>
      </c>
      <c r="B185" s="4" t="s">
        <v>1012</v>
      </c>
      <c r="C185" s="5" t="s">
        <v>1013</v>
      </c>
      <c r="D185" s="4" t="s">
        <v>17</v>
      </c>
      <c r="E185" s="4" t="s">
        <v>1019</v>
      </c>
      <c r="F185" s="4" t="s">
        <v>687</v>
      </c>
      <c r="G185" s="4" t="s">
        <v>37</v>
      </c>
      <c r="H185" s="4" t="s">
        <v>1020</v>
      </c>
      <c r="I185" s="4" t="s">
        <v>30</v>
      </c>
      <c r="J185" s="4"/>
      <c r="K185" s="4" t="s">
        <v>1021</v>
      </c>
      <c r="L185" s="9" t="s">
        <v>1022</v>
      </c>
      <c r="N185" s="4" t="s">
        <v>1023</v>
      </c>
    </row>
    <row r="186" spans="1:14">
      <c r="A186" s="4" t="s">
        <v>1011</v>
      </c>
      <c r="B186" s="4" t="s">
        <v>1012</v>
      </c>
      <c r="C186" s="5" t="s">
        <v>1013</v>
      </c>
      <c r="D186" s="4" t="s">
        <v>17</v>
      </c>
      <c r="E186" s="4" t="s">
        <v>1024</v>
      </c>
      <c r="F186" s="4" t="s">
        <v>1025</v>
      </c>
      <c r="G186" s="4" t="s">
        <v>20</v>
      </c>
      <c r="H186" s="4" t="s">
        <v>540</v>
      </c>
      <c r="I186" s="4" t="s">
        <v>22</v>
      </c>
      <c r="J186" s="4"/>
      <c r="K186" s="4" t="s">
        <v>1026</v>
      </c>
      <c r="L186" s="9" t="s">
        <v>1027</v>
      </c>
      <c r="N186" s="4" t="s">
        <v>1028</v>
      </c>
    </row>
    <row r="187" spans="1:14">
      <c r="A187" s="4" t="s">
        <v>1011</v>
      </c>
      <c r="B187" s="4" t="s">
        <v>1012</v>
      </c>
      <c r="C187" s="5" t="s">
        <v>1013</v>
      </c>
      <c r="D187" s="4" t="s">
        <v>17</v>
      </c>
      <c r="E187" s="4" t="s">
        <v>1029</v>
      </c>
      <c r="F187" s="4" t="s">
        <v>1030</v>
      </c>
      <c r="G187" s="4" t="s">
        <v>20</v>
      </c>
      <c r="H187" s="4" t="s">
        <v>77</v>
      </c>
      <c r="I187" s="4" t="s">
        <v>30</v>
      </c>
      <c r="J187" s="4"/>
      <c r="K187" s="15" t="s">
        <v>1031</v>
      </c>
      <c r="L187" s="9" t="s">
        <v>1032</v>
      </c>
      <c r="M187" s="10" t="s">
        <v>1033</v>
      </c>
    </row>
    <row r="188" spans="1:14">
      <c r="A188" s="4" t="s">
        <v>1011</v>
      </c>
      <c r="B188" s="4" t="s">
        <v>1012</v>
      </c>
      <c r="C188" s="5" t="s">
        <v>1013</v>
      </c>
      <c r="D188" s="4" t="s">
        <v>17</v>
      </c>
      <c r="E188" s="4" t="s">
        <v>1034</v>
      </c>
      <c r="F188" s="4" t="s">
        <v>1035</v>
      </c>
      <c r="G188" s="4" t="s">
        <v>20</v>
      </c>
      <c r="H188" s="4" t="s">
        <v>196</v>
      </c>
      <c r="I188" s="4" t="s">
        <v>30</v>
      </c>
      <c r="J188" s="4"/>
      <c r="K188" s="16"/>
      <c r="L188" s="9" t="s">
        <v>1036</v>
      </c>
      <c r="M188" s="10" t="s">
        <v>1037</v>
      </c>
    </row>
    <row r="189" spans="1:14">
      <c r="A189" s="4" t="s">
        <v>1011</v>
      </c>
      <c r="B189" s="4" t="s">
        <v>1012</v>
      </c>
      <c r="C189" s="5" t="s">
        <v>1013</v>
      </c>
      <c r="D189" s="4" t="s">
        <v>17</v>
      </c>
      <c r="E189" s="4" t="s">
        <v>1038</v>
      </c>
      <c r="F189" s="4" t="s">
        <v>1039</v>
      </c>
      <c r="G189" s="4" t="s">
        <v>20</v>
      </c>
      <c r="H189" s="4" t="s">
        <v>21</v>
      </c>
      <c r="I189" s="4" t="s">
        <v>22</v>
      </c>
      <c r="J189" s="4"/>
      <c r="K189" s="4" t="s">
        <v>1040</v>
      </c>
      <c r="L189" s="9" t="s">
        <v>1041</v>
      </c>
      <c r="N189" s="4" t="s">
        <v>1042</v>
      </c>
    </row>
    <row r="190" spans="1:14">
      <c r="A190" s="17" t="s">
        <v>1011</v>
      </c>
      <c r="B190" s="17" t="s">
        <v>1012</v>
      </c>
      <c r="C190" s="5" t="s">
        <v>1013</v>
      </c>
      <c r="D190" s="17" t="s">
        <v>17</v>
      </c>
      <c r="E190" s="17" t="s">
        <v>1043</v>
      </c>
      <c r="F190" s="17" t="s">
        <v>1044</v>
      </c>
      <c r="G190" s="17" t="s">
        <v>20</v>
      </c>
      <c r="H190" s="17" t="s">
        <v>103</v>
      </c>
      <c r="I190" s="17" t="s">
        <v>30</v>
      </c>
      <c r="J190" s="4"/>
      <c r="K190" s="4" t="s">
        <v>1045</v>
      </c>
      <c r="L190" s="9" t="s">
        <v>1046</v>
      </c>
      <c r="N190" s="4" t="s">
        <v>1047</v>
      </c>
    </row>
    <row r="191" spans="1:14">
      <c r="A191" s="17" t="s">
        <v>1011</v>
      </c>
      <c r="B191" s="17" t="s">
        <v>1012</v>
      </c>
      <c r="C191" s="5" t="s">
        <v>1013</v>
      </c>
      <c r="D191" s="17" t="s">
        <v>17</v>
      </c>
      <c r="E191" s="17" t="s">
        <v>1048</v>
      </c>
      <c r="F191" s="4" t="s">
        <v>1049</v>
      </c>
      <c r="G191" s="4" t="s">
        <v>20</v>
      </c>
      <c r="H191" s="4" t="s">
        <v>115</v>
      </c>
      <c r="I191" s="4" t="s">
        <v>30</v>
      </c>
      <c r="J191" s="4"/>
      <c r="K191" s="4"/>
      <c r="L191" s="9" t="s">
        <v>1050</v>
      </c>
      <c r="N191" s="4"/>
    </row>
    <row r="192" spans="1:14">
      <c r="A192" s="17" t="s">
        <v>1011</v>
      </c>
      <c r="B192" s="17" t="s">
        <v>1012</v>
      </c>
      <c r="C192" s="5" t="s">
        <v>1013</v>
      </c>
      <c r="D192" s="17" t="s">
        <v>17</v>
      </c>
      <c r="E192" s="17" t="s">
        <v>1051</v>
      </c>
      <c r="F192" s="4" t="s">
        <v>1052</v>
      </c>
      <c r="G192" s="4" t="s">
        <v>20</v>
      </c>
      <c r="H192" s="4" t="s">
        <v>137</v>
      </c>
      <c r="I192" s="4" t="s">
        <v>30</v>
      </c>
      <c r="J192" s="4"/>
      <c r="K192" s="4" t="s">
        <v>1053</v>
      </c>
      <c r="L192" s="12"/>
      <c r="N192" s="4"/>
    </row>
    <row r="193" spans="1:14">
      <c r="A193" s="4" t="s">
        <v>407</v>
      </c>
      <c r="B193" s="4" t="s">
        <v>1054</v>
      </c>
      <c r="C193" s="5" t="s">
        <v>1055</v>
      </c>
      <c r="D193" s="4" t="s">
        <v>17</v>
      </c>
      <c r="E193" s="4" t="s">
        <v>1056</v>
      </c>
      <c r="F193" s="4" t="s">
        <v>1057</v>
      </c>
      <c r="G193" s="4" t="s">
        <v>37</v>
      </c>
      <c r="H193" s="4" t="s">
        <v>1058</v>
      </c>
      <c r="I193" s="4" t="s">
        <v>30</v>
      </c>
      <c r="J193" s="4"/>
      <c r="K193" s="4" t="s">
        <v>1059</v>
      </c>
      <c r="L193" s="29" t="s">
        <v>1060</v>
      </c>
      <c r="M193" s="11" t="s">
        <v>1061</v>
      </c>
      <c r="N193" s="4" t="s">
        <v>1062</v>
      </c>
    </row>
    <row r="194" spans="1:14">
      <c r="A194" s="4" t="s">
        <v>407</v>
      </c>
      <c r="B194" s="4" t="s">
        <v>1054</v>
      </c>
      <c r="C194" s="5" t="s">
        <v>1055</v>
      </c>
      <c r="D194" s="4" t="s">
        <v>17</v>
      </c>
      <c r="E194" s="4" t="s">
        <v>1063</v>
      </c>
      <c r="F194" s="4" t="s">
        <v>1064</v>
      </c>
      <c r="G194" s="4" t="s">
        <v>20</v>
      </c>
      <c r="H194" s="4" t="s">
        <v>103</v>
      </c>
      <c r="I194" s="4" t="s">
        <v>30</v>
      </c>
      <c r="J194" s="4"/>
      <c r="L194" s="9" t="s">
        <v>1065</v>
      </c>
      <c r="N194" s="4" t="s">
        <v>1066</v>
      </c>
    </row>
    <row r="195" spans="1:14">
      <c r="A195" s="4" t="s">
        <v>407</v>
      </c>
      <c r="B195" s="4" t="s">
        <v>1054</v>
      </c>
      <c r="C195" s="5" t="s">
        <v>1055</v>
      </c>
      <c r="D195" s="4" t="s">
        <v>17</v>
      </c>
      <c r="E195" s="4" t="s">
        <v>1067</v>
      </c>
      <c r="F195" s="4" t="s">
        <v>1068</v>
      </c>
      <c r="G195" s="4" t="s">
        <v>20</v>
      </c>
      <c r="H195" s="4" t="s">
        <v>476</v>
      </c>
      <c r="I195" s="4" t="s">
        <v>30</v>
      </c>
      <c r="J195" s="4"/>
      <c r="L195" s="9" t="s">
        <v>1069</v>
      </c>
      <c r="M195" s="10" t="s">
        <v>1070</v>
      </c>
    </row>
    <row r="196" spans="1:14">
      <c r="A196" s="4" t="s">
        <v>407</v>
      </c>
      <c r="B196" s="4" t="s">
        <v>1054</v>
      </c>
      <c r="C196" s="5" t="s">
        <v>1055</v>
      </c>
      <c r="D196" s="4" t="s">
        <v>17</v>
      </c>
      <c r="E196" s="4" t="s">
        <v>880</v>
      </c>
      <c r="F196" s="4" t="s">
        <v>1071</v>
      </c>
      <c r="G196" s="4" t="s">
        <v>20</v>
      </c>
      <c r="H196" s="4" t="s">
        <v>349</v>
      </c>
      <c r="I196" s="4" t="s">
        <v>30</v>
      </c>
      <c r="J196" s="4"/>
      <c r="K196" s="4" t="s">
        <v>1072</v>
      </c>
      <c r="L196" s="9" t="s">
        <v>1073</v>
      </c>
    </row>
    <row r="197" spans="1:14">
      <c r="A197" s="4" t="s">
        <v>407</v>
      </c>
      <c r="B197" s="4" t="s">
        <v>1054</v>
      </c>
      <c r="C197" s="5" t="s">
        <v>1055</v>
      </c>
      <c r="D197" s="4" t="s">
        <v>17</v>
      </c>
      <c r="E197" s="4" t="s">
        <v>1074</v>
      </c>
      <c r="F197" s="4" t="s">
        <v>1075</v>
      </c>
      <c r="G197" s="4" t="s">
        <v>20</v>
      </c>
      <c r="H197" s="4" t="s">
        <v>203</v>
      </c>
      <c r="I197" s="4" t="s">
        <v>30</v>
      </c>
      <c r="J197" s="4"/>
      <c r="K197" s="4" t="s">
        <v>1076</v>
      </c>
      <c r="L197" s="9" t="s">
        <v>1077</v>
      </c>
      <c r="N197" s="4" t="s">
        <v>1078</v>
      </c>
    </row>
    <row r="198" spans="1:14">
      <c r="A198" s="4" t="s">
        <v>407</v>
      </c>
      <c r="B198" s="4" t="s">
        <v>1054</v>
      </c>
      <c r="C198" s="5" t="s">
        <v>1055</v>
      </c>
      <c r="D198" s="4" t="s">
        <v>17</v>
      </c>
      <c r="E198" s="4" t="s">
        <v>1079</v>
      </c>
      <c r="F198" s="4" t="s">
        <v>1080</v>
      </c>
      <c r="G198" s="4" t="s">
        <v>20</v>
      </c>
      <c r="H198" s="4" t="s">
        <v>1081</v>
      </c>
      <c r="I198" s="4" t="s">
        <v>30</v>
      </c>
      <c r="J198" s="4"/>
      <c r="L198" s="9" t="s">
        <v>1082</v>
      </c>
      <c r="M198" s="10" t="s">
        <v>1083</v>
      </c>
      <c r="N198" s="4" t="s">
        <v>1084</v>
      </c>
    </row>
    <row r="199" spans="1:14">
      <c r="A199" s="4" t="s">
        <v>407</v>
      </c>
      <c r="B199" s="4" t="s">
        <v>1054</v>
      </c>
      <c r="C199" s="5" t="s">
        <v>1055</v>
      </c>
      <c r="D199" s="4" t="s">
        <v>17</v>
      </c>
      <c r="E199" s="4" t="s">
        <v>1085</v>
      </c>
      <c r="F199" s="4" t="s">
        <v>1086</v>
      </c>
      <c r="G199" s="4" t="s">
        <v>20</v>
      </c>
      <c r="H199" s="4" t="s">
        <v>98</v>
      </c>
      <c r="I199" s="4" t="s">
        <v>30</v>
      </c>
      <c r="J199" s="4"/>
      <c r="L199" s="9" t="s">
        <v>1087</v>
      </c>
    </row>
    <row r="200" spans="1:14">
      <c r="A200" s="4" t="s">
        <v>407</v>
      </c>
      <c r="B200" s="4" t="s">
        <v>1054</v>
      </c>
      <c r="C200" s="5" t="s">
        <v>1055</v>
      </c>
      <c r="D200" s="4" t="s">
        <v>17</v>
      </c>
      <c r="E200" s="4" t="s">
        <v>1088</v>
      </c>
      <c r="F200" s="4" t="s">
        <v>1089</v>
      </c>
      <c r="G200" s="4" t="s">
        <v>20</v>
      </c>
      <c r="H200" s="4" t="s">
        <v>115</v>
      </c>
      <c r="I200" s="4" t="s">
        <v>30</v>
      </c>
      <c r="J200" s="4"/>
      <c r="L200" s="9" t="s">
        <v>1090</v>
      </c>
      <c r="N200" s="4" t="s">
        <v>1091</v>
      </c>
    </row>
    <row r="201" spans="1:14">
      <c r="A201" s="4" t="s">
        <v>407</v>
      </c>
      <c r="B201" s="4" t="s">
        <v>1054</v>
      </c>
      <c r="C201" s="5" t="s">
        <v>1055</v>
      </c>
      <c r="D201" s="4" t="s">
        <v>17</v>
      </c>
      <c r="E201" s="4" t="s">
        <v>1092</v>
      </c>
      <c r="F201" s="4" t="s">
        <v>1093</v>
      </c>
      <c r="G201" s="4" t="s">
        <v>37</v>
      </c>
      <c r="H201" s="4" t="s">
        <v>1094</v>
      </c>
      <c r="I201" s="4" t="s">
        <v>22</v>
      </c>
      <c r="J201" s="4"/>
      <c r="K201" s="4" t="s">
        <v>1095</v>
      </c>
      <c r="L201" s="9" t="s">
        <v>1096</v>
      </c>
      <c r="M201" s="10" t="s">
        <v>1097</v>
      </c>
      <c r="N201" s="4" t="s">
        <v>1098</v>
      </c>
    </row>
    <row r="202" spans="1:14">
      <c r="A202" s="4" t="s">
        <v>407</v>
      </c>
      <c r="B202" s="4" t="s">
        <v>1054</v>
      </c>
      <c r="C202" s="5" t="s">
        <v>1055</v>
      </c>
      <c r="D202" s="4" t="s">
        <v>17</v>
      </c>
      <c r="E202" s="4" t="s">
        <v>1099</v>
      </c>
      <c r="F202" s="4" t="s">
        <v>1100</v>
      </c>
      <c r="G202" s="4" t="s">
        <v>20</v>
      </c>
      <c r="H202" s="4" t="s">
        <v>59</v>
      </c>
      <c r="I202" s="4" t="s">
        <v>30</v>
      </c>
      <c r="J202" s="4"/>
      <c r="K202" s="4" t="s">
        <v>1101</v>
      </c>
      <c r="L202" s="28" t="s">
        <v>1102</v>
      </c>
      <c r="M202" s="10" t="s">
        <v>1103</v>
      </c>
      <c r="N202" s="4" t="s">
        <v>1104</v>
      </c>
    </row>
    <row r="203" spans="1:14">
      <c r="A203" s="4" t="s">
        <v>407</v>
      </c>
      <c r="B203" s="4" t="s">
        <v>1054</v>
      </c>
      <c r="C203" s="5" t="s">
        <v>1055</v>
      </c>
      <c r="D203" s="4" t="s">
        <v>17</v>
      </c>
      <c r="E203" s="4" t="s">
        <v>1105</v>
      </c>
      <c r="F203" s="4" t="s">
        <v>1106</v>
      </c>
      <c r="G203" s="4" t="s">
        <v>20</v>
      </c>
      <c r="H203" s="4" t="s">
        <v>109</v>
      </c>
      <c r="I203" s="4" t="s">
        <v>30</v>
      </c>
      <c r="J203" s="4"/>
      <c r="K203" s="4" t="s">
        <v>1107</v>
      </c>
      <c r="L203" s="9" t="s">
        <v>1108</v>
      </c>
      <c r="M203" s="10" t="s">
        <v>1109</v>
      </c>
      <c r="N203" s="4" t="s">
        <v>1110</v>
      </c>
    </row>
    <row r="204" spans="1:14">
      <c r="A204" s="4" t="s">
        <v>407</v>
      </c>
      <c r="B204" s="4" t="s">
        <v>1054</v>
      </c>
      <c r="C204" s="5" t="s">
        <v>1055</v>
      </c>
      <c r="D204" s="4" t="s">
        <v>17</v>
      </c>
      <c r="E204" s="4" t="s">
        <v>1111</v>
      </c>
      <c r="F204" s="4" t="s">
        <v>1112</v>
      </c>
      <c r="G204" s="4" t="s">
        <v>37</v>
      </c>
      <c r="H204" s="4" t="s">
        <v>1113</v>
      </c>
      <c r="I204" s="4" t="s">
        <v>22</v>
      </c>
      <c r="J204" s="4"/>
      <c r="K204" s="4" t="s">
        <v>1114</v>
      </c>
      <c r="L204" s="9" t="s">
        <v>1115</v>
      </c>
      <c r="M204" s="10" t="s">
        <v>1116</v>
      </c>
      <c r="N204" s="4" t="s">
        <v>1117</v>
      </c>
    </row>
    <row r="205" spans="1:14">
      <c r="A205" s="4" t="s">
        <v>407</v>
      </c>
      <c r="B205" s="4" t="s">
        <v>1054</v>
      </c>
      <c r="C205" s="5" t="s">
        <v>1055</v>
      </c>
      <c r="D205" s="4" t="s">
        <v>17</v>
      </c>
      <c r="E205" s="4" t="s">
        <v>1118</v>
      </c>
      <c r="F205" s="4" t="s">
        <v>1119</v>
      </c>
      <c r="G205" s="4" t="s">
        <v>37</v>
      </c>
      <c r="H205" s="4" t="s">
        <v>1120</v>
      </c>
      <c r="I205" s="4" t="s">
        <v>22</v>
      </c>
      <c r="J205" s="4"/>
      <c r="K205" s="4" t="s">
        <v>1121</v>
      </c>
      <c r="L205" s="9" t="s">
        <v>1122</v>
      </c>
      <c r="M205" s="10" t="s">
        <v>1123</v>
      </c>
      <c r="N205" s="4" t="s">
        <v>1121</v>
      </c>
    </row>
    <row r="206" spans="1:14">
      <c r="A206" s="4" t="s">
        <v>407</v>
      </c>
      <c r="B206" s="4" t="s">
        <v>1054</v>
      </c>
      <c r="C206" s="5" t="s">
        <v>1055</v>
      </c>
      <c r="D206" s="4" t="s">
        <v>17</v>
      </c>
      <c r="E206" s="4" t="s">
        <v>1124</v>
      </c>
      <c r="F206" s="4" t="s">
        <v>1125</v>
      </c>
      <c r="G206" s="4" t="s">
        <v>20</v>
      </c>
      <c r="H206" s="4" t="s">
        <v>21</v>
      </c>
      <c r="I206" s="4" t="s">
        <v>30</v>
      </c>
      <c r="J206" s="4"/>
      <c r="L206" s="9" t="s">
        <v>1126</v>
      </c>
      <c r="M206" s="10" t="s">
        <v>1127</v>
      </c>
      <c r="N206" s="4" t="s">
        <v>1128</v>
      </c>
    </row>
    <row r="207" spans="1:14">
      <c r="A207" s="4" t="s">
        <v>309</v>
      </c>
      <c r="B207" s="4" t="s">
        <v>1129</v>
      </c>
      <c r="C207" s="5" t="s">
        <v>1130</v>
      </c>
      <c r="D207" s="4" t="s">
        <v>17</v>
      </c>
      <c r="E207" s="4" t="s">
        <v>1131</v>
      </c>
      <c r="F207" s="4" t="s">
        <v>1132</v>
      </c>
      <c r="G207" s="4" t="s">
        <v>20</v>
      </c>
      <c r="H207" s="4" t="s">
        <v>571</v>
      </c>
      <c r="I207" s="4" t="s">
        <v>30</v>
      </c>
      <c r="J207" s="4"/>
      <c r="K207" s="4" t="s">
        <v>1133</v>
      </c>
      <c r="L207" s="9" t="s">
        <v>1134</v>
      </c>
      <c r="M207" s="10" t="s">
        <v>1135</v>
      </c>
      <c r="N207" s="4" t="s">
        <v>1136</v>
      </c>
    </row>
    <row r="208" spans="1:14">
      <c r="A208" s="4" t="s">
        <v>309</v>
      </c>
      <c r="B208" s="4" t="s">
        <v>1129</v>
      </c>
      <c r="C208" s="5" t="s">
        <v>1130</v>
      </c>
      <c r="D208" s="4" t="s">
        <v>17</v>
      </c>
      <c r="E208" s="4" t="s">
        <v>1137</v>
      </c>
      <c r="F208" s="4" t="s">
        <v>1138</v>
      </c>
      <c r="G208" s="4" t="s">
        <v>20</v>
      </c>
      <c r="H208" s="4" t="s">
        <v>782</v>
      </c>
      <c r="I208" s="4" t="s">
        <v>30</v>
      </c>
      <c r="J208" s="4"/>
      <c r="L208" s="12"/>
    </row>
    <row r="209" spans="1:14">
      <c r="A209" s="4" t="s">
        <v>309</v>
      </c>
      <c r="B209" s="4" t="s">
        <v>1129</v>
      </c>
      <c r="C209" s="5" t="s">
        <v>1130</v>
      </c>
      <c r="D209" s="4" t="s">
        <v>17</v>
      </c>
      <c r="E209" s="4" t="s">
        <v>1139</v>
      </c>
      <c r="F209" s="4" t="s">
        <v>1140</v>
      </c>
      <c r="G209" s="4" t="s">
        <v>20</v>
      </c>
      <c r="H209" s="4" t="s">
        <v>71</v>
      </c>
      <c r="I209" s="4" t="s">
        <v>30</v>
      </c>
      <c r="J209" s="4"/>
      <c r="L209" s="12"/>
    </row>
    <row r="210" spans="1:14">
      <c r="A210" s="4" t="s">
        <v>309</v>
      </c>
      <c r="B210" s="4" t="s">
        <v>1129</v>
      </c>
      <c r="C210" s="5" t="s">
        <v>1130</v>
      </c>
      <c r="D210" s="4" t="s">
        <v>17</v>
      </c>
      <c r="E210" s="4" t="s">
        <v>1141</v>
      </c>
      <c r="F210" s="4" t="s">
        <v>1142</v>
      </c>
      <c r="G210" s="4" t="s">
        <v>20</v>
      </c>
      <c r="H210" s="4" t="s">
        <v>143</v>
      </c>
      <c r="I210" s="4" t="s">
        <v>30</v>
      </c>
      <c r="J210" s="4"/>
      <c r="L210" s="12"/>
    </row>
    <row r="211" spans="1:14">
      <c r="A211" s="4" t="s">
        <v>309</v>
      </c>
      <c r="B211" s="4" t="s">
        <v>1129</v>
      </c>
      <c r="C211" s="5" t="s">
        <v>1130</v>
      </c>
      <c r="D211" s="4" t="s">
        <v>17</v>
      </c>
      <c r="E211" s="4" t="s">
        <v>1143</v>
      </c>
      <c r="F211" s="4" t="s">
        <v>1144</v>
      </c>
      <c r="G211" s="4" t="s">
        <v>37</v>
      </c>
      <c r="H211" s="4" t="s">
        <v>1145</v>
      </c>
      <c r="I211" s="4" t="s">
        <v>22</v>
      </c>
      <c r="J211" s="4"/>
      <c r="K211" s="4" t="s">
        <v>1146</v>
      </c>
      <c r="L211" s="9" t="s">
        <v>1147</v>
      </c>
      <c r="N211" s="4" t="s">
        <v>1148</v>
      </c>
    </row>
    <row r="212" spans="1:14">
      <c r="A212" s="4" t="s">
        <v>309</v>
      </c>
      <c r="B212" s="4" t="s">
        <v>1129</v>
      </c>
      <c r="C212" s="5" t="s">
        <v>1130</v>
      </c>
      <c r="D212" s="4" t="s">
        <v>17</v>
      </c>
      <c r="E212" s="4" t="s">
        <v>1149</v>
      </c>
      <c r="F212" s="4" t="s">
        <v>1150</v>
      </c>
      <c r="G212" s="4" t="s">
        <v>20</v>
      </c>
      <c r="H212" s="4" t="s">
        <v>260</v>
      </c>
      <c r="I212" s="4" t="s">
        <v>22</v>
      </c>
      <c r="J212" s="4"/>
      <c r="K212" s="4" t="s">
        <v>1151</v>
      </c>
      <c r="L212" s="9" t="s">
        <v>1152</v>
      </c>
      <c r="M212" s="10" t="s">
        <v>1153</v>
      </c>
      <c r="N212" s="4" t="s">
        <v>1154</v>
      </c>
    </row>
    <row r="213" spans="1:14">
      <c r="A213" s="4" t="s">
        <v>309</v>
      </c>
      <c r="B213" s="4" t="s">
        <v>1129</v>
      </c>
      <c r="C213" s="5" t="s">
        <v>1130</v>
      </c>
      <c r="D213" s="4" t="s">
        <v>17</v>
      </c>
      <c r="E213" s="4" t="s">
        <v>1155</v>
      </c>
      <c r="F213" s="4" t="s">
        <v>1156</v>
      </c>
      <c r="G213" s="4" t="s">
        <v>20</v>
      </c>
      <c r="H213" s="4" t="s">
        <v>109</v>
      </c>
      <c r="I213" s="4" t="s">
        <v>30</v>
      </c>
      <c r="J213" s="4"/>
      <c r="L213" s="12"/>
    </row>
    <row r="214" spans="1:14">
      <c r="A214" s="4" t="s">
        <v>309</v>
      </c>
      <c r="B214" s="4" t="s">
        <v>1129</v>
      </c>
      <c r="C214" s="5" t="s">
        <v>1130</v>
      </c>
      <c r="D214" s="4" t="s">
        <v>17</v>
      </c>
      <c r="E214" s="4" t="s">
        <v>1157</v>
      </c>
      <c r="F214" s="4" t="s">
        <v>1158</v>
      </c>
      <c r="G214" s="4" t="s">
        <v>20</v>
      </c>
      <c r="H214" s="4" t="s">
        <v>115</v>
      </c>
      <c r="I214" s="4" t="s">
        <v>30</v>
      </c>
      <c r="J214" s="4"/>
      <c r="L214" s="9" t="s">
        <v>1159</v>
      </c>
      <c r="N214" s="4" t="s">
        <v>1160</v>
      </c>
    </row>
    <row r="215" spans="1:14">
      <c r="A215" s="4" t="s">
        <v>309</v>
      </c>
      <c r="B215" s="4" t="s">
        <v>1129</v>
      </c>
      <c r="C215" s="5" t="s">
        <v>1130</v>
      </c>
      <c r="D215" s="4" t="s">
        <v>17</v>
      </c>
      <c r="E215" s="4" t="s">
        <v>1161</v>
      </c>
      <c r="F215" s="4" t="s">
        <v>1162</v>
      </c>
      <c r="K215" s="4" t="s">
        <v>1163</v>
      </c>
      <c r="L215" s="11" t="s">
        <v>1164</v>
      </c>
      <c r="M215" s="4"/>
      <c r="N215" s="4" t="s">
        <v>1165</v>
      </c>
    </row>
    <row r="216" spans="1:14">
      <c r="A216" s="4" t="s">
        <v>82</v>
      </c>
      <c r="B216" s="4" t="s">
        <v>1166</v>
      </c>
      <c r="C216" s="5" t="s">
        <v>1167</v>
      </c>
      <c r="D216" s="4" t="s">
        <v>17</v>
      </c>
      <c r="E216" s="4" t="s">
        <v>1168</v>
      </c>
      <c r="F216" s="4" t="s">
        <v>1169</v>
      </c>
      <c r="G216" s="4" t="s">
        <v>20</v>
      </c>
      <c r="H216" s="4" t="s">
        <v>203</v>
      </c>
      <c r="I216" s="4" t="s">
        <v>30</v>
      </c>
      <c r="J216" s="4"/>
      <c r="K216" s="4" t="s">
        <v>1170</v>
      </c>
      <c r="L216" s="9" t="s">
        <v>1171</v>
      </c>
      <c r="M216" s="10" t="s">
        <v>1172</v>
      </c>
      <c r="N216" s="4" t="s">
        <v>1170</v>
      </c>
    </row>
    <row r="217" spans="1:14">
      <c r="A217" s="4" t="s">
        <v>82</v>
      </c>
      <c r="B217" s="4" t="s">
        <v>1166</v>
      </c>
      <c r="C217" s="5" t="s">
        <v>1167</v>
      </c>
      <c r="D217" s="4" t="s">
        <v>17</v>
      </c>
      <c r="E217" s="4" t="s">
        <v>1173</v>
      </c>
      <c r="F217" s="4" t="s">
        <v>1174</v>
      </c>
      <c r="G217" s="4" t="s">
        <v>20</v>
      </c>
      <c r="H217" s="4" t="s">
        <v>161</v>
      </c>
      <c r="I217" s="4" t="s">
        <v>30</v>
      </c>
      <c r="J217" s="4"/>
      <c r="L217" s="28" t="s">
        <v>1175</v>
      </c>
      <c r="N217" s="4" t="s">
        <v>1176</v>
      </c>
    </row>
    <row r="218" spans="1:14">
      <c r="A218" s="4" t="s">
        <v>82</v>
      </c>
      <c r="B218" s="4" t="s">
        <v>1166</v>
      </c>
      <c r="C218" s="5" t="s">
        <v>1167</v>
      </c>
      <c r="D218" s="4" t="s">
        <v>17</v>
      </c>
      <c r="E218" s="4" t="s">
        <v>241</v>
      </c>
      <c r="F218" s="4" t="s">
        <v>1177</v>
      </c>
      <c r="G218" s="4" t="s">
        <v>20</v>
      </c>
      <c r="H218" s="4" t="s">
        <v>476</v>
      </c>
      <c r="I218" s="4" t="s">
        <v>30</v>
      </c>
      <c r="J218" s="4"/>
      <c r="L218" s="9" t="s">
        <v>1178</v>
      </c>
      <c r="N218" s="4" t="s">
        <v>1179</v>
      </c>
    </row>
    <row r="219" spans="1:14">
      <c r="A219" s="4" t="s">
        <v>82</v>
      </c>
      <c r="B219" s="4" t="s">
        <v>1166</v>
      </c>
      <c r="C219" s="5" t="s">
        <v>1167</v>
      </c>
      <c r="D219" s="4" t="s">
        <v>17</v>
      </c>
      <c r="E219" s="4" t="s">
        <v>1180</v>
      </c>
      <c r="F219" s="4" t="s">
        <v>1181</v>
      </c>
      <c r="G219" s="4" t="s">
        <v>20</v>
      </c>
      <c r="H219" s="4" t="s">
        <v>137</v>
      </c>
      <c r="I219" s="4" t="s">
        <v>30</v>
      </c>
      <c r="J219" s="4"/>
      <c r="L219" s="9" t="s">
        <v>1182</v>
      </c>
      <c r="N219" s="4" t="s">
        <v>1183</v>
      </c>
    </row>
    <row r="220" spans="1:14">
      <c r="A220" s="4" t="s">
        <v>82</v>
      </c>
      <c r="B220" s="4" t="s">
        <v>1166</v>
      </c>
      <c r="C220" s="5" t="s">
        <v>1167</v>
      </c>
      <c r="D220" s="4" t="s">
        <v>17</v>
      </c>
      <c r="E220" s="4" t="s">
        <v>1184</v>
      </c>
      <c r="F220" s="4" t="s">
        <v>1185</v>
      </c>
      <c r="G220" s="4" t="s">
        <v>37</v>
      </c>
      <c r="H220" s="4" t="s">
        <v>1186</v>
      </c>
      <c r="I220" s="4" t="s">
        <v>22</v>
      </c>
      <c r="J220" s="4"/>
      <c r="K220" s="4" t="s">
        <v>1187</v>
      </c>
      <c r="L220" s="9" t="s">
        <v>1188</v>
      </c>
    </row>
    <row r="221" spans="1:14">
      <c r="A221" s="4" t="s">
        <v>82</v>
      </c>
      <c r="B221" s="4" t="s">
        <v>1166</v>
      </c>
      <c r="C221" s="5" t="s">
        <v>1167</v>
      </c>
      <c r="D221" s="4" t="s">
        <v>17</v>
      </c>
      <c r="E221" s="4" t="s">
        <v>1189</v>
      </c>
      <c r="F221" s="4" t="s">
        <v>1190</v>
      </c>
      <c r="G221" s="4" t="s">
        <v>37</v>
      </c>
      <c r="H221" s="4" t="s">
        <v>1191</v>
      </c>
      <c r="I221" s="4" t="s">
        <v>22</v>
      </c>
      <c r="J221" s="4"/>
      <c r="L221" s="9" t="s">
        <v>1192</v>
      </c>
      <c r="N221" s="4" t="s">
        <v>1193</v>
      </c>
    </row>
    <row r="222" spans="1:14">
      <c r="A222" s="4" t="s">
        <v>82</v>
      </c>
      <c r="B222" s="4" t="s">
        <v>1166</v>
      </c>
      <c r="C222" s="5" t="s">
        <v>1167</v>
      </c>
      <c r="D222" s="4" t="s">
        <v>17</v>
      </c>
      <c r="E222" s="4" t="s">
        <v>875</v>
      </c>
      <c r="F222" s="4" t="s">
        <v>1194</v>
      </c>
      <c r="G222" s="4" t="s">
        <v>20</v>
      </c>
      <c r="H222" s="4" t="s">
        <v>571</v>
      </c>
      <c r="I222" s="4" t="s">
        <v>22</v>
      </c>
      <c r="J222" s="4"/>
      <c r="L222" s="11" t="s">
        <v>1195</v>
      </c>
      <c r="M222" s="14" t="s">
        <v>1196</v>
      </c>
      <c r="N222" s="4" t="s">
        <v>1197</v>
      </c>
    </row>
    <row r="223" spans="1:14">
      <c r="A223" s="4" t="s">
        <v>82</v>
      </c>
      <c r="B223" s="4" t="s">
        <v>1166</v>
      </c>
      <c r="C223" s="5" t="s">
        <v>1167</v>
      </c>
      <c r="D223" s="4" t="s">
        <v>17</v>
      </c>
      <c r="E223" s="4" t="s">
        <v>1198</v>
      </c>
      <c r="F223" s="4" t="s">
        <v>1199</v>
      </c>
      <c r="G223" s="4" t="s">
        <v>20</v>
      </c>
      <c r="H223" s="4" t="s">
        <v>260</v>
      </c>
      <c r="I223" s="4" t="s">
        <v>30</v>
      </c>
      <c r="J223" s="4"/>
      <c r="K223" s="4" t="s">
        <v>1200</v>
      </c>
      <c r="L223" s="9" t="s">
        <v>1201</v>
      </c>
      <c r="N223" s="4" t="s">
        <v>1202</v>
      </c>
    </row>
    <row r="224" spans="1:14">
      <c r="A224" s="4" t="s">
        <v>82</v>
      </c>
      <c r="B224" s="4" t="s">
        <v>1166</v>
      </c>
      <c r="C224" s="5" t="s">
        <v>1167</v>
      </c>
      <c r="D224" s="4" t="s">
        <v>17</v>
      </c>
      <c r="E224" s="4" t="s">
        <v>1203</v>
      </c>
      <c r="F224" s="4" t="s">
        <v>1204</v>
      </c>
      <c r="G224" s="4" t="s">
        <v>37</v>
      </c>
      <c r="H224" s="4" t="s">
        <v>1205</v>
      </c>
      <c r="I224" s="18" t="s">
        <v>22</v>
      </c>
      <c r="J224" s="18"/>
      <c r="K224" s="4" t="s">
        <v>1206</v>
      </c>
      <c r="L224" s="9" t="s">
        <v>1207</v>
      </c>
      <c r="N224" s="4" t="s">
        <v>1206</v>
      </c>
    </row>
    <row r="225" spans="1:14">
      <c r="A225" s="4" t="s">
        <v>82</v>
      </c>
      <c r="B225" s="4" t="s">
        <v>1166</v>
      </c>
      <c r="C225" s="5" t="s">
        <v>1167</v>
      </c>
      <c r="D225" s="4" t="s">
        <v>17</v>
      </c>
      <c r="E225" s="4" t="s">
        <v>1208</v>
      </c>
      <c r="F225" s="4" t="s">
        <v>1209</v>
      </c>
      <c r="G225" s="4" t="s">
        <v>20</v>
      </c>
      <c r="H225" s="4" t="s">
        <v>143</v>
      </c>
      <c r="I225" s="4" t="s">
        <v>30</v>
      </c>
      <c r="J225" s="4"/>
      <c r="L225" s="9" t="s">
        <v>1210</v>
      </c>
      <c r="M225" s="10" t="s">
        <v>1211</v>
      </c>
      <c r="N225" s="4" t="s">
        <v>1212</v>
      </c>
    </row>
    <row r="226" spans="1:14">
      <c r="A226" s="4" t="s">
        <v>82</v>
      </c>
      <c r="B226" s="4" t="s">
        <v>1166</v>
      </c>
      <c r="C226" s="5" t="s">
        <v>1167</v>
      </c>
      <c r="D226" s="4" t="s">
        <v>17</v>
      </c>
      <c r="E226" s="4" t="s">
        <v>1213</v>
      </c>
      <c r="F226" s="4" t="s">
        <v>1214</v>
      </c>
      <c r="G226" s="4" t="s">
        <v>20</v>
      </c>
      <c r="H226" s="4" t="s">
        <v>21</v>
      </c>
      <c r="I226" s="4" t="s">
        <v>30</v>
      </c>
      <c r="J226" s="4"/>
      <c r="L226" s="9" t="s">
        <v>1215</v>
      </c>
      <c r="N226" s="4" t="s">
        <v>1216</v>
      </c>
    </row>
    <row r="227" spans="1:14">
      <c r="A227" s="4" t="s">
        <v>309</v>
      </c>
      <c r="B227" s="4" t="s">
        <v>1217</v>
      </c>
      <c r="C227" s="5" t="s">
        <v>1218</v>
      </c>
      <c r="D227" s="4" t="s">
        <v>17</v>
      </c>
      <c r="E227" s="4" t="s">
        <v>1219</v>
      </c>
      <c r="F227" s="4" t="s">
        <v>1220</v>
      </c>
      <c r="G227" s="4" t="s">
        <v>20</v>
      </c>
      <c r="H227" s="4" t="s">
        <v>161</v>
      </c>
      <c r="I227" s="4" t="s">
        <v>30</v>
      </c>
      <c r="J227" s="4"/>
      <c r="K227" s="4" t="s">
        <v>1221</v>
      </c>
      <c r="L227" s="9" t="s">
        <v>1222</v>
      </c>
      <c r="M227" s="10" t="s">
        <v>1223</v>
      </c>
      <c r="N227" s="4" t="s">
        <v>1224</v>
      </c>
    </row>
    <row r="228" spans="1:14">
      <c r="A228" s="4" t="s">
        <v>309</v>
      </c>
      <c r="B228" s="4" t="s">
        <v>1217</v>
      </c>
      <c r="C228" s="5" t="s">
        <v>1218</v>
      </c>
      <c r="D228" s="4" t="s">
        <v>17</v>
      </c>
      <c r="E228" s="4" t="s">
        <v>1225</v>
      </c>
      <c r="F228" s="4" t="s">
        <v>1226</v>
      </c>
      <c r="G228" s="4" t="s">
        <v>20</v>
      </c>
      <c r="H228" s="4" t="s">
        <v>260</v>
      </c>
      <c r="I228" s="4" t="s">
        <v>30</v>
      </c>
      <c r="J228" s="4"/>
      <c r="L228" s="9" t="s">
        <v>1227</v>
      </c>
      <c r="M228" s="10" t="s">
        <v>1228</v>
      </c>
      <c r="N228" s="4" t="s">
        <v>1229</v>
      </c>
    </row>
    <row r="229" spans="1:14">
      <c r="A229" s="4" t="s">
        <v>309</v>
      </c>
      <c r="B229" s="4" t="s">
        <v>1217</v>
      </c>
      <c r="C229" s="5" t="s">
        <v>1218</v>
      </c>
      <c r="D229" s="4" t="s">
        <v>17</v>
      </c>
      <c r="E229" s="4" t="s">
        <v>1230</v>
      </c>
      <c r="F229" s="4" t="s">
        <v>1231</v>
      </c>
      <c r="G229" s="4" t="s">
        <v>20</v>
      </c>
      <c r="H229" s="4" t="s">
        <v>623</v>
      </c>
      <c r="I229" s="4" t="s">
        <v>22</v>
      </c>
      <c r="J229" s="4"/>
      <c r="L229" s="9" t="s">
        <v>1232</v>
      </c>
      <c r="N229" s="4" t="s">
        <v>1233</v>
      </c>
    </row>
    <row r="230" spans="1:14">
      <c r="A230" s="4" t="s">
        <v>309</v>
      </c>
      <c r="B230" s="4" t="s">
        <v>1217</v>
      </c>
      <c r="C230" s="5" t="s">
        <v>1218</v>
      </c>
      <c r="D230" s="4" t="s">
        <v>17</v>
      </c>
      <c r="E230" s="4" t="s">
        <v>1234</v>
      </c>
      <c r="F230" s="4" t="s">
        <v>1235</v>
      </c>
      <c r="G230" s="4" t="s">
        <v>20</v>
      </c>
      <c r="H230" s="4" t="s">
        <v>150</v>
      </c>
      <c r="I230" s="4" t="s">
        <v>22</v>
      </c>
      <c r="J230" s="4"/>
      <c r="K230" s="4" t="s">
        <v>1236</v>
      </c>
      <c r="L230" s="9" t="s">
        <v>1237</v>
      </c>
      <c r="M230" s="10" t="s">
        <v>1238</v>
      </c>
      <c r="N230" s="4" t="s">
        <v>1239</v>
      </c>
    </row>
    <row r="231" spans="1:14">
      <c r="A231" s="4" t="s">
        <v>1240</v>
      </c>
      <c r="B231" s="4" t="s">
        <v>1241</v>
      </c>
      <c r="C231" s="5" t="s">
        <v>1242</v>
      </c>
      <c r="D231" s="4" t="s">
        <v>17</v>
      </c>
      <c r="E231" s="4" t="s">
        <v>1243</v>
      </c>
      <c r="F231" s="4" t="s">
        <v>1244</v>
      </c>
      <c r="G231" s="4" t="s">
        <v>37</v>
      </c>
      <c r="H231" s="4" t="s">
        <v>1245</v>
      </c>
      <c r="I231" s="4" t="s">
        <v>30</v>
      </c>
      <c r="J231" s="4"/>
      <c r="K231" s="4" t="s">
        <v>1246</v>
      </c>
      <c r="L231" s="9" t="s">
        <v>1247</v>
      </c>
    </row>
    <row r="232" spans="1:14">
      <c r="A232" s="4" t="s">
        <v>1240</v>
      </c>
      <c r="B232" s="4" t="s">
        <v>1241</v>
      </c>
      <c r="C232" s="5" t="s">
        <v>1242</v>
      </c>
      <c r="D232" s="4" t="s">
        <v>17</v>
      </c>
      <c r="E232" s="4" t="s">
        <v>1248</v>
      </c>
      <c r="F232" s="4" t="s">
        <v>1249</v>
      </c>
      <c r="G232" s="4" t="s">
        <v>20</v>
      </c>
      <c r="H232" s="4" t="s">
        <v>71</v>
      </c>
      <c r="I232" s="4" t="s">
        <v>30</v>
      </c>
      <c r="J232" s="4"/>
      <c r="K232" s="4" t="s">
        <v>1250</v>
      </c>
      <c r="L232" s="9" t="s">
        <v>1251</v>
      </c>
      <c r="N232" s="4" t="s">
        <v>1252</v>
      </c>
    </row>
    <row r="233" spans="1:14">
      <c r="A233" s="4" t="s">
        <v>1240</v>
      </c>
      <c r="B233" s="4" t="s">
        <v>1241</v>
      </c>
      <c r="C233" s="5" t="s">
        <v>1242</v>
      </c>
      <c r="D233" s="4" t="s">
        <v>17</v>
      </c>
      <c r="E233" s="4" t="s">
        <v>1157</v>
      </c>
      <c r="F233" s="4" t="s">
        <v>1253</v>
      </c>
      <c r="G233" s="4" t="s">
        <v>37</v>
      </c>
      <c r="H233" s="4" t="s">
        <v>1254</v>
      </c>
      <c r="I233" s="4" t="s">
        <v>30</v>
      </c>
      <c r="J233" s="4"/>
      <c r="L233" s="9" t="s">
        <v>1255</v>
      </c>
      <c r="M233" s="10" t="s">
        <v>1256</v>
      </c>
      <c r="N233" s="4" t="s">
        <v>1257</v>
      </c>
    </row>
    <row r="234" spans="1:14">
      <c r="A234" s="4" t="s">
        <v>1240</v>
      </c>
      <c r="B234" s="4" t="s">
        <v>1241</v>
      </c>
      <c r="C234" s="5" t="s">
        <v>1242</v>
      </c>
      <c r="D234" s="4" t="s">
        <v>17</v>
      </c>
      <c r="E234" s="4" t="s">
        <v>170</v>
      </c>
      <c r="F234" s="4" t="s">
        <v>1258</v>
      </c>
      <c r="G234" s="4" t="s">
        <v>20</v>
      </c>
      <c r="H234" s="4" t="s">
        <v>349</v>
      </c>
      <c r="I234" s="4" t="s">
        <v>30</v>
      </c>
      <c r="J234" s="4"/>
      <c r="L234" s="28" t="s">
        <v>1259</v>
      </c>
      <c r="N234" s="4" t="s">
        <v>1260</v>
      </c>
    </row>
    <row r="235" spans="1:14">
      <c r="A235" s="4" t="s">
        <v>1240</v>
      </c>
      <c r="B235" s="4" t="s">
        <v>1241</v>
      </c>
      <c r="C235" s="5" t="s">
        <v>1242</v>
      </c>
      <c r="D235" s="4" t="s">
        <v>17</v>
      </c>
      <c r="E235" s="4" t="s">
        <v>1261</v>
      </c>
      <c r="F235" s="4" t="s">
        <v>1262</v>
      </c>
      <c r="G235" s="4" t="s">
        <v>20</v>
      </c>
      <c r="H235" s="4" t="s">
        <v>196</v>
      </c>
      <c r="I235" s="4" t="s">
        <v>30</v>
      </c>
      <c r="J235" s="4"/>
      <c r="L235" s="9" t="s">
        <v>1263</v>
      </c>
      <c r="M235" s="10" t="s">
        <v>1264</v>
      </c>
      <c r="N235" s="4" t="s">
        <v>1265</v>
      </c>
    </row>
    <row r="236" spans="1:14">
      <c r="A236" s="4" t="s">
        <v>1240</v>
      </c>
      <c r="B236" s="4" t="s">
        <v>1241</v>
      </c>
      <c r="C236" s="5" t="s">
        <v>1242</v>
      </c>
      <c r="D236" s="4" t="s">
        <v>17</v>
      </c>
      <c r="E236" s="4" t="s">
        <v>1266</v>
      </c>
      <c r="F236" s="4" t="s">
        <v>1267</v>
      </c>
      <c r="G236" s="4" t="s">
        <v>20</v>
      </c>
      <c r="H236" s="4" t="s">
        <v>343</v>
      </c>
      <c r="I236" s="4" t="s">
        <v>30</v>
      </c>
      <c r="J236" s="4"/>
      <c r="L236" s="9" t="s">
        <v>1268</v>
      </c>
      <c r="N236" s="4" t="s">
        <v>1269</v>
      </c>
    </row>
    <row r="237" spans="1:14">
      <c r="A237" s="4" t="s">
        <v>1240</v>
      </c>
      <c r="B237" s="4" t="s">
        <v>1241</v>
      </c>
      <c r="C237" s="5" t="s">
        <v>1242</v>
      </c>
      <c r="D237" s="4" t="s">
        <v>17</v>
      </c>
      <c r="E237" s="4" t="s">
        <v>1270</v>
      </c>
      <c r="F237" s="4" t="s">
        <v>1271</v>
      </c>
      <c r="G237" s="4" t="s">
        <v>20</v>
      </c>
      <c r="H237" s="4" t="s">
        <v>476</v>
      </c>
      <c r="I237" s="4" t="s">
        <v>30</v>
      </c>
      <c r="J237" s="4"/>
      <c r="L237" s="28" t="s">
        <v>1259</v>
      </c>
      <c r="N237" s="4" t="s">
        <v>1272</v>
      </c>
    </row>
    <row r="238" spans="1:14">
      <c r="A238" s="4" t="s">
        <v>1240</v>
      </c>
      <c r="B238" s="4" t="s">
        <v>1241</v>
      </c>
      <c r="C238" s="5" t="s">
        <v>1242</v>
      </c>
      <c r="D238" s="4" t="s">
        <v>17</v>
      </c>
      <c r="E238" s="4" t="s">
        <v>1273</v>
      </c>
      <c r="F238" s="4" t="s">
        <v>1274</v>
      </c>
      <c r="G238" s="4" t="s">
        <v>20</v>
      </c>
      <c r="H238" s="4" t="s">
        <v>109</v>
      </c>
      <c r="I238" s="4" t="s">
        <v>30</v>
      </c>
      <c r="J238" s="4"/>
      <c r="L238" s="28" t="s">
        <v>1259</v>
      </c>
      <c r="N238" s="4" t="s">
        <v>1275</v>
      </c>
    </row>
    <row r="239" spans="1:14">
      <c r="A239" s="4" t="s">
        <v>1240</v>
      </c>
      <c r="B239" s="4" t="s">
        <v>1241</v>
      </c>
      <c r="C239" s="5" t="s">
        <v>1242</v>
      </c>
      <c r="D239" s="4" t="s">
        <v>17</v>
      </c>
      <c r="E239" s="4" t="s">
        <v>592</v>
      </c>
      <c r="F239" s="4" t="s">
        <v>1276</v>
      </c>
      <c r="G239" s="4" t="s">
        <v>20</v>
      </c>
      <c r="H239" s="4" t="s">
        <v>87</v>
      </c>
      <c r="I239" s="4" t="s">
        <v>30</v>
      </c>
      <c r="J239" s="4"/>
      <c r="L239" s="28" t="s">
        <v>1259</v>
      </c>
    </row>
    <row r="240" spans="1:14">
      <c r="A240" s="4" t="s">
        <v>1240</v>
      </c>
      <c r="B240" s="4" t="s">
        <v>1241</v>
      </c>
      <c r="C240" s="5" t="s">
        <v>1242</v>
      </c>
      <c r="D240" s="4" t="s">
        <v>17</v>
      </c>
      <c r="E240" s="4" t="s">
        <v>981</v>
      </c>
      <c r="F240" s="4" t="s">
        <v>1277</v>
      </c>
      <c r="G240" s="4" t="s">
        <v>20</v>
      </c>
      <c r="H240" s="4" t="s">
        <v>203</v>
      </c>
      <c r="I240" s="4" t="s">
        <v>30</v>
      </c>
      <c r="J240" s="4"/>
      <c r="L240" s="9" t="s">
        <v>1278</v>
      </c>
      <c r="N240" s="4" t="s">
        <v>1279</v>
      </c>
    </row>
    <row r="241" spans="1:14">
      <c r="A241" s="4" t="s">
        <v>1240</v>
      </c>
      <c r="B241" s="4" t="s">
        <v>1241</v>
      </c>
      <c r="C241" s="5" t="s">
        <v>1242</v>
      </c>
      <c r="D241" s="4" t="s">
        <v>17</v>
      </c>
      <c r="E241" s="4" t="s">
        <v>1280</v>
      </c>
      <c r="F241" s="4" t="s">
        <v>1281</v>
      </c>
      <c r="G241" s="4" t="s">
        <v>20</v>
      </c>
      <c r="H241" s="4" t="s">
        <v>77</v>
      </c>
      <c r="I241" s="4" t="s">
        <v>22</v>
      </c>
      <c r="J241" s="4"/>
      <c r="L241" s="9" t="s">
        <v>1282</v>
      </c>
      <c r="N241" s="4" t="s">
        <v>1283</v>
      </c>
    </row>
    <row r="242" spans="1:14">
      <c r="A242" s="4" t="s">
        <v>1240</v>
      </c>
      <c r="B242" s="4" t="s">
        <v>1241</v>
      </c>
      <c r="C242" s="5" t="s">
        <v>1242</v>
      </c>
      <c r="D242" s="4" t="s">
        <v>17</v>
      </c>
      <c r="E242" s="4" t="s">
        <v>1284</v>
      </c>
      <c r="F242" s="4" t="s">
        <v>1285</v>
      </c>
      <c r="G242" s="4" t="s">
        <v>20</v>
      </c>
      <c r="H242" s="4" t="s">
        <v>150</v>
      </c>
      <c r="I242" s="4" t="s">
        <v>30</v>
      </c>
      <c r="J242" s="4"/>
      <c r="L242" s="28" t="s">
        <v>1259</v>
      </c>
      <c r="N242" s="4" t="s">
        <v>1286</v>
      </c>
    </row>
    <row r="243" spans="1:14">
      <c r="A243" s="4" t="s">
        <v>1240</v>
      </c>
      <c r="B243" s="4" t="s">
        <v>1241</v>
      </c>
      <c r="C243" s="5" t="s">
        <v>1242</v>
      </c>
      <c r="D243" s="4" t="s">
        <v>17</v>
      </c>
      <c r="E243" s="4" t="s">
        <v>1287</v>
      </c>
      <c r="F243" s="4" t="s">
        <v>1288</v>
      </c>
      <c r="G243" s="4" t="s">
        <v>20</v>
      </c>
      <c r="H243" s="4" t="s">
        <v>208</v>
      </c>
      <c r="I243" s="4" t="s">
        <v>30</v>
      </c>
      <c r="J243" s="4"/>
      <c r="L243" s="28" t="s">
        <v>1259</v>
      </c>
      <c r="N243" s="4" t="s">
        <v>1289</v>
      </c>
    </row>
    <row r="244" spans="1:14">
      <c r="A244" s="4" t="s">
        <v>1240</v>
      </c>
      <c r="B244" s="4" t="s">
        <v>1241</v>
      </c>
      <c r="C244" s="5" t="s">
        <v>1242</v>
      </c>
      <c r="D244" s="4" t="s">
        <v>17</v>
      </c>
      <c r="E244" s="4" t="s">
        <v>1290</v>
      </c>
      <c r="F244" s="4" t="s">
        <v>922</v>
      </c>
      <c r="G244" s="4" t="s">
        <v>20</v>
      </c>
      <c r="H244" s="4" t="s">
        <v>1291</v>
      </c>
      <c r="I244" s="4" t="s">
        <v>30</v>
      </c>
      <c r="J244" s="4"/>
      <c r="L244" s="12"/>
    </row>
    <row r="245" spans="1:14">
      <c r="A245" s="4" t="s">
        <v>1292</v>
      </c>
      <c r="B245" s="4" t="s">
        <v>1293</v>
      </c>
      <c r="C245" s="5" t="s">
        <v>1294</v>
      </c>
      <c r="D245" s="4" t="s">
        <v>17</v>
      </c>
      <c r="E245" s="4" t="s">
        <v>1295</v>
      </c>
      <c r="F245" s="4" t="s">
        <v>1296</v>
      </c>
      <c r="G245" s="4" t="s">
        <v>20</v>
      </c>
      <c r="H245" s="4" t="s">
        <v>196</v>
      </c>
      <c r="I245" s="4" t="s">
        <v>30</v>
      </c>
      <c r="J245" s="4"/>
      <c r="K245" s="4" t="s">
        <v>1297</v>
      </c>
      <c r="L245" s="28" t="s">
        <v>1259</v>
      </c>
      <c r="N245" s="4" t="s">
        <v>1297</v>
      </c>
    </row>
    <row r="246" spans="1:14">
      <c r="A246" s="4" t="s">
        <v>1292</v>
      </c>
      <c r="B246" s="4" t="s">
        <v>1293</v>
      </c>
      <c r="C246" s="5" t="s">
        <v>1294</v>
      </c>
      <c r="D246" s="4" t="s">
        <v>17</v>
      </c>
      <c r="E246" s="4" t="s">
        <v>963</v>
      </c>
      <c r="F246" s="4" t="s">
        <v>1298</v>
      </c>
      <c r="G246" s="4" t="s">
        <v>20</v>
      </c>
      <c r="H246" s="4" t="s">
        <v>103</v>
      </c>
      <c r="I246" s="4" t="s">
        <v>30</v>
      </c>
      <c r="J246" s="4"/>
      <c r="K246" s="4" t="s">
        <v>1299</v>
      </c>
      <c r="L246" s="9" t="s">
        <v>1300</v>
      </c>
      <c r="N246" s="4" t="s">
        <v>1301</v>
      </c>
    </row>
    <row r="247" spans="1:14">
      <c r="A247" s="4" t="s">
        <v>1292</v>
      </c>
      <c r="B247" s="4" t="s">
        <v>1293</v>
      </c>
      <c r="C247" s="5" t="s">
        <v>1294</v>
      </c>
      <c r="D247" s="4" t="s">
        <v>17</v>
      </c>
      <c r="E247" s="4" t="s">
        <v>678</v>
      </c>
      <c r="F247" s="4" t="s">
        <v>1302</v>
      </c>
      <c r="G247" s="4" t="s">
        <v>20</v>
      </c>
      <c r="H247" s="4" t="s">
        <v>143</v>
      </c>
      <c r="I247" s="4" t="s">
        <v>30</v>
      </c>
      <c r="J247" s="4"/>
      <c r="K247" s="4" t="s">
        <v>1303</v>
      </c>
      <c r="L247" s="11" t="s">
        <v>1304</v>
      </c>
      <c r="M247" s="10" t="s">
        <v>1305</v>
      </c>
      <c r="N247" s="4" t="s">
        <v>1303</v>
      </c>
    </row>
    <row r="248" spans="1:14">
      <c r="A248" s="4" t="s">
        <v>1292</v>
      </c>
      <c r="B248" s="4" t="s">
        <v>1293</v>
      </c>
      <c r="C248" s="5" t="s">
        <v>1294</v>
      </c>
      <c r="D248" s="4" t="s">
        <v>17</v>
      </c>
      <c r="E248" s="4" t="s">
        <v>944</v>
      </c>
      <c r="F248" s="4" t="s">
        <v>1306</v>
      </c>
      <c r="G248" s="4" t="s">
        <v>20</v>
      </c>
      <c r="H248" s="4" t="s">
        <v>203</v>
      </c>
      <c r="I248" s="4" t="s">
        <v>30</v>
      </c>
      <c r="J248" s="4"/>
      <c r="L248" s="12"/>
    </row>
    <row r="249" spans="1:14">
      <c r="A249" s="4" t="s">
        <v>1292</v>
      </c>
      <c r="B249" s="4" t="s">
        <v>1293</v>
      </c>
      <c r="C249" s="5" t="s">
        <v>1294</v>
      </c>
      <c r="D249" s="4" t="s">
        <v>17</v>
      </c>
      <c r="E249" s="4" t="s">
        <v>1307</v>
      </c>
      <c r="F249" s="4" t="s">
        <v>1308</v>
      </c>
      <c r="G249" s="4" t="s">
        <v>20</v>
      </c>
      <c r="H249" s="4" t="s">
        <v>115</v>
      </c>
      <c r="I249" s="4" t="s">
        <v>30</v>
      </c>
      <c r="J249" s="4"/>
      <c r="L249" s="9" t="s">
        <v>1309</v>
      </c>
      <c r="N249" s="4" t="s">
        <v>1310</v>
      </c>
    </row>
    <row r="250" spans="1:14">
      <c r="A250" s="4" t="s">
        <v>1292</v>
      </c>
      <c r="B250" s="4" t="s">
        <v>1293</v>
      </c>
      <c r="C250" s="5" t="s">
        <v>1294</v>
      </c>
      <c r="D250" s="4" t="s">
        <v>17</v>
      </c>
      <c r="E250" s="4" t="s">
        <v>1311</v>
      </c>
      <c r="F250" s="4" t="s">
        <v>1312</v>
      </c>
      <c r="G250" s="4" t="s">
        <v>37</v>
      </c>
      <c r="H250" s="4" t="s">
        <v>1313</v>
      </c>
      <c r="I250" s="4" t="s">
        <v>22</v>
      </c>
      <c r="J250" s="4"/>
      <c r="K250" s="4" t="s">
        <v>1314</v>
      </c>
      <c r="L250" s="9" t="s">
        <v>1315</v>
      </c>
      <c r="N250" s="4" t="s">
        <v>1316</v>
      </c>
    </row>
    <row r="251" spans="1:14">
      <c r="A251" s="4" t="s">
        <v>1292</v>
      </c>
      <c r="B251" s="4" t="s">
        <v>1293</v>
      </c>
      <c r="C251" s="5" t="s">
        <v>1294</v>
      </c>
      <c r="D251" s="4" t="s">
        <v>17</v>
      </c>
      <c r="E251" s="4" t="s">
        <v>686</v>
      </c>
      <c r="F251" s="4" t="s">
        <v>1317</v>
      </c>
      <c r="G251" s="4" t="s">
        <v>37</v>
      </c>
      <c r="H251" s="4" t="s">
        <v>1318</v>
      </c>
      <c r="I251" s="4" t="s">
        <v>30</v>
      </c>
      <c r="J251" s="4"/>
      <c r="K251" s="4" t="s">
        <v>1319</v>
      </c>
      <c r="L251" s="9" t="s">
        <v>1320</v>
      </c>
      <c r="M251" s="10" t="s">
        <v>1321</v>
      </c>
      <c r="N251" s="4" t="s">
        <v>1322</v>
      </c>
    </row>
    <row r="252" spans="1:14">
      <c r="A252" s="4" t="s">
        <v>1292</v>
      </c>
      <c r="B252" s="4" t="s">
        <v>1293</v>
      </c>
      <c r="C252" s="5" t="s">
        <v>1294</v>
      </c>
      <c r="D252" s="4" t="s">
        <v>17</v>
      </c>
      <c r="E252" s="4" t="s">
        <v>1323</v>
      </c>
      <c r="F252" s="4" t="s">
        <v>1324</v>
      </c>
      <c r="G252" s="4" t="s">
        <v>37</v>
      </c>
      <c r="H252" s="4" t="s">
        <v>1325</v>
      </c>
      <c r="I252" s="4" t="s">
        <v>30</v>
      </c>
      <c r="J252" s="4"/>
      <c r="L252" s="9" t="s">
        <v>1326</v>
      </c>
      <c r="N252" s="4" t="s">
        <v>1327</v>
      </c>
    </row>
    <row r="253" spans="1:14">
      <c r="A253" s="4" t="s">
        <v>1292</v>
      </c>
      <c r="B253" s="4" t="s">
        <v>1293</v>
      </c>
      <c r="C253" s="5" t="s">
        <v>1294</v>
      </c>
      <c r="D253" s="4" t="s">
        <v>17</v>
      </c>
      <c r="E253" s="4" t="s">
        <v>1328</v>
      </c>
      <c r="F253" s="4" t="s">
        <v>1329</v>
      </c>
      <c r="G253" s="4" t="s">
        <v>20</v>
      </c>
      <c r="H253" s="4" t="s">
        <v>208</v>
      </c>
      <c r="I253" s="4" t="s">
        <v>30</v>
      </c>
      <c r="J253" s="4"/>
      <c r="K253" s="4" t="s">
        <v>1330</v>
      </c>
      <c r="L253" s="28" t="s">
        <v>1259</v>
      </c>
      <c r="M253" s="10" t="s">
        <v>1331</v>
      </c>
      <c r="N253" s="4" t="s">
        <v>1332</v>
      </c>
    </row>
    <row r="254" spans="1:14">
      <c r="A254" s="4" t="s">
        <v>1333</v>
      </c>
      <c r="B254" s="4" t="s">
        <v>1334</v>
      </c>
      <c r="C254" s="5" t="s">
        <v>1335</v>
      </c>
      <c r="D254" s="4" t="s">
        <v>17</v>
      </c>
      <c r="E254" s="4" t="s">
        <v>1336</v>
      </c>
      <c r="F254" s="4" t="s">
        <v>1337</v>
      </c>
      <c r="G254" s="4" t="s">
        <v>37</v>
      </c>
      <c r="H254" s="4" t="s">
        <v>1338</v>
      </c>
      <c r="I254" s="4" t="s">
        <v>30</v>
      </c>
      <c r="J254" s="4"/>
      <c r="K254" s="4" t="s">
        <v>1339</v>
      </c>
      <c r="L254" s="28" t="s">
        <v>1259</v>
      </c>
    </row>
    <row r="255" spans="1:14">
      <c r="A255" s="4" t="s">
        <v>1333</v>
      </c>
      <c r="B255" s="4" t="s">
        <v>1334</v>
      </c>
      <c r="C255" s="5" t="s">
        <v>1335</v>
      </c>
      <c r="D255" s="4" t="s">
        <v>17</v>
      </c>
      <c r="E255" s="4" t="s">
        <v>1340</v>
      </c>
      <c r="F255" s="4" t="s">
        <v>1341</v>
      </c>
      <c r="G255" s="4" t="s">
        <v>20</v>
      </c>
      <c r="H255" s="4" t="s">
        <v>476</v>
      </c>
      <c r="I255" s="4" t="s">
        <v>30</v>
      </c>
      <c r="J255" s="4"/>
      <c r="L255" s="28" t="s">
        <v>1342</v>
      </c>
      <c r="N255" s="4" t="s">
        <v>1343</v>
      </c>
    </row>
    <row r="256" spans="1:14">
      <c r="A256" s="4" t="s">
        <v>1333</v>
      </c>
      <c r="B256" s="4" t="s">
        <v>1334</v>
      </c>
      <c r="C256" s="5" t="s">
        <v>1335</v>
      </c>
      <c r="D256" s="4" t="s">
        <v>17</v>
      </c>
      <c r="E256" s="4" t="s">
        <v>1344</v>
      </c>
      <c r="F256" s="4" t="s">
        <v>1345</v>
      </c>
      <c r="G256" s="4" t="s">
        <v>37</v>
      </c>
      <c r="H256" s="4" t="s">
        <v>1346</v>
      </c>
      <c r="I256" s="4" t="s">
        <v>22</v>
      </c>
      <c r="J256" s="4"/>
      <c r="L256" s="9" t="s">
        <v>1347</v>
      </c>
      <c r="M256" s="10" t="s">
        <v>1348</v>
      </c>
      <c r="N256" s="4" t="s">
        <v>1349</v>
      </c>
    </row>
    <row r="257" spans="1:14">
      <c r="A257" s="4" t="s">
        <v>1333</v>
      </c>
      <c r="B257" s="4" t="s">
        <v>1334</v>
      </c>
      <c r="C257" s="5" t="s">
        <v>1335</v>
      </c>
      <c r="D257" s="4" t="s">
        <v>17</v>
      </c>
      <c r="E257" s="4" t="s">
        <v>1350</v>
      </c>
      <c r="F257" s="4" t="s">
        <v>1351</v>
      </c>
      <c r="G257" s="4" t="s">
        <v>20</v>
      </c>
      <c r="H257" s="4" t="s">
        <v>571</v>
      </c>
      <c r="I257" s="4" t="s">
        <v>30</v>
      </c>
      <c r="J257" s="4"/>
      <c r="K257" s="4" t="s">
        <v>1352</v>
      </c>
      <c r="L257" s="28" t="s">
        <v>1259</v>
      </c>
      <c r="N257" s="4" t="s">
        <v>1353</v>
      </c>
    </row>
    <row r="258" spans="1:14">
      <c r="A258" s="4" t="s">
        <v>1333</v>
      </c>
      <c r="B258" s="4" t="s">
        <v>1334</v>
      </c>
      <c r="C258" s="5" t="s">
        <v>1335</v>
      </c>
      <c r="D258" s="4" t="s">
        <v>17</v>
      </c>
      <c r="E258" s="4" t="s">
        <v>1354</v>
      </c>
      <c r="F258" s="4" t="s">
        <v>1355</v>
      </c>
      <c r="G258" s="4" t="s">
        <v>20</v>
      </c>
      <c r="H258" s="4" t="s">
        <v>203</v>
      </c>
      <c r="I258" s="4" t="s">
        <v>30</v>
      </c>
      <c r="J258" s="4"/>
      <c r="L258" s="12"/>
    </row>
    <row r="259" spans="1:14">
      <c r="A259" s="4" t="s">
        <v>1333</v>
      </c>
      <c r="B259" s="4" t="s">
        <v>1334</v>
      </c>
      <c r="C259" s="5" t="s">
        <v>1335</v>
      </c>
      <c r="D259" s="4" t="s">
        <v>17</v>
      </c>
      <c r="E259" s="4" t="s">
        <v>1356</v>
      </c>
      <c r="F259" s="4" t="s">
        <v>1357</v>
      </c>
      <c r="G259" s="4" t="s">
        <v>37</v>
      </c>
      <c r="H259" s="4" t="s">
        <v>1358</v>
      </c>
      <c r="I259" s="4" t="s">
        <v>22</v>
      </c>
      <c r="J259" s="4"/>
      <c r="L259" s="9" t="s">
        <v>1359</v>
      </c>
      <c r="M259" s="10" t="s">
        <v>1360</v>
      </c>
    </row>
    <row r="260" spans="1:14">
      <c r="A260" s="4" t="s">
        <v>1333</v>
      </c>
      <c r="B260" s="4" t="s">
        <v>1334</v>
      </c>
      <c r="C260" s="5" t="s">
        <v>1335</v>
      </c>
      <c r="D260" s="4" t="s">
        <v>17</v>
      </c>
      <c r="E260" s="4" t="s">
        <v>1361</v>
      </c>
      <c r="F260" s="4" t="s">
        <v>1362</v>
      </c>
      <c r="G260" s="4" t="s">
        <v>37</v>
      </c>
      <c r="H260" s="4" t="s">
        <v>1363</v>
      </c>
      <c r="I260" s="4" t="s">
        <v>22</v>
      </c>
      <c r="J260" s="4"/>
      <c r="L260" s="9" t="s">
        <v>1364</v>
      </c>
      <c r="M260" s="10" t="s">
        <v>1365</v>
      </c>
      <c r="N260" s="4" t="s">
        <v>1366</v>
      </c>
    </row>
    <row r="261" spans="1:14">
      <c r="A261" s="4" t="s">
        <v>1333</v>
      </c>
      <c r="B261" s="4" t="s">
        <v>1334</v>
      </c>
      <c r="C261" s="5" t="s">
        <v>1335</v>
      </c>
      <c r="D261" s="4" t="s">
        <v>17</v>
      </c>
      <c r="E261" s="4" t="s">
        <v>1367</v>
      </c>
      <c r="F261" s="4" t="s">
        <v>1368</v>
      </c>
      <c r="G261" s="4" t="s">
        <v>20</v>
      </c>
      <c r="H261" s="4" t="s">
        <v>29</v>
      </c>
      <c r="I261" s="4" t="s">
        <v>30</v>
      </c>
      <c r="J261" s="4"/>
      <c r="K261" s="4" t="s">
        <v>1369</v>
      </c>
      <c r="L261" s="11" t="s">
        <v>1370</v>
      </c>
    </row>
    <row r="262" spans="1:14">
      <c r="A262" s="4" t="s">
        <v>1333</v>
      </c>
      <c r="B262" s="4" t="s">
        <v>1334</v>
      </c>
      <c r="C262" s="5" t="s">
        <v>1335</v>
      </c>
      <c r="D262" s="4" t="s">
        <v>17</v>
      </c>
      <c r="E262" s="4" t="s">
        <v>1371</v>
      </c>
      <c r="F262" s="4" t="s">
        <v>1372</v>
      </c>
      <c r="G262" s="4" t="s">
        <v>37</v>
      </c>
      <c r="H262" s="4" t="s">
        <v>1373</v>
      </c>
      <c r="I262" s="4" t="s">
        <v>22</v>
      </c>
      <c r="J262" s="4"/>
      <c r="K262" s="4" t="s">
        <v>1374</v>
      </c>
      <c r="L262" s="9" t="s">
        <v>1375</v>
      </c>
      <c r="M262" s="14" t="s">
        <v>1376</v>
      </c>
    </row>
    <row r="263" spans="1:14">
      <c r="A263" s="4" t="s">
        <v>1333</v>
      </c>
      <c r="B263" s="4" t="s">
        <v>1334</v>
      </c>
      <c r="C263" s="5" t="s">
        <v>1335</v>
      </c>
      <c r="D263" s="4" t="s">
        <v>17</v>
      </c>
      <c r="E263" s="4" t="s">
        <v>1377</v>
      </c>
      <c r="F263" s="4" t="s">
        <v>1378</v>
      </c>
      <c r="G263" s="4" t="s">
        <v>20</v>
      </c>
      <c r="H263" s="4" t="s">
        <v>724</v>
      </c>
      <c r="I263" s="4" t="s">
        <v>22</v>
      </c>
      <c r="J263" s="4"/>
      <c r="L263" s="11" t="s">
        <v>1379</v>
      </c>
      <c r="N263" s="4" t="s">
        <v>1380</v>
      </c>
    </row>
    <row r="264" spans="1:14">
      <c r="A264" s="4" t="s">
        <v>1333</v>
      </c>
      <c r="B264" s="4" t="s">
        <v>1334</v>
      </c>
      <c r="C264" s="5" t="s">
        <v>1335</v>
      </c>
      <c r="D264" s="4" t="s">
        <v>17</v>
      </c>
      <c r="E264" s="4" t="s">
        <v>1381</v>
      </c>
      <c r="F264" s="4" t="s">
        <v>1382</v>
      </c>
      <c r="G264" s="4" t="s">
        <v>20</v>
      </c>
      <c r="H264" s="4" t="s">
        <v>21</v>
      </c>
      <c r="I264" s="4" t="s">
        <v>22</v>
      </c>
      <c r="J264" s="4"/>
      <c r="L264" s="12"/>
    </row>
    <row r="265" spans="1:14">
      <c r="A265" s="4" t="s">
        <v>539</v>
      </c>
      <c r="B265" s="4" t="s">
        <v>1383</v>
      </c>
      <c r="C265" s="5" t="s">
        <v>1384</v>
      </c>
      <c r="D265" s="4" t="s">
        <v>17</v>
      </c>
      <c r="E265" s="4" t="s">
        <v>1385</v>
      </c>
      <c r="F265" s="4" t="s">
        <v>1386</v>
      </c>
      <c r="G265" s="4" t="s">
        <v>20</v>
      </c>
      <c r="H265" s="4" t="s">
        <v>623</v>
      </c>
      <c r="I265" s="4" t="s">
        <v>22</v>
      </c>
      <c r="J265" s="4"/>
      <c r="K265" s="4" t="s">
        <v>1387</v>
      </c>
      <c r="L265" s="11" t="s">
        <v>1388</v>
      </c>
      <c r="M265" s="14" t="s">
        <v>1389</v>
      </c>
      <c r="N265" s="4" t="s">
        <v>1387</v>
      </c>
    </row>
    <row r="266" spans="1:14">
      <c r="A266" s="4" t="s">
        <v>539</v>
      </c>
      <c r="B266" s="4" t="s">
        <v>1383</v>
      </c>
      <c r="C266" s="5" t="s">
        <v>1384</v>
      </c>
      <c r="D266" s="4" t="s">
        <v>17</v>
      </c>
      <c r="E266" s="4" t="s">
        <v>1390</v>
      </c>
      <c r="F266" s="4" t="s">
        <v>500</v>
      </c>
      <c r="G266" s="4" t="s">
        <v>37</v>
      </c>
      <c r="H266" s="4" t="s">
        <v>1391</v>
      </c>
      <c r="I266" s="4" t="s">
        <v>22</v>
      </c>
      <c r="J266" s="4"/>
      <c r="K266" s="4" t="s">
        <v>1392</v>
      </c>
      <c r="L266" s="9" t="s">
        <v>1393</v>
      </c>
      <c r="N266" s="4" t="s">
        <v>1394</v>
      </c>
    </row>
    <row r="267" spans="1:14">
      <c r="A267" s="4" t="s">
        <v>539</v>
      </c>
      <c r="B267" s="4" t="s">
        <v>1383</v>
      </c>
      <c r="C267" s="5" t="s">
        <v>1384</v>
      </c>
      <c r="D267" s="4" t="s">
        <v>17</v>
      </c>
      <c r="E267" s="4" t="s">
        <v>1395</v>
      </c>
      <c r="F267" s="4" t="s">
        <v>266</v>
      </c>
      <c r="G267" s="4" t="s">
        <v>37</v>
      </c>
      <c r="H267" s="4" t="s">
        <v>1396</v>
      </c>
      <c r="I267" s="4" t="s">
        <v>30</v>
      </c>
      <c r="J267" s="4"/>
      <c r="K267" s="4" t="s">
        <v>1397</v>
      </c>
      <c r="L267" s="9" t="s">
        <v>1398</v>
      </c>
      <c r="M267" s="14" t="s">
        <v>1399</v>
      </c>
      <c r="N267" s="4" t="s">
        <v>1400</v>
      </c>
    </row>
    <row r="268" spans="1:14">
      <c r="A268" s="4" t="s">
        <v>539</v>
      </c>
      <c r="B268" s="4" t="s">
        <v>1383</v>
      </c>
      <c r="C268" s="5" t="s">
        <v>1384</v>
      </c>
      <c r="D268" s="4" t="s">
        <v>17</v>
      </c>
      <c r="E268" s="4" t="s">
        <v>691</v>
      </c>
      <c r="F268" s="4" t="s">
        <v>1401</v>
      </c>
      <c r="G268" s="4" t="s">
        <v>20</v>
      </c>
      <c r="H268" s="4" t="s">
        <v>161</v>
      </c>
      <c r="I268" s="4" t="s">
        <v>30</v>
      </c>
      <c r="J268" s="4"/>
      <c r="K268" s="4" t="s">
        <v>1402</v>
      </c>
      <c r="L268" s="9" t="s">
        <v>1403</v>
      </c>
      <c r="N268" s="4" t="s">
        <v>1404</v>
      </c>
    </row>
    <row r="269" spans="1:14">
      <c r="A269" s="4" t="s">
        <v>539</v>
      </c>
      <c r="B269" s="4" t="s">
        <v>1383</v>
      </c>
      <c r="C269" s="5" t="s">
        <v>1384</v>
      </c>
      <c r="D269" s="4" t="s">
        <v>17</v>
      </c>
      <c r="E269" s="4" t="s">
        <v>533</v>
      </c>
      <c r="F269" s="4" t="s">
        <v>1405</v>
      </c>
      <c r="G269" s="4" t="s">
        <v>20</v>
      </c>
      <c r="H269" s="4" t="s">
        <v>571</v>
      </c>
      <c r="I269" s="4" t="s">
        <v>30</v>
      </c>
      <c r="J269" s="4"/>
      <c r="L269" s="12"/>
    </row>
    <row r="270" spans="1:14">
      <c r="A270" s="4" t="s">
        <v>539</v>
      </c>
      <c r="B270" s="4" t="s">
        <v>1383</v>
      </c>
      <c r="C270" s="5" t="s">
        <v>1384</v>
      </c>
      <c r="D270" s="4" t="s">
        <v>17</v>
      </c>
      <c r="E270" s="4" t="s">
        <v>449</v>
      </c>
      <c r="F270" s="4" t="s">
        <v>1406</v>
      </c>
      <c r="G270" s="4" t="s">
        <v>37</v>
      </c>
      <c r="H270" s="4" t="s">
        <v>1407</v>
      </c>
      <c r="I270" s="4" t="s">
        <v>30</v>
      </c>
      <c r="J270" s="4"/>
      <c r="L270" s="9" t="s">
        <v>1408</v>
      </c>
      <c r="N270" s="4" t="s">
        <v>1409</v>
      </c>
    </row>
    <row r="271" spans="1:14">
      <c r="A271" s="4" t="s">
        <v>539</v>
      </c>
      <c r="B271" s="4" t="s">
        <v>1383</v>
      </c>
      <c r="C271" s="5" t="s">
        <v>1384</v>
      </c>
      <c r="D271" s="4" t="s">
        <v>17</v>
      </c>
      <c r="E271" s="4" t="s">
        <v>1410</v>
      </c>
      <c r="F271" s="4" t="s">
        <v>1411</v>
      </c>
      <c r="G271" s="4" t="s">
        <v>20</v>
      </c>
      <c r="H271" s="4" t="s">
        <v>184</v>
      </c>
      <c r="I271" s="4" t="s">
        <v>30</v>
      </c>
      <c r="J271" s="4"/>
      <c r="K271" s="4" t="s">
        <v>1412</v>
      </c>
      <c r="L271" s="9" t="s">
        <v>1413</v>
      </c>
      <c r="N271" s="4" t="s">
        <v>1414</v>
      </c>
    </row>
    <row r="272" spans="1:14">
      <c r="A272" s="4" t="s">
        <v>539</v>
      </c>
      <c r="B272" s="4" t="s">
        <v>1383</v>
      </c>
      <c r="C272" s="5" t="s">
        <v>1384</v>
      </c>
      <c r="D272" s="4" t="s">
        <v>17</v>
      </c>
      <c r="E272" s="4" t="s">
        <v>229</v>
      </c>
      <c r="F272" s="4" t="s">
        <v>933</v>
      </c>
      <c r="G272" s="4" t="s">
        <v>20</v>
      </c>
      <c r="H272" s="4" t="s">
        <v>109</v>
      </c>
      <c r="I272" s="4" t="s">
        <v>30</v>
      </c>
      <c r="J272" s="4"/>
      <c r="K272" s="4" t="s">
        <v>1415</v>
      </c>
      <c r="L272" s="9" t="s">
        <v>1416</v>
      </c>
      <c r="M272" s="10" t="s">
        <v>1417</v>
      </c>
      <c r="N272" s="4" t="s">
        <v>1418</v>
      </c>
    </row>
    <row r="273" spans="1:14">
      <c r="A273" s="4" t="s">
        <v>539</v>
      </c>
      <c r="B273" s="4" t="s">
        <v>1383</v>
      </c>
      <c r="C273" s="5" t="s">
        <v>1384</v>
      </c>
      <c r="D273" s="4" t="s">
        <v>17</v>
      </c>
      <c r="E273" s="4" t="s">
        <v>1419</v>
      </c>
      <c r="F273" s="4" t="s">
        <v>1420</v>
      </c>
      <c r="G273" s="4" t="s">
        <v>20</v>
      </c>
      <c r="H273" s="4" t="s">
        <v>21</v>
      </c>
      <c r="I273" s="4" t="s">
        <v>22</v>
      </c>
      <c r="J273" s="4"/>
      <c r="K273" s="4" t="s">
        <v>1421</v>
      </c>
      <c r="L273" s="9" t="s">
        <v>1422</v>
      </c>
      <c r="M273" s="14" t="s">
        <v>1423</v>
      </c>
      <c r="N273" s="4" t="s">
        <v>1421</v>
      </c>
    </row>
    <row r="274" spans="1:14">
      <c r="A274" s="4" t="s">
        <v>539</v>
      </c>
      <c r="B274" s="4" t="s">
        <v>1383</v>
      </c>
      <c r="C274" s="5" t="s">
        <v>1384</v>
      </c>
      <c r="D274" s="4" t="s">
        <v>17</v>
      </c>
      <c r="E274" s="4" t="s">
        <v>1424</v>
      </c>
      <c r="F274" s="4" t="s">
        <v>1425</v>
      </c>
      <c r="G274" s="4" t="s">
        <v>20</v>
      </c>
      <c r="H274" s="4" t="s">
        <v>476</v>
      </c>
      <c r="I274" s="4" t="s">
        <v>30</v>
      </c>
      <c r="J274" s="4">
        <v>1</v>
      </c>
      <c r="K274" s="4" t="s">
        <v>1426</v>
      </c>
      <c r="L274" s="9" t="s">
        <v>1427</v>
      </c>
      <c r="N274" s="4" t="s">
        <v>1428</v>
      </c>
    </row>
    <row r="275" spans="1:14">
      <c r="A275" s="4" t="s">
        <v>539</v>
      </c>
      <c r="B275" s="4" t="s">
        <v>1383</v>
      </c>
      <c r="C275" s="5" t="s">
        <v>1384</v>
      </c>
      <c r="D275" s="4" t="s">
        <v>17</v>
      </c>
      <c r="E275" s="4" t="s">
        <v>1429</v>
      </c>
      <c r="F275" s="4" t="s">
        <v>1430</v>
      </c>
      <c r="G275" s="4" t="s">
        <v>20</v>
      </c>
      <c r="H275" s="4" t="s">
        <v>349</v>
      </c>
      <c r="I275" s="4" t="s">
        <v>30</v>
      </c>
      <c r="J275" s="4"/>
      <c r="K275" s="4" t="s">
        <v>1431</v>
      </c>
      <c r="L275" s="28" t="s">
        <v>1259</v>
      </c>
      <c r="M275" s="14" t="s">
        <v>1432</v>
      </c>
      <c r="N275" s="4" t="s">
        <v>1433</v>
      </c>
    </row>
    <row r="276" spans="1:14">
      <c r="A276" s="4" t="s">
        <v>539</v>
      </c>
      <c r="B276" s="4" t="s">
        <v>1383</v>
      </c>
      <c r="C276" s="5" t="s">
        <v>1384</v>
      </c>
      <c r="D276" s="4" t="s">
        <v>17</v>
      </c>
      <c r="E276" s="4" t="s">
        <v>1434</v>
      </c>
      <c r="F276" s="4" t="s">
        <v>1435</v>
      </c>
      <c r="G276" s="4" t="s">
        <v>20</v>
      </c>
      <c r="H276" s="4" t="s">
        <v>782</v>
      </c>
      <c r="I276" s="4" t="s">
        <v>30</v>
      </c>
      <c r="J276" s="4"/>
      <c r="L276" s="9" t="s">
        <v>1436</v>
      </c>
      <c r="M276" s="10" t="s">
        <v>1437</v>
      </c>
      <c r="N276" s="4" t="s">
        <v>1438</v>
      </c>
    </row>
    <row r="277" spans="1:14">
      <c r="A277" s="4" t="s">
        <v>539</v>
      </c>
      <c r="B277" s="4" t="s">
        <v>1383</v>
      </c>
      <c r="C277" s="5" t="s">
        <v>1384</v>
      </c>
      <c r="D277" s="4" t="s">
        <v>17</v>
      </c>
      <c r="E277" s="4" t="s">
        <v>18</v>
      </c>
      <c r="F277" s="4" t="s">
        <v>1439</v>
      </c>
      <c r="G277" s="4" t="s">
        <v>20</v>
      </c>
      <c r="H277" s="4" t="s">
        <v>172</v>
      </c>
      <c r="I277" s="4" t="s">
        <v>30</v>
      </c>
      <c r="J277" s="4"/>
      <c r="L277" s="9" t="s">
        <v>1440</v>
      </c>
      <c r="N277" s="4" t="s">
        <v>1441</v>
      </c>
    </row>
    <row r="278" spans="1:14">
      <c r="A278" s="4" t="s">
        <v>539</v>
      </c>
      <c r="B278" s="4" t="s">
        <v>1383</v>
      </c>
      <c r="C278" s="5" t="s">
        <v>1384</v>
      </c>
      <c r="D278" s="4" t="s">
        <v>17</v>
      </c>
      <c r="E278" s="4" t="s">
        <v>1442</v>
      </c>
      <c r="F278" s="4" t="s">
        <v>1443</v>
      </c>
      <c r="G278" s="4" t="s">
        <v>20</v>
      </c>
      <c r="H278" s="4" t="s">
        <v>92</v>
      </c>
      <c r="I278" s="4" t="s">
        <v>30</v>
      </c>
      <c r="J278" s="4"/>
      <c r="L278" s="12"/>
    </row>
    <row r="279" spans="1:14">
      <c r="A279" s="4" t="s">
        <v>539</v>
      </c>
      <c r="B279" s="4" t="s">
        <v>1383</v>
      </c>
      <c r="C279" s="5" t="s">
        <v>1384</v>
      </c>
      <c r="D279" s="4" t="s">
        <v>17</v>
      </c>
      <c r="E279" s="4" t="s">
        <v>1444</v>
      </c>
      <c r="F279" s="4" t="s">
        <v>1445</v>
      </c>
      <c r="G279" s="4" t="s">
        <v>20</v>
      </c>
      <c r="H279" s="4" t="s">
        <v>203</v>
      </c>
      <c r="I279" s="4" t="s">
        <v>30</v>
      </c>
      <c r="J279" s="4"/>
      <c r="L279" s="28" t="s">
        <v>1259</v>
      </c>
      <c r="M279" s="10" t="s">
        <v>1446</v>
      </c>
      <c r="N279" s="4" t="s">
        <v>1447</v>
      </c>
    </row>
    <row r="280" spans="1:14">
      <c r="A280" s="4" t="s">
        <v>539</v>
      </c>
      <c r="B280" s="4" t="s">
        <v>1383</v>
      </c>
      <c r="C280" s="5" t="s">
        <v>1384</v>
      </c>
      <c r="D280" s="4" t="s">
        <v>17</v>
      </c>
      <c r="E280" s="4" t="s">
        <v>1448</v>
      </c>
      <c r="F280" s="4" t="s">
        <v>1449</v>
      </c>
      <c r="G280" s="4" t="s">
        <v>20</v>
      </c>
      <c r="H280" s="4" t="s">
        <v>349</v>
      </c>
      <c r="I280" s="4" t="s">
        <v>30</v>
      </c>
      <c r="J280" s="4"/>
      <c r="K280" s="4" t="s">
        <v>1450</v>
      </c>
      <c r="L280" s="28" t="s">
        <v>1259</v>
      </c>
      <c r="M280" s="10" t="s">
        <v>1451</v>
      </c>
      <c r="N280" s="4" t="s">
        <v>1452</v>
      </c>
    </row>
    <row r="281" spans="1:14">
      <c r="A281" s="4" t="s">
        <v>173</v>
      </c>
      <c r="B281" s="4" t="s">
        <v>1453</v>
      </c>
      <c r="C281" s="5" t="s">
        <v>1454</v>
      </c>
      <c r="D281" s="4" t="s">
        <v>17</v>
      </c>
      <c r="E281" s="4" t="s">
        <v>1455</v>
      </c>
      <c r="F281" s="4" t="s">
        <v>1456</v>
      </c>
      <c r="G281" s="4" t="s">
        <v>20</v>
      </c>
      <c r="H281" s="4" t="s">
        <v>77</v>
      </c>
      <c r="I281" s="4" t="s">
        <v>30</v>
      </c>
      <c r="J281" s="4"/>
      <c r="K281" s="4" t="s">
        <v>1457</v>
      </c>
      <c r="L281" s="9" t="s">
        <v>1458</v>
      </c>
      <c r="N281" s="4" t="s">
        <v>1459</v>
      </c>
    </row>
    <row r="282" spans="1:14">
      <c r="A282" s="4" t="s">
        <v>173</v>
      </c>
      <c r="B282" s="4" t="s">
        <v>1453</v>
      </c>
      <c r="C282" s="5" t="s">
        <v>1454</v>
      </c>
      <c r="D282" s="4" t="s">
        <v>17</v>
      </c>
      <c r="E282" s="4" t="s">
        <v>1460</v>
      </c>
      <c r="F282" s="4" t="s">
        <v>1461</v>
      </c>
      <c r="G282" s="4" t="s">
        <v>20</v>
      </c>
      <c r="H282" s="4" t="s">
        <v>59</v>
      </c>
      <c r="I282" s="4" t="s">
        <v>30</v>
      </c>
      <c r="J282" s="4">
        <v>1</v>
      </c>
      <c r="L282" s="9" t="s">
        <v>1462</v>
      </c>
      <c r="N282" s="4" t="s">
        <v>1463</v>
      </c>
    </row>
    <row r="283" spans="1:14">
      <c r="A283" s="4" t="s">
        <v>173</v>
      </c>
      <c r="B283" s="4" t="s">
        <v>1453</v>
      </c>
      <c r="C283" s="5" t="s">
        <v>1454</v>
      </c>
      <c r="D283" s="4" t="s">
        <v>17</v>
      </c>
      <c r="E283" s="4" t="s">
        <v>1464</v>
      </c>
      <c r="F283" s="4" t="s">
        <v>1465</v>
      </c>
      <c r="G283" s="4" t="s">
        <v>20</v>
      </c>
      <c r="H283" s="4" t="s">
        <v>172</v>
      </c>
      <c r="I283" s="4" t="s">
        <v>30</v>
      </c>
      <c r="J283" s="4"/>
      <c r="L283" s="9" t="s">
        <v>1466</v>
      </c>
      <c r="M283" s="10" t="s">
        <v>1467</v>
      </c>
      <c r="N283" s="4" t="s">
        <v>1468</v>
      </c>
    </row>
    <row r="284" spans="1:14">
      <c r="A284" s="4" t="s">
        <v>173</v>
      </c>
      <c r="B284" s="4" t="s">
        <v>1453</v>
      </c>
      <c r="C284" s="5" t="s">
        <v>1454</v>
      </c>
      <c r="D284" s="4" t="s">
        <v>17</v>
      </c>
      <c r="E284" s="4" t="s">
        <v>1469</v>
      </c>
      <c r="F284" s="4" t="s">
        <v>1470</v>
      </c>
      <c r="G284" s="4" t="s">
        <v>20</v>
      </c>
      <c r="H284" s="4" t="s">
        <v>623</v>
      </c>
      <c r="I284" s="4" t="s">
        <v>30</v>
      </c>
      <c r="J284" s="4"/>
      <c r="K284" s="4" t="s">
        <v>1471</v>
      </c>
      <c r="L284" s="9" t="s">
        <v>1472</v>
      </c>
      <c r="N284" s="4" t="s">
        <v>1473</v>
      </c>
    </row>
    <row r="285" spans="1:14">
      <c r="A285" s="4" t="s">
        <v>173</v>
      </c>
      <c r="B285" s="4" t="s">
        <v>1453</v>
      </c>
      <c r="C285" s="5" t="s">
        <v>1454</v>
      </c>
      <c r="D285" s="4" t="s">
        <v>17</v>
      </c>
      <c r="E285" s="4" t="s">
        <v>1474</v>
      </c>
      <c r="F285" s="4" t="s">
        <v>1475</v>
      </c>
      <c r="G285" s="4" t="s">
        <v>20</v>
      </c>
      <c r="H285" s="4" t="s">
        <v>29</v>
      </c>
      <c r="I285" s="4" t="s">
        <v>30</v>
      </c>
      <c r="J285" s="4"/>
      <c r="L285" s="28" t="s">
        <v>1259</v>
      </c>
      <c r="N285" s="4" t="s">
        <v>1476</v>
      </c>
    </row>
    <row r="286" spans="1:14">
      <c r="A286" s="4" t="s">
        <v>173</v>
      </c>
      <c r="B286" s="4" t="s">
        <v>1453</v>
      </c>
      <c r="C286" s="5" t="s">
        <v>1454</v>
      </c>
      <c r="D286" s="4" t="s">
        <v>17</v>
      </c>
      <c r="E286" s="4" t="s">
        <v>1477</v>
      </c>
      <c r="F286" s="4" t="s">
        <v>1478</v>
      </c>
      <c r="G286" s="4" t="s">
        <v>20</v>
      </c>
      <c r="H286" s="4" t="s">
        <v>203</v>
      </c>
      <c r="I286" s="4" t="s">
        <v>30</v>
      </c>
      <c r="J286" s="4"/>
      <c r="L286" s="9" t="s">
        <v>1479</v>
      </c>
      <c r="M286" s="10" t="s">
        <v>1480</v>
      </c>
      <c r="N286" s="4" t="s">
        <v>1481</v>
      </c>
    </row>
    <row r="287" spans="1:14">
      <c r="A287" s="4" t="s">
        <v>173</v>
      </c>
      <c r="B287" s="4" t="s">
        <v>1453</v>
      </c>
      <c r="C287" s="5" t="s">
        <v>1454</v>
      </c>
      <c r="D287" s="4" t="s">
        <v>17</v>
      </c>
      <c r="E287" s="4" t="s">
        <v>1482</v>
      </c>
      <c r="F287" s="4" t="s">
        <v>1483</v>
      </c>
      <c r="G287" s="4" t="s">
        <v>37</v>
      </c>
      <c r="H287" s="4" t="s">
        <v>1484</v>
      </c>
      <c r="I287" s="4" t="s">
        <v>22</v>
      </c>
      <c r="J287" s="4"/>
      <c r="L287" s="28" t="s">
        <v>1259</v>
      </c>
      <c r="N287" s="4" t="s">
        <v>1485</v>
      </c>
    </row>
    <row r="288" spans="1:14">
      <c r="A288" s="4" t="s">
        <v>173</v>
      </c>
      <c r="B288" s="4" t="s">
        <v>1453</v>
      </c>
      <c r="C288" s="5" t="s">
        <v>1454</v>
      </c>
      <c r="D288" s="4" t="s">
        <v>17</v>
      </c>
      <c r="E288" s="4" t="s">
        <v>1486</v>
      </c>
      <c r="F288" s="4" t="s">
        <v>1487</v>
      </c>
      <c r="G288" s="4" t="s">
        <v>20</v>
      </c>
      <c r="H288" s="4" t="s">
        <v>782</v>
      </c>
      <c r="I288" s="4" t="s">
        <v>30</v>
      </c>
      <c r="J288" s="4"/>
      <c r="L288" s="9" t="s">
        <v>1488</v>
      </c>
      <c r="N288" s="4" t="s">
        <v>1489</v>
      </c>
    </row>
    <row r="289" spans="1:14">
      <c r="A289" s="4" t="s">
        <v>173</v>
      </c>
      <c r="B289" s="4" t="s">
        <v>1453</v>
      </c>
      <c r="C289" s="5" t="s">
        <v>1454</v>
      </c>
      <c r="D289" s="4" t="s">
        <v>17</v>
      </c>
      <c r="E289" s="4" t="s">
        <v>1490</v>
      </c>
      <c r="F289" s="4" t="s">
        <v>1491</v>
      </c>
      <c r="G289" s="4" t="s">
        <v>20</v>
      </c>
      <c r="H289" s="4" t="s">
        <v>143</v>
      </c>
      <c r="I289" s="4" t="s">
        <v>30</v>
      </c>
      <c r="J289" s="4"/>
      <c r="K289" s="4" t="s">
        <v>1492</v>
      </c>
    </row>
    <row r="290" spans="1:14">
      <c r="A290" s="4" t="s">
        <v>173</v>
      </c>
      <c r="B290" s="4" t="s">
        <v>1453</v>
      </c>
      <c r="C290" s="5" t="s">
        <v>1454</v>
      </c>
      <c r="D290" s="4" t="s">
        <v>17</v>
      </c>
      <c r="E290" s="4" t="s">
        <v>1493</v>
      </c>
      <c r="F290" s="4" t="s">
        <v>1494</v>
      </c>
      <c r="G290" s="4" t="s">
        <v>20</v>
      </c>
      <c r="H290" s="4" t="s">
        <v>343</v>
      </c>
      <c r="I290" s="4" t="s">
        <v>30</v>
      </c>
      <c r="J290" s="4"/>
      <c r="K290" s="4" t="s">
        <v>1495</v>
      </c>
      <c r="L290" s="28" t="s">
        <v>1259</v>
      </c>
      <c r="N290" s="4" t="s">
        <v>1496</v>
      </c>
    </row>
    <row r="291" spans="1:14">
      <c r="A291" s="4" t="s">
        <v>173</v>
      </c>
      <c r="B291" s="4" t="s">
        <v>1453</v>
      </c>
      <c r="C291" s="5" t="s">
        <v>1454</v>
      </c>
      <c r="D291" s="4" t="s">
        <v>17</v>
      </c>
      <c r="E291" s="4" t="s">
        <v>1497</v>
      </c>
      <c r="F291" s="4" t="s">
        <v>1498</v>
      </c>
      <c r="G291" s="4" t="s">
        <v>20</v>
      </c>
      <c r="H291" s="4" t="s">
        <v>98</v>
      </c>
      <c r="I291" s="4" t="s">
        <v>30</v>
      </c>
      <c r="J291" s="4"/>
      <c r="K291" s="4" t="s">
        <v>1499</v>
      </c>
      <c r="L291" s="9" t="s">
        <v>1500</v>
      </c>
      <c r="M291" s="10" t="s">
        <v>1501</v>
      </c>
      <c r="N291" s="4" t="s">
        <v>1502</v>
      </c>
    </row>
    <row r="292" spans="1:14">
      <c r="A292" s="4" t="s">
        <v>173</v>
      </c>
      <c r="B292" s="4" t="s">
        <v>1453</v>
      </c>
      <c r="C292" s="5" t="s">
        <v>1454</v>
      </c>
      <c r="D292" s="4" t="s">
        <v>17</v>
      </c>
      <c r="E292" s="4" t="s">
        <v>880</v>
      </c>
      <c r="F292" s="4" t="s">
        <v>1503</v>
      </c>
      <c r="G292" s="4" t="s">
        <v>20</v>
      </c>
      <c r="H292" s="4" t="s">
        <v>208</v>
      </c>
      <c r="I292" s="4" t="s">
        <v>30</v>
      </c>
      <c r="J292" s="4"/>
      <c r="L292" s="9" t="s">
        <v>1504</v>
      </c>
      <c r="N292" s="4" t="s">
        <v>1505</v>
      </c>
    </row>
    <row r="293" spans="1:14">
      <c r="A293" s="4" t="s">
        <v>173</v>
      </c>
      <c r="B293" s="4" t="s">
        <v>1453</v>
      </c>
      <c r="C293" s="5" t="s">
        <v>1454</v>
      </c>
      <c r="D293" s="4" t="s">
        <v>17</v>
      </c>
      <c r="E293" s="4" t="s">
        <v>1506</v>
      </c>
      <c r="F293" s="4" t="s">
        <v>1507</v>
      </c>
      <c r="G293" s="4" t="s">
        <v>20</v>
      </c>
      <c r="H293" s="4" t="s">
        <v>21</v>
      </c>
      <c r="I293" s="4" t="s">
        <v>30</v>
      </c>
      <c r="J293" s="4"/>
      <c r="K293" s="4" t="s">
        <v>1508</v>
      </c>
      <c r="L293" s="9" t="s">
        <v>1509</v>
      </c>
      <c r="N293" s="4" t="s">
        <v>1510</v>
      </c>
    </row>
    <row r="294" spans="1:14">
      <c r="A294" s="4" t="s">
        <v>309</v>
      </c>
      <c r="B294" s="4" t="s">
        <v>1511</v>
      </c>
      <c r="C294" s="5" t="s">
        <v>1512</v>
      </c>
      <c r="D294" s="4" t="s">
        <v>17</v>
      </c>
      <c r="E294" s="4" t="s">
        <v>674</v>
      </c>
      <c r="F294" s="4" t="s">
        <v>1513</v>
      </c>
      <c r="G294" s="4" t="s">
        <v>20</v>
      </c>
      <c r="H294" s="4" t="s">
        <v>203</v>
      </c>
      <c r="I294" s="4" t="s">
        <v>30</v>
      </c>
      <c r="J294" s="4"/>
      <c r="K294" s="4" t="s">
        <v>1514</v>
      </c>
      <c r="L294" s="9" t="s">
        <v>1515</v>
      </c>
      <c r="M294" s="10" t="s">
        <v>1516</v>
      </c>
      <c r="N294" s="4" t="s">
        <v>1517</v>
      </c>
    </row>
    <row r="295" spans="1:14">
      <c r="A295" s="4" t="s">
        <v>309</v>
      </c>
      <c r="B295" s="4" t="s">
        <v>1511</v>
      </c>
      <c r="C295" s="5" t="s">
        <v>1512</v>
      </c>
      <c r="D295" s="4" t="s">
        <v>17</v>
      </c>
      <c r="E295" s="4" t="s">
        <v>1518</v>
      </c>
      <c r="F295" s="4" t="s">
        <v>1519</v>
      </c>
      <c r="G295" s="4" t="s">
        <v>20</v>
      </c>
      <c r="H295" s="4" t="s">
        <v>1081</v>
      </c>
      <c r="I295" s="4" t="s">
        <v>30</v>
      </c>
      <c r="J295" s="4"/>
      <c r="K295" s="4" t="s">
        <v>1520</v>
      </c>
      <c r="L295" s="12"/>
    </row>
    <row r="296" spans="1:14">
      <c r="A296" s="4" t="s">
        <v>309</v>
      </c>
      <c r="B296" s="4" t="s">
        <v>1511</v>
      </c>
      <c r="C296" s="5" t="s">
        <v>1512</v>
      </c>
      <c r="D296" s="4" t="s">
        <v>17</v>
      </c>
      <c r="E296" s="4" t="s">
        <v>1521</v>
      </c>
      <c r="F296" s="4" t="s">
        <v>1522</v>
      </c>
      <c r="G296" s="4" t="s">
        <v>20</v>
      </c>
      <c r="H296" s="4" t="s">
        <v>724</v>
      </c>
      <c r="I296" s="4" t="s">
        <v>30</v>
      </c>
      <c r="J296" s="4"/>
      <c r="K296" s="4" t="s">
        <v>1523</v>
      </c>
      <c r="L296" s="9" t="s">
        <v>1524</v>
      </c>
      <c r="M296" s="10" t="s">
        <v>1525</v>
      </c>
      <c r="N296" s="4" t="s">
        <v>1523</v>
      </c>
    </row>
    <row r="297" spans="1:14">
      <c r="A297" s="4" t="s">
        <v>309</v>
      </c>
      <c r="B297" s="4" t="s">
        <v>1511</v>
      </c>
      <c r="C297" s="5" t="s">
        <v>1512</v>
      </c>
      <c r="D297" s="4" t="s">
        <v>17</v>
      </c>
      <c r="E297" s="4" t="s">
        <v>1526</v>
      </c>
      <c r="F297" s="4" t="s">
        <v>1527</v>
      </c>
      <c r="G297" s="4" t="s">
        <v>20</v>
      </c>
      <c r="H297" s="4" t="s">
        <v>143</v>
      </c>
      <c r="I297" s="4" t="s">
        <v>30</v>
      </c>
      <c r="J297" s="4"/>
      <c r="L297" s="9" t="s">
        <v>1528</v>
      </c>
      <c r="N297" s="4" t="s">
        <v>1529</v>
      </c>
    </row>
    <row r="298" spans="1:14">
      <c r="A298" s="4" t="s">
        <v>309</v>
      </c>
      <c r="B298" s="4" t="s">
        <v>1511</v>
      </c>
      <c r="C298" s="5" t="s">
        <v>1512</v>
      </c>
      <c r="D298" s="4" t="s">
        <v>17</v>
      </c>
      <c r="E298" s="4" t="s">
        <v>1530</v>
      </c>
      <c r="F298" s="4" t="s">
        <v>1531</v>
      </c>
      <c r="G298" s="4" t="s">
        <v>20</v>
      </c>
      <c r="H298" s="4" t="s">
        <v>623</v>
      </c>
      <c r="I298" s="4" t="s">
        <v>30</v>
      </c>
      <c r="J298" s="4"/>
      <c r="L298" s="9" t="s">
        <v>1532</v>
      </c>
      <c r="N298" s="4" t="s">
        <v>1533</v>
      </c>
    </row>
    <row r="299" spans="1:14">
      <c r="A299" s="4" t="s">
        <v>309</v>
      </c>
      <c r="B299" s="4" t="s">
        <v>1511</v>
      </c>
      <c r="C299" s="5" t="s">
        <v>1512</v>
      </c>
      <c r="D299" s="4" t="s">
        <v>17</v>
      </c>
      <c r="E299" s="4" t="s">
        <v>1534</v>
      </c>
      <c r="F299" s="4" t="s">
        <v>1535</v>
      </c>
      <c r="G299" s="4" t="s">
        <v>20</v>
      </c>
      <c r="H299" s="4" t="s">
        <v>137</v>
      </c>
      <c r="I299" s="4" t="s">
        <v>22</v>
      </c>
      <c r="J299" s="4"/>
      <c r="L299" s="9" t="s">
        <v>1536</v>
      </c>
      <c r="N299" s="4" t="s">
        <v>1537</v>
      </c>
    </row>
    <row r="300" spans="1:14">
      <c r="A300" s="4" t="s">
        <v>309</v>
      </c>
      <c r="B300" s="4" t="s">
        <v>1511</v>
      </c>
      <c r="C300" s="5" t="s">
        <v>1512</v>
      </c>
      <c r="D300" s="4" t="s">
        <v>17</v>
      </c>
      <c r="E300" s="4" t="s">
        <v>1538</v>
      </c>
      <c r="F300" s="4" t="s">
        <v>1539</v>
      </c>
      <c r="G300" s="4" t="s">
        <v>20</v>
      </c>
      <c r="H300" s="4" t="s">
        <v>103</v>
      </c>
      <c r="I300" s="4" t="s">
        <v>30</v>
      </c>
      <c r="J300" s="4"/>
    </row>
    <row r="301" spans="1:14">
      <c r="A301" s="4" t="s">
        <v>309</v>
      </c>
      <c r="B301" s="4" t="s">
        <v>1511</v>
      </c>
      <c r="C301" s="5" t="s">
        <v>1512</v>
      </c>
      <c r="D301" s="4" t="s">
        <v>17</v>
      </c>
      <c r="E301" s="4" t="s">
        <v>1540</v>
      </c>
      <c r="F301" s="4" t="s">
        <v>1541</v>
      </c>
      <c r="G301" s="19" t="s">
        <v>20</v>
      </c>
      <c r="H301" s="19" t="s">
        <v>150</v>
      </c>
      <c r="I301" s="19" t="s">
        <v>22</v>
      </c>
      <c r="J301" s="19"/>
      <c r="K301" s="4" t="s">
        <v>1542</v>
      </c>
      <c r="L301" s="9" t="s">
        <v>1543</v>
      </c>
      <c r="N301" s="4" t="s">
        <v>1544</v>
      </c>
    </row>
    <row r="302" spans="1:14">
      <c r="A302" s="4" t="s">
        <v>309</v>
      </c>
      <c r="B302" s="4" t="s">
        <v>1511</v>
      </c>
      <c r="C302" s="5" t="s">
        <v>1512</v>
      </c>
      <c r="D302" s="4" t="s">
        <v>17</v>
      </c>
      <c r="E302" s="4" t="s">
        <v>1545</v>
      </c>
      <c r="F302" s="4" t="s">
        <v>1546</v>
      </c>
      <c r="G302" s="4" t="s">
        <v>20</v>
      </c>
      <c r="H302" s="4" t="s">
        <v>109</v>
      </c>
      <c r="I302" s="4" t="s">
        <v>30</v>
      </c>
      <c r="J302" s="4"/>
      <c r="K302" s="4" t="s">
        <v>1547</v>
      </c>
      <c r="L302" s="9" t="s">
        <v>1548</v>
      </c>
      <c r="M302" s="10" t="s">
        <v>1549</v>
      </c>
      <c r="N302" s="4" t="s">
        <v>1550</v>
      </c>
    </row>
    <row r="303" spans="1:14">
      <c r="A303" s="4" t="s">
        <v>407</v>
      </c>
      <c r="B303" s="4" t="s">
        <v>1551</v>
      </c>
      <c r="C303" s="5" t="s">
        <v>1552</v>
      </c>
      <c r="D303" s="4" t="s">
        <v>17</v>
      </c>
      <c r="E303" s="4" t="s">
        <v>1553</v>
      </c>
      <c r="F303" s="4" t="s">
        <v>1554</v>
      </c>
      <c r="G303" s="4" t="s">
        <v>20</v>
      </c>
      <c r="H303" s="4" t="s">
        <v>623</v>
      </c>
      <c r="I303" s="4" t="s">
        <v>30</v>
      </c>
      <c r="J303" s="4"/>
      <c r="K303" s="4" t="s">
        <v>1555</v>
      </c>
      <c r="L303" s="9" t="s">
        <v>1556</v>
      </c>
      <c r="N303" s="4" t="s">
        <v>1557</v>
      </c>
    </row>
    <row r="304" spans="1:14">
      <c r="A304" s="4" t="s">
        <v>407</v>
      </c>
      <c r="B304" s="4" t="s">
        <v>1551</v>
      </c>
      <c r="C304" s="5" t="s">
        <v>1552</v>
      </c>
      <c r="D304" s="4" t="s">
        <v>17</v>
      </c>
      <c r="E304" s="4" t="s">
        <v>461</v>
      </c>
      <c r="F304" s="4" t="s">
        <v>1558</v>
      </c>
      <c r="G304" s="4" t="s">
        <v>20</v>
      </c>
      <c r="H304" s="4" t="s">
        <v>150</v>
      </c>
      <c r="I304" s="4" t="s">
        <v>30</v>
      </c>
      <c r="J304" s="4"/>
      <c r="K304" s="4" t="s">
        <v>1559</v>
      </c>
      <c r="L304" s="9" t="s">
        <v>1560</v>
      </c>
      <c r="N304" s="4" t="s">
        <v>1561</v>
      </c>
    </row>
    <row r="305" spans="1:14">
      <c r="A305" s="4" t="s">
        <v>407</v>
      </c>
      <c r="B305" s="4" t="s">
        <v>1551</v>
      </c>
      <c r="C305" s="5" t="s">
        <v>1552</v>
      </c>
      <c r="D305" s="4" t="s">
        <v>17</v>
      </c>
      <c r="E305" s="4" t="s">
        <v>981</v>
      </c>
      <c r="F305" s="4" t="s">
        <v>1562</v>
      </c>
      <c r="G305" s="4" t="s">
        <v>20</v>
      </c>
      <c r="H305" s="4" t="s">
        <v>203</v>
      </c>
      <c r="I305" s="4" t="s">
        <v>30</v>
      </c>
      <c r="J305" s="4"/>
      <c r="L305" s="9" t="s">
        <v>1563</v>
      </c>
      <c r="N305" s="4" t="s">
        <v>1564</v>
      </c>
    </row>
    <row r="306" spans="1:14">
      <c r="A306" s="4" t="s">
        <v>407</v>
      </c>
      <c r="B306" s="4" t="s">
        <v>1551</v>
      </c>
      <c r="C306" s="5" t="s">
        <v>1552</v>
      </c>
      <c r="D306" s="4" t="s">
        <v>17</v>
      </c>
      <c r="E306" s="4" t="s">
        <v>1565</v>
      </c>
      <c r="F306" s="4" t="s">
        <v>1566</v>
      </c>
      <c r="G306" s="4" t="s">
        <v>20</v>
      </c>
      <c r="H306" s="4" t="s">
        <v>343</v>
      </c>
      <c r="I306" s="4" t="s">
        <v>30</v>
      </c>
      <c r="J306" s="4"/>
      <c r="L306" s="9" t="s">
        <v>1567</v>
      </c>
      <c r="N306" s="4" t="s">
        <v>1568</v>
      </c>
    </row>
    <row r="307" spans="1:14">
      <c r="A307" s="4" t="s">
        <v>407</v>
      </c>
      <c r="B307" s="4" t="s">
        <v>1551</v>
      </c>
      <c r="C307" s="5" t="s">
        <v>1552</v>
      </c>
      <c r="D307" s="4" t="s">
        <v>17</v>
      </c>
      <c r="E307" s="4" t="s">
        <v>1569</v>
      </c>
      <c r="F307" s="4" t="s">
        <v>1570</v>
      </c>
      <c r="G307" s="4" t="s">
        <v>20</v>
      </c>
      <c r="H307" s="4" t="s">
        <v>476</v>
      </c>
      <c r="I307" s="4" t="s">
        <v>30</v>
      </c>
      <c r="J307" s="4"/>
      <c r="L307" s="9" t="s">
        <v>1571</v>
      </c>
      <c r="N307" s="4" t="s">
        <v>1572</v>
      </c>
    </row>
    <row r="308" spans="1:14">
      <c r="A308" s="4" t="s">
        <v>407</v>
      </c>
      <c r="B308" s="4" t="s">
        <v>1551</v>
      </c>
      <c r="C308" s="5" t="s">
        <v>1552</v>
      </c>
      <c r="D308" s="4" t="s">
        <v>17</v>
      </c>
      <c r="E308" s="4" t="s">
        <v>1573</v>
      </c>
      <c r="F308" s="4" t="s">
        <v>1574</v>
      </c>
      <c r="G308" s="4" t="s">
        <v>20</v>
      </c>
      <c r="H308" s="4" t="s">
        <v>29</v>
      </c>
      <c r="I308" s="4" t="s">
        <v>30</v>
      </c>
      <c r="J308" s="4"/>
      <c r="K308" s="4" t="s">
        <v>1575</v>
      </c>
      <c r="L308" s="9" t="s">
        <v>1576</v>
      </c>
      <c r="M308" s="10" t="s">
        <v>1577</v>
      </c>
      <c r="N308" s="4" t="s">
        <v>1578</v>
      </c>
    </row>
    <row r="309" spans="1:14">
      <c r="A309" s="4" t="s">
        <v>407</v>
      </c>
      <c r="B309" s="4" t="s">
        <v>1551</v>
      </c>
      <c r="C309" s="5" t="s">
        <v>1552</v>
      </c>
      <c r="D309" s="4" t="s">
        <v>17</v>
      </c>
      <c r="E309" s="4" t="s">
        <v>1579</v>
      </c>
      <c r="F309" s="4" t="s">
        <v>1580</v>
      </c>
      <c r="G309" s="4" t="s">
        <v>20</v>
      </c>
      <c r="H309" s="4" t="s">
        <v>782</v>
      </c>
      <c r="I309" s="4" t="s">
        <v>30</v>
      </c>
      <c r="J309" s="4"/>
      <c r="K309" s="4" t="s">
        <v>1581</v>
      </c>
      <c r="L309" s="9" t="s">
        <v>1582</v>
      </c>
      <c r="N309" s="4" t="s">
        <v>1583</v>
      </c>
    </row>
    <row r="310" spans="1:14">
      <c r="A310" s="4" t="s">
        <v>407</v>
      </c>
      <c r="B310" s="4" t="s">
        <v>1551</v>
      </c>
      <c r="C310" s="5" t="s">
        <v>1552</v>
      </c>
      <c r="D310" s="4" t="s">
        <v>17</v>
      </c>
      <c r="E310" s="4" t="s">
        <v>449</v>
      </c>
      <c r="F310" s="4" t="s">
        <v>1584</v>
      </c>
      <c r="G310" s="4" t="s">
        <v>20</v>
      </c>
      <c r="H310" s="4" t="s">
        <v>115</v>
      </c>
      <c r="I310" s="4" t="s">
        <v>30</v>
      </c>
      <c r="J310" s="4"/>
      <c r="L310" s="9" t="s">
        <v>1585</v>
      </c>
    </row>
    <row r="311" spans="1:14">
      <c r="A311" s="4" t="s">
        <v>407</v>
      </c>
      <c r="B311" s="4" t="s">
        <v>1551</v>
      </c>
      <c r="C311" s="5" t="s">
        <v>1552</v>
      </c>
      <c r="D311" s="4" t="s">
        <v>17</v>
      </c>
      <c r="E311" s="4" t="s">
        <v>1586</v>
      </c>
      <c r="F311" s="4" t="s">
        <v>1587</v>
      </c>
      <c r="G311" s="4" t="s">
        <v>20</v>
      </c>
      <c r="H311" s="4" t="s">
        <v>98</v>
      </c>
      <c r="I311" s="4" t="s">
        <v>30</v>
      </c>
      <c r="J311" s="4"/>
      <c r="K311" s="4" t="s">
        <v>1588</v>
      </c>
      <c r="L311" s="9" t="s">
        <v>1589</v>
      </c>
      <c r="N311" s="4" t="s">
        <v>1590</v>
      </c>
    </row>
    <row r="312" spans="1:14">
      <c r="A312" s="4" t="s">
        <v>407</v>
      </c>
      <c r="B312" s="4" t="s">
        <v>1551</v>
      </c>
      <c r="C312" s="5" t="s">
        <v>1552</v>
      </c>
      <c r="D312" s="4" t="s">
        <v>17</v>
      </c>
      <c r="E312" s="4" t="s">
        <v>1395</v>
      </c>
      <c r="F312" s="4" t="s">
        <v>1591</v>
      </c>
      <c r="G312" s="4" t="s">
        <v>20</v>
      </c>
      <c r="H312" s="4" t="s">
        <v>92</v>
      </c>
      <c r="I312" s="4" t="s">
        <v>30</v>
      </c>
      <c r="J312" s="4"/>
      <c r="L312" s="9" t="s">
        <v>1592</v>
      </c>
      <c r="N312" s="4" t="s">
        <v>1593</v>
      </c>
    </row>
    <row r="313" spans="1:14">
      <c r="A313" s="4" t="s">
        <v>407</v>
      </c>
      <c r="B313" s="4" t="s">
        <v>1551</v>
      </c>
      <c r="C313" s="5" t="s">
        <v>1552</v>
      </c>
      <c r="D313" s="4" t="s">
        <v>17</v>
      </c>
      <c r="E313" s="4" t="s">
        <v>1594</v>
      </c>
      <c r="F313" s="4" t="s">
        <v>1595</v>
      </c>
      <c r="G313" s="4" t="s">
        <v>20</v>
      </c>
      <c r="H313" s="4" t="s">
        <v>724</v>
      </c>
      <c r="I313" s="4" t="s">
        <v>30</v>
      </c>
      <c r="J313" s="4"/>
      <c r="K313" s="4" t="s">
        <v>1596</v>
      </c>
      <c r="L313" s="9" t="s">
        <v>1597</v>
      </c>
      <c r="N313" s="4" t="s">
        <v>1598</v>
      </c>
    </row>
    <row r="314" spans="1:14">
      <c r="A314" s="4" t="s">
        <v>407</v>
      </c>
      <c r="B314" s="4" t="s">
        <v>1551</v>
      </c>
      <c r="C314" s="5" t="s">
        <v>1552</v>
      </c>
      <c r="D314" s="4" t="s">
        <v>17</v>
      </c>
      <c r="E314" s="4" t="s">
        <v>1599</v>
      </c>
      <c r="F314" s="4" t="s">
        <v>1600</v>
      </c>
      <c r="G314" s="4" t="s">
        <v>20</v>
      </c>
      <c r="H314" s="4" t="s">
        <v>143</v>
      </c>
      <c r="I314" s="4" t="s">
        <v>30</v>
      </c>
      <c r="J314" s="4"/>
      <c r="K314" s="4" t="s">
        <v>1601</v>
      </c>
      <c r="L314" s="9" t="s">
        <v>1602</v>
      </c>
    </row>
    <row r="315" spans="1:14">
      <c r="A315" s="4" t="s">
        <v>407</v>
      </c>
      <c r="B315" s="4" t="s">
        <v>1551</v>
      </c>
      <c r="C315" s="5" t="s">
        <v>1552</v>
      </c>
      <c r="D315" s="4" t="s">
        <v>17</v>
      </c>
      <c r="E315" s="4" t="s">
        <v>1603</v>
      </c>
      <c r="F315" s="4" t="s">
        <v>1604</v>
      </c>
      <c r="G315" s="4" t="s">
        <v>20</v>
      </c>
      <c r="H315" s="4" t="s">
        <v>109</v>
      </c>
      <c r="I315" s="4" t="s">
        <v>30</v>
      </c>
      <c r="J315" s="4"/>
      <c r="K315" s="4" t="s">
        <v>1605</v>
      </c>
      <c r="L315" s="9" t="s">
        <v>1606</v>
      </c>
      <c r="N315" s="4" t="s">
        <v>1607</v>
      </c>
    </row>
    <row r="316" spans="1:14">
      <c r="A316" s="4" t="s">
        <v>407</v>
      </c>
      <c r="B316" s="4" t="s">
        <v>1551</v>
      </c>
      <c r="C316" s="5" t="s">
        <v>1552</v>
      </c>
      <c r="D316" s="4" t="s">
        <v>17</v>
      </c>
      <c r="E316" s="4" t="s">
        <v>1608</v>
      </c>
      <c r="F316" s="4" t="s">
        <v>1609</v>
      </c>
      <c r="G316" s="4" t="s">
        <v>20</v>
      </c>
      <c r="H316" s="4" t="s">
        <v>1610</v>
      </c>
      <c r="I316" s="4" t="s">
        <v>30</v>
      </c>
      <c r="J316" s="4"/>
      <c r="L316" s="9" t="s">
        <v>1611</v>
      </c>
    </row>
    <row r="317" spans="1:14">
      <c r="A317" s="4" t="s">
        <v>407</v>
      </c>
      <c r="B317" s="4" t="s">
        <v>1551</v>
      </c>
      <c r="C317" s="5" t="s">
        <v>1552</v>
      </c>
      <c r="D317" s="4" t="s">
        <v>17</v>
      </c>
      <c r="E317" s="4" t="s">
        <v>1612</v>
      </c>
      <c r="F317" s="4" t="s">
        <v>1613</v>
      </c>
      <c r="G317" s="4" t="s">
        <v>20</v>
      </c>
      <c r="H317" s="4" t="s">
        <v>21</v>
      </c>
      <c r="I317" s="4" t="s">
        <v>30</v>
      </c>
      <c r="J317" s="4"/>
      <c r="K317" s="4"/>
      <c r="L317" s="9" t="s">
        <v>1614</v>
      </c>
      <c r="N317" s="20" t="s">
        <v>1615</v>
      </c>
    </row>
    <row r="318" spans="1:14">
      <c r="A318" s="4" t="s">
        <v>407</v>
      </c>
      <c r="B318" s="4" t="s">
        <v>1551</v>
      </c>
      <c r="C318" s="5" t="s">
        <v>1552</v>
      </c>
      <c r="D318" s="4" t="s">
        <v>17</v>
      </c>
      <c r="E318" s="4" t="s">
        <v>1616</v>
      </c>
      <c r="F318" s="4" t="s">
        <v>1617</v>
      </c>
      <c r="G318" s="4" t="s">
        <v>20</v>
      </c>
      <c r="H318" s="4" t="s">
        <v>208</v>
      </c>
      <c r="I318" s="4" t="s">
        <v>22</v>
      </c>
      <c r="J318" s="4"/>
      <c r="L318" s="9" t="s">
        <v>1618</v>
      </c>
      <c r="N318" s="4" t="s">
        <v>1619</v>
      </c>
    </row>
    <row r="319" spans="1:14">
      <c r="A319" s="4" t="s">
        <v>1620</v>
      </c>
      <c r="B319" s="4" t="s">
        <v>1621</v>
      </c>
      <c r="C319" s="5" t="s">
        <v>1622</v>
      </c>
      <c r="D319" s="4" t="s">
        <v>17</v>
      </c>
      <c r="E319" s="4" t="s">
        <v>241</v>
      </c>
      <c r="F319" s="4" t="s">
        <v>1623</v>
      </c>
      <c r="G319" s="4" t="s">
        <v>37</v>
      </c>
      <c r="H319" s="4" t="s">
        <v>1624</v>
      </c>
      <c r="I319" s="4" t="s">
        <v>30</v>
      </c>
      <c r="J319" s="4"/>
      <c r="L319" s="9" t="s">
        <v>1625</v>
      </c>
      <c r="N319" s="4" t="s">
        <v>1626</v>
      </c>
    </row>
    <row r="320" spans="1:14">
      <c r="A320" s="4" t="s">
        <v>1620</v>
      </c>
      <c r="B320" s="4" t="s">
        <v>1621</v>
      </c>
      <c r="C320" s="5" t="s">
        <v>1622</v>
      </c>
      <c r="D320" s="4" t="s">
        <v>17</v>
      </c>
      <c r="E320" s="4" t="s">
        <v>981</v>
      </c>
      <c r="F320" s="4" t="s">
        <v>1627</v>
      </c>
      <c r="G320" s="4" t="s">
        <v>20</v>
      </c>
      <c r="H320" s="4" t="s">
        <v>623</v>
      </c>
      <c r="I320" s="4" t="s">
        <v>30</v>
      </c>
      <c r="J320" s="4"/>
      <c r="K320" s="4" t="s">
        <v>1628</v>
      </c>
      <c r="L320" s="9" t="s">
        <v>1629</v>
      </c>
      <c r="M320" s="10" t="s">
        <v>1630</v>
      </c>
      <c r="N320" s="4" t="s">
        <v>1631</v>
      </c>
    </row>
    <row r="321" spans="1:14">
      <c r="A321" s="4" t="s">
        <v>1620</v>
      </c>
      <c r="B321" s="4" t="s">
        <v>1621</v>
      </c>
      <c r="C321" s="5" t="s">
        <v>1622</v>
      </c>
      <c r="D321" s="4" t="s">
        <v>17</v>
      </c>
      <c r="E321" s="4" t="s">
        <v>1632</v>
      </c>
      <c r="F321" s="4" t="s">
        <v>1633</v>
      </c>
      <c r="G321" s="4" t="s">
        <v>20</v>
      </c>
      <c r="H321" s="4" t="s">
        <v>343</v>
      </c>
      <c r="I321" s="4" t="s">
        <v>30</v>
      </c>
      <c r="J321" s="4"/>
      <c r="L321" s="9" t="s">
        <v>1634</v>
      </c>
      <c r="N321" s="4" t="s">
        <v>1635</v>
      </c>
    </row>
    <row r="322" spans="1:14">
      <c r="A322" s="4" t="s">
        <v>1620</v>
      </c>
      <c r="B322" s="4" t="s">
        <v>1621</v>
      </c>
      <c r="C322" s="5" t="s">
        <v>1622</v>
      </c>
      <c r="D322" s="4" t="s">
        <v>17</v>
      </c>
      <c r="E322" s="4" t="s">
        <v>1636</v>
      </c>
      <c r="F322" s="4" t="s">
        <v>1637</v>
      </c>
      <c r="G322" s="4" t="s">
        <v>20</v>
      </c>
      <c r="H322" s="4" t="s">
        <v>724</v>
      </c>
      <c r="I322" s="4" t="s">
        <v>30</v>
      </c>
      <c r="J322" s="4"/>
      <c r="L322" s="9" t="s">
        <v>1638</v>
      </c>
      <c r="N322" s="4" t="s">
        <v>1639</v>
      </c>
    </row>
    <row r="323" spans="1:14">
      <c r="A323" s="4" t="s">
        <v>1620</v>
      </c>
      <c r="B323" s="4" t="s">
        <v>1621</v>
      </c>
      <c r="C323" s="5" t="s">
        <v>1622</v>
      </c>
      <c r="D323" s="4" t="s">
        <v>17</v>
      </c>
      <c r="E323" s="4" t="s">
        <v>1640</v>
      </c>
      <c r="F323" s="4" t="s">
        <v>1641</v>
      </c>
      <c r="G323" s="4" t="s">
        <v>20</v>
      </c>
      <c r="H323" s="4" t="s">
        <v>143</v>
      </c>
      <c r="I323" s="4" t="s">
        <v>30</v>
      </c>
      <c r="J323" s="4"/>
      <c r="K323" s="4" t="s">
        <v>1642</v>
      </c>
      <c r="L323" s="9" t="s">
        <v>1643</v>
      </c>
      <c r="N323" s="4" t="s">
        <v>1644</v>
      </c>
    </row>
    <row r="324" spans="1:14">
      <c r="A324" s="4" t="s">
        <v>1620</v>
      </c>
      <c r="B324" s="4" t="s">
        <v>1621</v>
      </c>
      <c r="C324" s="5" t="s">
        <v>1622</v>
      </c>
      <c r="D324" s="4" t="s">
        <v>17</v>
      </c>
      <c r="E324" s="4" t="s">
        <v>1645</v>
      </c>
      <c r="F324" s="4" t="s">
        <v>1646</v>
      </c>
      <c r="G324" s="4" t="s">
        <v>20</v>
      </c>
      <c r="H324" s="4" t="s">
        <v>161</v>
      </c>
      <c r="I324" s="4" t="s">
        <v>30</v>
      </c>
      <c r="J324" s="4"/>
      <c r="K324" s="4" t="s">
        <v>1647</v>
      </c>
      <c r="L324" s="9" t="s">
        <v>1648</v>
      </c>
      <c r="M324" s="10" t="s">
        <v>1649</v>
      </c>
      <c r="N324" s="4" t="s">
        <v>1650</v>
      </c>
    </row>
    <row r="325" spans="1:14">
      <c r="A325" s="4" t="s">
        <v>1620</v>
      </c>
      <c r="B325" s="4" t="s">
        <v>1621</v>
      </c>
      <c r="C325" s="5" t="s">
        <v>1622</v>
      </c>
      <c r="D325" s="4" t="s">
        <v>17</v>
      </c>
      <c r="E325" s="4" t="s">
        <v>1651</v>
      </c>
      <c r="F325" s="4" t="s">
        <v>1652</v>
      </c>
      <c r="G325" s="4" t="s">
        <v>20</v>
      </c>
      <c r="H325" s="4" t="s">
        <v>172</v>
      </c>
      <c r="I325" s="4" t="s">
        <v>30</v>
      </c>
      <c r="J325" s="4"/>
      <c r="L325" s="9" t="s">
        <v>1653</v>
      </c>
      <c r="M325" s="10" t="s">
        <v>1654</v>
      </c>
      <c r="N325" s="4" t="s">
        <v>1655</v>
      </c>
    </row>
    <row r="326" spans="1:14">
      <c r="A326" s="4" t="s">
        <v>1620</v>
      </c>
      <c r="B326" s="4" t="s">
        <v>1621</v>
      </c>
      <c r="C326" s="5" t="s">
        <v>1622</v>
      </c>
      <c r="D326" s="4" t="s">
        <v>17</v>
      </c>
      <c r="E326" s="4" t="s">
        <v>1656</v>
      </c>
      <c r="F326" s="4" t="s">
        <v>1657</v>
      </c>
      <c r="G326" s="4" t="s">
        <v>20</v>
      </c>
      <c r="H326" s="4" t="s">
        <v>77</v>
      </c>
      <c r="I326" s="4" t="s">
        <v>30</v>
      </c>
      <c r="J326" s="4"/>
      <c r="L326" s="9" t="s">
        <v>1658</v>
      </c>
      <c r="N326" s="4" t="s">
        <v>1659</v>
      </c>
    </row>
    <row r="327" spans="1:14">
      <c r="A327" s="4" t="s">
        <v>1620</v>
      </c>
      <c r="B327" s="4" t="s">
        <v>1621</v>
      </c>
      <c r="C327" s="5" t="s">
        <v>1622</v>
      </c>
      <c r="D327" s="4" t="s">
        <v>17</v>
      </c>
      <c r="E327" s="4" t="s">
        <v>1660</v>
      </c>
      <c r="F327" s="4" t="s">
        <v>1661</v>
      </c>
      <c r="G327" s="4" t="s">
        <v>20</v>
      </c>
      <c r="H327" s="4" t="s">
        <v>571</v>
      </c>
      <c r="I327" s="4" t="s">
        <v>22</v>
      </c>
      <c r="J327" s="4"/>
      <c r="K327" s="4" t="s">
        <v>1662</v>
      </c>
      <c r="L327" s="9" t="s">
        <v>1663</v>
      </c>
      <c r="N327" s="4" t="s">
        <v>1664</v>
      </c>
    </row>
    <row r="328" spans="1:14">
      <c r="A328" s="4" t="s">
        <v>1620</v>
      </c>
      <c r="B328" s="4" t="s">
        <v>1621</v>
      </c>
      <c r="C328" s="5" t="s">
        <v>1622</v>
      </c>
      <c r="D328" s="4" t="s">
        <v>17</v>
      </c>
      <c r="E328" s="4" t="s">
        <v>1665</v>
      </c>
      <c r="F328" s="4" t="s">
        <v>1666</v>
      </c>
      <c r="G328" s="4" t="s">
        <v>20</v>
      </c>
      <c r="H328" s="4" t="s">
        <v>103</v>
      </c>
      <c r="I328" s="4" t="s">
        <v>30</v>
      </c>
      <c r="J328" s="4"/>
      <c r="K328" s="4" t="s">
        <v>1667</v>
      </c>
      <c r="L328" s="9" t="s">
        <v>1668</v>
      </c>
      <c r="M328" s="10" t="s">
        <v>1669</v>
      </c>
      <c r="N328" s="4" t="s">
        <v>1667</v>
      </c>
    </row>
    <row r="329" spans="1:14">
      <c r="A329" s="4" t="s">
        <v>1620</v>
      </c>
      <c r="B329" s="4" t="s">
        <v>1621</v>
      </c>
      <c r="C329" s="5" t="s">
        <v>1622</v>
      </c>
      <c r="D329" s="4" t="s">
        <v>17</v>
      </c>
      <c r="E329" s="4" t="s">
        <v>900</v>
      </c>
      <c r="F329" s="4" t="s">
        <v>1670</v>
      </c>
      <c r="G329" s="4" t="s">
        <v>20</v>
      </c>
      <c r="H329" s="4" t="s">
        <v>115</v>
      </c>
      <c r="I329" s="4" t="s">
        <v>30</v>
      </c>
      <c r="J329" s="4"/>
      <c r="K329" s="4" t="s">
        <v>1671</v>
      </c>
      <c r="L329" s="9" t="s">
        <v>1672</v>
      </c>
      <c r="N329" s="4" t="s">
        <v>1671</v>
      </c>
    </row>
    <row r="330" spans="1:14">
      <c r="A330" s="4" t="s">
        <v>1620</v>
      </c>
      <c r="B330" s="4" t="s">
        <v>1621</v>
      </c>
      <c r="C330" s="5" t="s">
        <v>1622</v>
      </c>
      <c r="D330" s="4" t="s">
        <v>17</v>
      </c>
      <c r="E330" s="4" t="s">
        <v>1673</v>
      </c>
      <c r="F330" s="4" t="s">
        <v>1674</v>
      </c>
      <c r="G330" s="4" t="s">
        <v>20</v>
      </c>
      <c r="H330" s="4" t="s">
        <v>203</v>
      </c>
      <c r="I330" s="4" t="s">
        <v>30</v>
      </c>
      <c r="J330" s="4"/>
      <c r="L330" s="9" t="s">
        <v>1675</v>
      </c>
    </row>
    <row r="331" spans="1:14">
      <c r="A331" s="4" t="s">
        <v>1620</v>
      </c>
      <c r="B331" s="4" t="s">
        <v>1621</v>
      </c>
      <c r="C331" s="5" t="s">
        <v>1622</v>
      </c>
      <c r="D331" s="4" t="s">
        <v>17</v>
      </c>
      <c r="E331" s="4" t="s">
        <v>1676</v>
      </c>
      <c r="F331" s="4" t="s">
        <v>1677</v>
      </c>
      <c r="G331" s="4" t="s">
        <v>20</v>
      </c>
      <c r="H331" s="4" t="s">
        <v>184</v>
      </c>
      <c r="I331" s="4" t="s">
        <v>30</v>
      </c>
      <c r="J331" s="4"/>
      <c r="L331" s="12"/>
    </row>
    <row r="332" spans="1:14">
      <c r="A332" s="4" t="s">
        <v>1620</v>
      </c>
      <c r="B332" s="4" t="s">
        <v>1621</v>
      </c>
      <c r="C332" s="5" t="s">
        <v>1622</v>
      </c>
      <c r="D332" s="4" t="s">
        <v>17</v>
      </c>
      <c r="E332" s="4" t="s">
        <v>1678</v>
      </c>
      <c r="F332" s="4" t="s">
        <v>1679</v>
      </c>
      <c r="G332" s="4" t="s">
        <v>20</v>
      </c>
      <c r="H332" s="4" t="s">
        <v>540</v>
      </c>
      <c r="I332" s="4" t="s">
        <v>30</v>
      </c>
      <c r="J332" s="4"/>
      <c r="L332" s="9" t="s">
        <v>1680</v>
      </c>
      <c r="M332" s="10" t="s">
        <v>1681</v>
      </c>
      <c r="N332" s="4" t="s">
        <v>1682</v>
      </c>
    </row>
    <row r="333" spans="1:14">
      <c r="A333" s="4" t="s">
        <v>1620</v>
      </c>
      <c r="B333" s="4" t="s">
        <v>1621</v>
      </c>
      <c r="C333" s="5" t="s">
        <v>1622</v>
      </c>
      <c r="D333" s="4" t="s">
        <v>17</v>
      </c>
      <c r="E333" s="4" t="s">
        <v>1683</v>
      </c>
      <c r="F333" s="4" t="s">
        <v>1684</v>
      </c>
      <c r="G333" s="4" t="s">
        <v>20</v>
      </c>
      <c r="H333" s="4" t="s">
        <v>349</v>
      </c>
      <c r="I333" s="4" t="s">
        <v>30</v>
      </c>
      <c r="J333" s="4"/>
      <c r="L333" s="9" t="s">
        <v>1685</v>
      </c>
      <c r="M333" s="10" t="s">
        <v>1686</v>
      </c>
      <c r="N333" s="4" t="s">
        <v>1687</v>
      </c>
    </row>
    <row r="334" spans="1:14">
      <c r="A334" s="4" t="s">
        <v>1620</v>
      </c>
      <c r="B334" s="4" t="s">
        <v>1621</v>
      </c>
      <c r="C334" s="5" t="s">
        <v>1622</v>
      </c>
      <c r="D334" s="4" t="s">
        <v>17</v>
      </c>
      <c r="E334" s="4" t="s">
        <v>1688</v>
      </c>
      <c r="F334" s="4" t="s">
        <v>1689</v>
      </c>
      <c r="G334" s="4" t="s">
        <v>20</v>
      </c>
      <c r="H334" s="4" t="s">
        <v>71</v>
      </c>
      <c r="I334" s="4" t="s">
        <v>30</v>
      </c>
      <c r="J334" s="4"/>
      <c r="L334" s="12"/>
    </row>
    <row r="335" spans="1:14">
      <c r="A335" s="4" t="s">
        <v>1620</v>
      </c>
      <c r="B335" s="4" t="s">
        <v>1621</v>
      </c>
      <c r="C335" s="5" t="s">
        <v>1622</v>
      </c>
      <c r="D335" s="4" t="s">
        <v>17</v>
      </c>
      <c r="E335" s="4" t="s">
        <v>1690</v>
      </c>
      <c r="F335" s="4" t="s">
        <v>1691</v>
      </c>
      <c r="G335" s="4" t="s">
        <v>20</v>
      </c>
      <c r="H335" s="4" t="s">
        <v>98</v>
      </c>
      <c r="I335" s="4" t="s">
        <v>30</v>
      </c>
      <c r="J335" s="4">
        <v>1</v>
      </c>
      <c r="L335" s="9" t="s">
        <v>1692</v>
      </c>
    </row>
    <row r="336" spans="1:14">
      <c r="A336" s="4" t="s">
        <v>1620</v>
      </c>
      <c r="B336" s="4" t="s">
        <v>1621</v>
      </c>
      <c r="C336" s="5" t="s">
        <v>1622</v>
      </c>
      <c r="D336" s="4" t="s">
        <v>17</v>
      </c>
      <c r="E336" s="4" t="s">
        <v>1579</v>
      </c>
      <c r="F336" s="4" t="s">
        <v>1693</v>
      </c>
      <c r="G336" s="4" t="s">
        <v>20</v>
      </c>
      <c r="H336" s="4" t="s">
        <v>21</v>
      </c>
      <c r="I336" s="4" t="s">
        <v>22</v>
      </c>
      <c r="J336" s="4"/>
      <c r="L336" s="9" t="s">
        <v>1694</v>
      </c>
      <c r="N336" s="4" t="s">
        <v>1695</v>
      </c>
    </row>
    <row r="337" spans="1:14">
      <c r="A337" s="4" t="s">
        <v>1696</v>
      </c>
      <c r="B337" s="4" t="s">
        <v>1697</v>
      </c>
      <c r="C337" s="5" t="s">
        <v>1698</v>
      </c>
      <c r="D337" s="4" t="s">
        <v>17</v>
      </c>
      <c r="E337" s="4" t="s">
        <v>1699</v>
      </c>
      <c r="F337" s="4" t="s">
        <v>1700</v>
      </c>
      <c r="G337" s="4" t="s">
        <v>37</v>
      </c>
      <c r="H337" s="4" t="s">
        <v>1701</v>
      </c>
      <c r="I337" s="4" t="s">
        <v>30</v>
      </c>
      <c r="J337" s="4"/>
      <c r="L337" s="9" t="s">
        <v>1702</v>
      </c>
      <c r="M337" s="10" t="s">
        <v>1703</v>
      </c>
    </row>
    <row r="338" spans="1:14">
      <c r="A338" s="4" t="s">
        <v>1696</v>
      </c>
      <c r="B338" s="4" t="s">
        <v>1697</v>
      </c>
      <c r="C338" s="5" t="s">
        <v>1698</v>
      </c>
      <c r="D338" s="4" t="s">
        <v>17</v>
      </c>
      <c r="E338" s="4" t="s">
        <v>1704</v>
      </c>
      <c r="F338" s="4" t="s">
        <v>1705</v>
      </c>
      <c r="G338" s="4" t="s">
        <v>20</v>
      </c>
      <c r="H338" s="4" t="s">
        <v>724</v>
      </c>
      <c r="I338" s="4" t="s">
        <v>30</v>
      </c>
      <c r="J338" s="4"/>
      <c r="K338" s="4" t="s">
        <v>1706</v>
      </c>
      <c r="L338" s="9" t="s">
        <v>1707</v>
      </c>
      <c r="M338" s="10" t="s">
        <v>1708</v>
      </c>
      <c r="N338" s="4" t="s">
        <v>1709</v>
      </c>
    </row>
    <row r="339" spans="1:14">
      <c r="A339" s="4" t="s">
        <v>1696</v>
      </c>
      <c r="B339" s="4" t="s">
        <v>1697</v>
      </c>
      <c r="C339" s="5" t="s">
        <v>1698</v>
      </c>
      <c r="D339" s="4" t="s">
        <v>17</v>
      </c>
      <c r="E339" s="4" t="s">
        <v>1710</v>
      </c>
      <c r="F339" s="4" t="s">
        <v>1711</v>
      </c>
      <c r="G339" s="4" t="s">
        <v>20</v>
      </c>
      <c r="H339" s="4" t="s">
        <v>343</v>
      </c>
      <c r="I339" s="4" t="s">
        <v>30</v>
      </c>
      <c r="J339" s="4"/>
      <c r="K339" s="4" t="s">
        <v>1712</v>
      </c>
      <c r="L339" s="9" t="s">
        <v>1713</v>
      </c>
      <c r="N339" s="4" t="s">
        <v>1714</v>
      </c>
    </row>
    <row r="340" spans="1:14">
      <c r="A340" s="4" t="s">
        <v>1696</v>
      </c>
      <c r="B340" s="4" t="s">
        <v>1697</v>
      </c>
      <c r="C340" s="5" t="s">
        <v>1698</v>
      </c>
      <c r="D340" s="4" t="s">
        <v>17</v>
      </c>
      <c r="E340" s="4" t="s">
        <v>1715</v>
      </c>
      <c r="F340" s="4" t="s">
        <v>1716</v>
      </c>
      <c r="G340" s="4" t="s">
        <v>20</v>
      </c>
      <c r="H340" s="4" t="s">
        <v>71</v>
      </c>
      <c r="I340" s="4" t="s">
        <v>30</v>
      </c>
      <c r="J340" s="4"/>
      <c r="L340" s="9" t="s">
        <v>1717</v>
      </c>
      <c r="N340" s="4" t="s">
        <v>1718</v>
      </c>
    </row>
    <row r="341" spans="1:14">
      <c r="A341" s="4" t="s">
        <v>1696</v>
      </c>
      <c r="B341" s="4" t="s">
        <v>1697</v>
      </c>
      <c r="C341" s="5" t="s">
        <v>1698</v>
      </c>
      <c r="D341" s="4" t="s">
        <v>17</v>
      </c>
      <c r="E341" s="4" t="s">
        <v>1719</v>
      </c>
      <c r="F341" s="4" t="s">
        <v>1720</v>
      </c>
      <c r="G341" s="4" t="s">
        <v>20</v>
      </c>
      <c r="H341" s="4" t="s">
        <v>172</v>
      </c>
      <c r="I341" s="4" t="s">
        <v>30</v>
      </c>
      <c r="J341" s="4"/>
      <c r="K341" s="4" t="s">
        <v>1721</v>
      </c>
      <c r="L341" s="9" t="s">
        <v>1722</v>
      </c>
      <c r="N341" s="4" t="s">
        <v>1723</v>
      </c>
    </row>
    <row r="342" spans="1:14">
      <c r="A342" s="4" t="s">
        <v>1696</v>
      </c>
      <c r="B342" s="4" t="s">
        <v>1697</v>
      </c>
      <c r="C342" s="5" t="s">
        <v>1698</v>
      </c>
      <c r="D342" s="4" t="s">
        <v>17</v>
      </c>
      <c r="E342" s="4" t="s">
        <v>1724</v>
      </c>
      <c r="F342" s="4" t="s">
        <v>1725</v>
      </c>
      <c r="G342" s="4" t="s">
        <v>20</v>
      </c>
      <c r="H342" s="4" t="s">
        <v>203</v>
      </c>
      <c r="I342" s="4" t="s">
        <v>30</v>
      </c>
      <c r="J342" s="4"/>
      <c r="L342" s="12"/>
    </row>
    <row r="343" spans="1:14">
      <c r="A343" s="4" t="s">
        <v>1696</v>
      </c>
      <c r="B343" s="4" t="s">
        <v>1697</v>
      </c>
      <c r="C343" s="5" t="s">
        <v>1698</v>
      </c>
      <c r="D343" s="4" t="s">
        <v>17</v>
      </c>
      <c r="E343" s="4" t="s">
        <v>1726</v>
      </c>
      <c r="F343" s="4" t="s">
        <v>1727</v>
      </c>
      <c r="G343" s="4" t="s">
        <v>20</v>
      </c>
      <c r="H343" s="4" t="s">
        <v>109</v>
      </c>
      <c r="I343" s="4" t="s">
        <v>30</v>
      </c>
      <c r="J343" s="4"/>
      <c r="L343" s="9" t="s">
        <v>1728</v>
      </c>
      <c r="M343" s="10" t="s">
        <v>1729</v>
      </c>
      <c r="N343" s="4" t="s">
        <v>1730</v>
      </c>
    </row>
    <row r="344" spans="1:14">
      <c r="A344" s="4" t="s">
        <v>1696</v>
      </c>
      <c r="B344" s="4" t="s">
        <v>1697</v>
      </c>
      <c r="C344" s="5" t="s">
        <v>1698</v>
      </c>
      <c r="D344" s="4" t="s">
        <v>17</v>
      </c>
      <c r="E344" s="4" t="s">
        <v>1048</v>
      </c>
      <c r="F344" s="4" t="s">
        <v>1731</v>
      </c>
      <c r="G344" s="4" t="s">
        <v>20</v>
      </c>
      <c r="H344" s="4" t="s">
        <v>184</v>
      </c>
      <c r="I344" s="4" t="s">
        <v>30</v>
      </c>
      <c r="J344" s="4"/>
      <c r="K344" s="4" t="s">
        <v>1732</v>
      </c>
      <c r="L344" s="9" t="s">
        <v>1733</v>
      </c>
      <c r="M344" s="10" t="s">
        <v>1734</v>
      </c>
      <c r="N344" s="4" t="s">
        <v>1735</v>
      </c>
    </row>
    <row r="345" spans="1:14">
      <c r="A345" s="4" t="s">
        <v>1696</v>
      </c>
      <c r="B345" s="4" t="s">
        <v>1697</v>
      </c>
      <c r="C345" s="5" t="s">
        <v>1698</v>
      </c>
      <c r="D345" s="4" t="s">
        <v>17</v>
      </c>
      <c r="E345" s="4" t="s">
        <v>1736</v>
      </c>
      <c r="F345" s="4" t="s">
        <v>1737</v>
      </c>
      <c r="G345" s="4" t="s">
        <v>20</v>
      </c>
      <c r="H345" s="4" t="s">
        <v>1291</v>
      </c>
      <c r="I345" s="4" t="s">
        <v>22</v>
      </c>
      <c r="J345" s="4"/>
      <c r="K345" s="4" t="s">
        <v>1738</v>
      </c>
      <c r="L345" s="9" t="s">
        <v>1739</v>
      </c>
      <c r="M345" s="10" t="s">
        <v>1740</v>
      </c>
      <c r="N345" s="4" t="s">
        <v>1741</v>
      </c>
    </row>
    <row r="346" spans="1:14">
      <c r="A346" s="4" t="s">
        <v>1696</v>
      </c>
      <c r="B346" s="4" t="s">
        <v>1697</v>
      </c>
      <c r="C346" s="5" t="s">
        <v>1698</v>
      </c>
      <c r="D346" s="4" t="s">
        <v>17</v>
      </c>
      <c r="E346" s="4" t="s">
        <v>1742</v>
      </c>
      <c r="F346" s="4" t="s">
        <v>1743</v>
      </c>
      <c r="G346" s="4" t="s">
        <v>20</v>
      </c>
      <c r="H346" s="4" t="s">
        <v>623</v>
      </c>
      <c r="I346" s="4" t="s">
        <v>30</v>
      </c>
      <c r="J346" s="4"/>
      <c r="L346" s="9" t="s">
        <v>1744</v>
      </c>
      <c r="N346" s="4" t="s">
        <v>1745</v>
      </c>
    </row>
    <row r="347" spans="1:14">
      <c r="A347" s="4" t="s">
        <v>1696</v>
      </c>
      <c r="B347" s="4" t="s">
        <v>1697</v>
      </c>
      <c r="C347" s="5" t="s">
        <v>1698</v>
      </c>
      <c r="D347" s="4" t="s">
        <v>17</v>
      </c>
      <c r="E347" s="4" t="s">
        <v>1746</v>
      </c>
      <c r="F347" s="4" t="s">
        <v>1747</v>
      </c>
      <c r="G347" s="4" t="s">
        <v>20</v>
      </c>
      <c r="H347" s="4" t="s">
        <v>115</v>
      </c>
      <c r="I347" s="4" t="s">
        <v>30</v>
      </c>
      <c r="J347" s="4"/>
      <c r="K347" s="4" t="s">
        <v>1748</v>
      </c>
      <c r="L347" s="9" t="s">
        <v>1749</v>
      </c>
      <c r="N347" s="4" t="s">
        <v>1750</v>
      </c>
    </row>
    <row r="348" spans="1:14">
      <c r="A348" s="4" t="s">
        <v>1696</v>
      </c>
      <c r="B348" s="4" t="s">
        <v>1697</v>
      </c>
      <c r="C348" s="5" t="s">
        <v>1698</v>
      </c>
      <c r="D348" s="4" t="s">
        <v>17</v>
      </c>
      <c r="E348" s="4" t="s">
        <v>1751</v>
      </c>
      <c r="F348" s="4" t="s">
        <v>1752</v>
      </c>
      <c r="G348" s="4" t="s">
        <v>20</v>
      </c>
      <c r="H348" s="4" t="s">
        <v>29</v>
      </c>
      <c r="I348" s="4" t="s">
        <v>22</v>
      </c>
      <c r="J348" s="4"/>
      <c r="K348" s="4" t="s">
        <v>1753</v>
      </c>
      <c r="L348" s="9" t="s">
        <v>1754</v>
      </c>
    </row>
    <row r="349" spans="1:14">
      <c r="A349" s="4" t="s">
        <v>1696</v>
      </c>
      <c r="B349" s="4" t="s">
        <v>1697</v>
      </c>
      <c r="C349" s="5" t="s">
        <v>1698</v>
      </c>
      <c r="D349" s="4" t="s">
        <v>17</v>
      </c>
      <c r="E349" s="4" t="s">
        <v>1755</v>
      </c>
      <c r="F349" s="4" t="s">
        <v>1666</v>
      </c>
      <c r="G349" s="4" t="s">
        <v>20</v>
      </c>
      <c r="H349" s="4" t="s">
        <v>87</v>
      </c>
      <c r="I349" s="4" t="s">
        <v>30</v>
      </c>
      <c r="J349" s="4"/>
      <c r="L349" s="12"/>
    </row>
    <row r="350" spans="1:14">
      <c r="A350" s="4" t="s">
        <v>1696</v>
      </c>
      <c r="B350" s="4" t="s">
        <v>1697</v>
      </c>
      <c r="C350" s="5" t="s">
        <v>1698</v>
      </c>
      <c r="D350" s="4" t="s">
        <v>17</v>
      </c>
      <c r="E350" s="4" t="s">
        <v>1756</v>
      </c>
      <c r="F350" s="4" t="s">
        <v>1757</v>
      </c>
      <c r="G350" s="4" t="s">
        <v>20</v>
      </c>
      <c r="H350" s="4" t="s">
        <v>208</v>
      </c>
      <c r="I350" s="4" t="s">
        <v>30</v>
      </c>
      <c r="J350" s="4"/>
      <c r="L350" s="9" t="s">
        <v>1758</v>
      </c>
      <c r="M350" s="10" t="s">
        <v>1759</v>
      </c>
      <c r="N350" s="4" t="s">
        <v>1760</v>
      </c>
    </row>
    <row r="351" spans="1:14">
      <c r="A351" s="4" t="s">
        <v>1696</v>
      </c>
      <c r="B351" s="4" t="s">
        <v>1697</v>
      </c>
      <c r="C351" s="5" t="s">
        <v>1698</v>
      </c>
      <c r="D351" s="4" t="s">
        <v>17</v>
      </c>
      <c r="E351" s="4" t="s">
        <v>1761</v>
      </c>
      <c r="F351" s="4" t="s">
        <v>1762</v>
      </c>
      <c r="G351" s="4" t="s">
        <v>20</v>
      </c>
      <c r="H351" s="4" t="s">
        <v>21</v>
      </c>
      <c r="I351" s="4" t="s">
        <v>30</v>
      </c>
      <c r="J351" s="4"/>
      <c r="L351" s="9" t="s">
        <v>1763</v>
      </c>
      <c r="N351" s="4" t="s">
        <v>1764</v>
      </c>
    </row>
    <row r="352" spans="1:14">
      <c r="A352" s="4" t="s">
        <v>82</v>
      </c>
      <c r="B352" s="4" t="s">
        <v>1765</v>
      </c>
      <c r="C352" s="5" t="s">
        <v>1766</v>
      </c>
      <c r="D352" s="4" t="s">
        <v>17</v>
      </c>
      <c r="E352" s="4" t="s">
        <v>1676</v>
      </c>
      <c r="F352" s="4" t="s">
        <v>1767</v>
      </c>
      <c r="G352" s="4" t="s">
        <v>37</v>
      </c>
      <c r="H352" s="4" t="s">
        <v>1768</v>
      </c>
      <c r="I352" s="4" t="s">
        <v>30</v>
      </c>
      <c r="J352" s="4"/>
      <c r="K352" s="4" t="s">
        <v>1769</v>
      </c>
      <c r="L352" s="9" t="s">
        <v>1770</v>
      </c>
      <c r="N352" s="4" t="s">
        <v>1771</v>
      </c>
    </row>
    <row r="353" spans="1:14">
      <c r="A353" s="4" t="s">
        <v>82</v>
      </c>
      <c r="B353" s="4" t="s">
        <v>1765</v>
      </c>
      <c r="C353" s="5" t="s">
        <v>1766</v>
      </c>
      <c r="D353" s="4" t="s">
        <v>17</v>
      </c>
      <c r="E353" s="4" t="s">
        <v>1755</v>
      </c>
      <c r="F353" s="4" t="s">
        <v>1772</v>
      </c>
      <c r="G353" s="4" t="s">
        <v>20</v>
      </c>
      <c r="H353" s="4" t="s">
        <v>343</v>
      </c>
      <c r="I353" s="4" t="s">
        <v>30</v>
      </c>
      <c r="J353" s="4"/>
      <c r="K353" s="4" t="s">
        <v>1773</v>
      </c>
      <c r="L353" s="9" t="s">
        <v>1774</v>
      </c>
      <c r="N353" s="4" t="s">
        <v>1773</v>
      </c>
    </row>
    <row r="354" spans="1:14">
      <c r="A354" s="4" t="s">
        <v>82</v>
      </c>
      <c r="B354" s="4" t="s">
        <v>1765</v>
      </c>
      <c r="C354" s="5" t="s">
        <v>1766</v>
      </c>
      <c r="D354" s="4" t="s">
        <v>17</v>
      </c>
      <c r="E354" s="4" t="s">
        <v>1775</v>
      </c>
      <c r="F354" s="4" t="s">
        <v>1776</v>
      </c>
      <c r="G354" s="4" t="s">
        <v>20</v>
      </c>
      <c r="H354" s="4" t="s">
        <v>71</v>
      </c>
      <c r="I354" s="4" t="s">
        <v>30</v>
      </c>
      <c r="J354" s="4"/>
      <c r="K354" s="4" t="s">
        <v>1777</v>
      </c>
      <c r="L354" s="9" t="s">
        <v>1778</v>
      </c>
      <c r="M354" s="10" t="s">
        <v>1779</v>
      </c>
      <c r="N354" s="4" t="s">
        <v>1780</v>
      </c>
    </row>
    <row r="355" spans="1:14">
      <c r="A355" s="4" t="s">
        <v>82</v>
      </c>
      <c r="B355" s="4" t="s">
        <v>1765</v>
      </c>
      <c r="C355" s="5" t="s">
        <v>1766</v>
      </c>
      <c r="D355" s="4" t="s">
        <v>17</v>
      </c>
      <c r="E355" s="4" t="s">
        <v>1781</v>
      </c>
      <c r="F355" s="4" t="s">
        <v>1782</v>
      </c>
      <c r="G355" s="4" t="s">
        <v>20</v>
      </c>
      <c r="H355" s="4" t="s">
        <v>203</v>
      </c>
      <c r="I355" s="4" t="s">
        <v>30</v>
      </c>
      <c r="J355" s="4"/>
      <c r="L355" s="9" t="s">
        <v>1783</v>
      </c>
      <c r="N355" s="4" t="s">
        <v>1784</v>
      </c>
    </row>
    <row r="356" spans="1:14">
      <c r="A356" s="4" t="s">
        <v>82</v>
      </c>
      <c r="B356" s="4" t="s">
        <v>1765</v>
      </c>
      <c r="C356" s="5" t="s">
        <v>1766</v>
      </c>
      <c r="D356" s="4" t="s">
        <v>17</v>
      </c>
      <c r="E356" s="4" t="s">
        <v>1785</v>
      </c>
      <c r="F356" s="4" t="s">
        <v>1786</v>
      </c>
      <c r="G356" s="4" t="s">
        <v>37</v>
      </c>
      <c r="H356" s="4" t="s">
        <v>1787</v>
      </c>
      <c r="I356" s="4" t="s">
        <v>22</v>
      </c>
      <c r="J356" s="4"/>
      <c r="L356" s="9" t="s">
        <v>1788</v>
      </c>
      <c r="M356" s="10" t="s">
        <v>1789</v>
      </c>
      <c r="N356" s="4" t="s">
        <v>1790</v>
      </c>
    </row>
    <row r="357" spans="1:14">
      <c r="A357" s="4" t="s">
        <v>82</v>
      </c>
      <c r="B357" s="4" t="s">
        <v>1765</v>
      </c>
      <c r="C357" s="5" t="s">
        <v>1766</v>
      </c>
      <c r="D357" s="4" t="s">
        <v>17</v>
      </c>
      <c r="E357" s="4" t="s">
        <v>1791</v>
      </c>
      <c r="F357" s="4" t="s">
        <v>1792</v>
      </c>
      <c r="G357" s="4" t="s">
        <v>20</v>
      </c>
      <c r="H357" s="4" t="s">
        <v>349</v>
      </c>
      <c r="I357" s="4" t="s">
        <v>30</v>
      </c>
      <c r="J357" s="4"/>
      <c r="L357" s="9" t="s">
        <v>1793</v>
      </c>
      <c r="M357" s="10" t="s">
        <v>1794</v>
      </c>
      <c r="N357" s="4" t="s">
        <v>1795</v>
      </c>
    </row>
    <row r="358" spans="1:14">
      <c r="A358" s="4" t="s">
        <v>82</v>
      </c>
      <c r="B358" s="4" t="s">
        <v>1765</v>
      </c>
      <c r="C358" s="5" t="s">
        <v>1766</v>
      </c>
      <c r="D358" s="4" t="s">
        <v>17</v>
      </c>
      <c r="E358" s="4" t="s">
        <v>1796</v>
      </c>
      <c r="F358" s="4" t="s">
        <v>1797</v>
      </c>
      <c r="G358" s="4" t="s">
        <v>20</v>
      </c>
      <c r="H358" s="4" t="s">
        <v>172</v>
      </c>
      <c r="I358" s="4" t="s">
        <v>30</v>
      </c>
      <c r="J358" s="4"/>
      <c r="K358" s="4" t="s">
        <v>1798</v>
      </c>
      <c r="L358" s="9" t="s">
        <v>1799</v>
      </c>
      <c r="N358" s="4" t="s">
        <v>1800</v>
      </c>
    </row>
    <row r="359" spans="1:14">
      <c r="A359" s="4" t="s">
        <v>82</v>
      </c>
      <c r="B359" s="4" t="s">
        <v>1765</v>
      </c>
      <c r="C359" s="5" t="s">
        <v>1766</v>
      </c>
      <c r="D359" s="4" t="s">
        <v>17</v>
      </c>
      <c r="E359" s="4" t="s">
        <v>1801</v>
      </c>
      <c r="F359" s="4" t="s">
        <v>1802</v>
      </c>
      <c r="G359" s="4" t="s">
        <v>20</v>
      </c>
      <c r="H359" s="4" t="s">
        <v>161</v>
      </c>
      <c r="I359" s="4" t="s">
        <v>30</v>
      </c>
      <c r="J359" s="4"/>
      <c r="L359" s="9" t="s">
        <v>1803</v>
      </c>
    </row>
    <row r="360" spans="1:14">
      <c r="A360" s="4" t="s">
        <v>82</v>
      </c>
      <c r="B360" s="4" t="s">
        <v>1765</v>
      </c>
      <c r="C360" s="5" t="s">
        <v>1766</v>
      </c>
      <c r="D360" s="4" t="s">
        <v>17</v>
      </c>
      <c r="E360" s="4" t="s">
        <v>1804</v>
      </c>
      <c r="F360" s="4" t="s">
        <v>1805</v>
      </c>
      <c r="G360" s="4" t="s">
        <v>20</v>
      </c>
      <c r="H360" s="4" t="s">
        <v>115</v>
      </c>
      <c r="I360" s="4" t="s">
        <v>30</v>
      </c>
      <c r="J360" s="4"/>
      <c r="L360" s="9" t="s">
        <v>1806</v>
      </c>
      <c r="N360" s="4" t="s">
        <v>1807</v>
      </c>
    </row>
    <row r="361" spans="1:14">
      <c r="A361" s="4" t="s">
        <v>82</v>
      </c>
      <c r="B361" s="4" t="s">
        <v>1765</v>
      </c>
      <c r="C361" s="5" t="s">
        <v>1766</v>
      </c>
      <c r="D361" s="4" t="s">
        <v>17</v>
      </c>
      <c r="E361" s="4" t="s">
        <v>1808</v>
      </c>
      <c r="F361" s="4" t="s">
        <v>1809</v>
      </c>
      <c r="G361" s="4" t="s">
        <v>20</v>
      </c>
      <c r="H361" s="4" t="s">
        <v>103</v>
      </c>
      <c r="I361" s="4" t="s">
        <v>22</v>
      </c>
      <c r="J361" s="4"/>
      <c r="K361" s="4" t="s">
        <v>1810</v>
      </c>
      <c r="L361" s="9" t="s">
        <v>1811</v>
      </c>
      <c r="N361" s="4" t="s">
        <v>1810</v>
      </c>
    </row>
    <row r="362" spans="1:14">
      <c r="A362" s="4" t="s">
        <v>82</v>
      </c>
      <c r="B362" s="4" t="s">
        <v>1765</v>
      </c>
      <c r="C362" s="5" t="s">
        <v>1766</v>
      </c>
      <c r="D362" s="4" t="s">
        <v>17</v>
      </c>
      <c r="E362" s="4" t="s">
        <v>1616</v>
      </c>
      <c r="F362" s="4" t="s">
        <v>1812</v>
      </c>
      <c r="G362" s="4" t="s">
        <v>20</v>
      </c>
      <c r="H362" s="4" t="s">
        <v>137</v>
      </c>
      <c r="I362" s="4" t="s">
        <v>30</v>
      </c>
      <c r="J362" s="4"/>
      <c r="L362" s="9" t="s">
        <v>1813</v>
      </c>
      <c r="N362" s="4" t="s">
        <v>1814</v>
      </c>
    </row>
    <row r="363" spans="1:14">
      <c r="A363" s="4" t="s">
        <v>82</v>
      </c>
      <c r="B363" s="4" t="s">
        <v>1765</v>
      </c>
      <c r="C363" s="5" t="s">
        <v>1766</v>
      </c>
      <c r="D363" s="4" t="s">
        <v>17</v>
      </c>
      <c r="E363" s="4" t="s">
        <v>1815</v>
      </c>
      <c r="F363" s="4" t="s">
        <v>1816</v>
      </c>
      <c r="G363" s="4" t="s">
        <v>20</v>
      </c>
      <c r="H363" s="4" t="s">
        <v>21</v>
      </c>
      <c r="I363" s="4" t="s">
        <v>30</v>
      </c>
      <c r="J363" s="4"/>
      <c r="K363" s="4" t="s">
        <v>1817</v>
      </c>
      <c r="L363" s="9" t="s">
        <v>1818</v>
      </c>
      <c r="N363" s="4" t="s">
        <v>1819</v>
      </c>
    </row>
    <row r="364" spans="1:14">
      <c r="A364" s="4" t="s">
        <v>1820</v>
      </c>
      <c r="B364" s="4" t="s">
        <v>1821</v>
      </c>
      <c r="C364" s="5" t="s">
        <v>1822</v>
      </c>
      <c r="D364" s="4" t="s">
        <v>17</v>
      </c>
      <c r="E364" s="4" t="s">
        <v>1823</v>
      </c>
      <c r="F364" s="4" t="s">
        <v>1824</v>
      </c>
      <c r="G364" s="4" t="s">
        <v>20</v>
      </c>
      <c r="H364" s="4" t="s">
        <v>571</v>
      </c>
      <c r="I364" s="4" t="s">
        <v>30</v>
      </c>
      <c r="J364" s="4"/>
    </row>
    <row r="365" spans="1:14">
      <c r="A365" s="4" t="s">
        <v>1820</v>
      </c>
      <c r="B365" s="4" t="s">
        <v>1821</v>
      </c>
      <c r="C365" s="5" t="s">
        <v>1822</v>
      </c>
      <c r="D365" s="4" t="s">
        <v>17</v>
      </c>
      <c r="E365" s="4" t="s">
        <v>1586</v>
      </c>
      <c r="F365" s="4" t="s">
        <v>1825</v>
      </c>
      <c r="G365" s="4" t="s">
        <v>20</v>
      </c>
      <c r="H365" s="4" t="s">
        <v>143</v>
      </c>
      <c r="I365" s="4" t="s">
        <v>30</v>
      </c>
      <c r="J365" s="4"/>
      <c r="L365" s="9" t="s">
        <v>1826</v>
      </c>
      <c r="N365" s="4" t="s">
        <v>1827</v>
      </c>
    </row>
    <row r="366" spans="1:14">
      <c r="A366" s="4" t="s">
        <v>1820</v>
      </c>
      <c r="B366" s="4" t="s">
        <v>1821</v>
      </c>
      <c r="C366" s="5" t="s">
        <v>1822</v>
      </c>
      <c r="D366" s="4" t="s">
        <v>17</v>
      </c>
      <c r="E366" s="4" t="s">
        <v>1828</v>
      </c>
      <c r="F366" s="4" t="s">
        <v>1829</v>
      </c>
      <c r="G366" s="4" t="s">
        <v>20</v>
      </c>
      <c r="H366" s="4" t="s">
        <v>724</v>
      </c>
      <c r="I366" s="4" t="s">
        <v>30</v>
      </c>
      <c r="J366" s="4"/>
      <c r="L366" s="12"/>
    </row>
    <row r="367" spans="1:14">
      <c r="A367" s="4" t="s">
        <v>1820</v>
      </c>
      <c r="B367" s="4" t="s">
        <v>1821</v>
      </c>
      <c r="C367" s="5" t="s">
        <v>1822</v>
      </c>
      <c r="D367" s="4" t="s">
        <v>17</v>
      </c>
      <c r="E367" s="4" t="s">
        <v>1830</v>
      </c>
      <c r="F367" s="4" t="s">
        <v>1831</v>
      </c>
      <c r="G367" s="4" t="s">
        <v>20</v>
      </c>
      <c r="H367" s="4" t="s">
        <v>150</v>
      </c>
      <c r="I367" s="4" t="s">
        <v>30</v>
      </c>
      <c r="J367" s="4"/>
      <c r="L367" s="9" t="s">
        <v>1832</v>
      </c>
    </row>
    <row r="368" spans="1:14">
      <c r="A368" s="4" t="s">
        <v>1833</v>
      </c>
      <c r="B368" s="4" t="s">
        <v>1834</v>
      </c>
      <c r="C368" s="5" t="s">
        <v>1835</v>
      </c>
      <c r="D368" s="4" t="s">
        <v>17</v>
      </c>
      <c r="E368" s="4" t="s">
        <v>1173</v>
      </c>
      <c r="F368" s="4" t="s">
        <v>1836</v>
      </c>
      <c r="G368" s="4" t="s">
        <v>20</v>
      </c>
      <c r="H368" s="4" t="s">
        <v>71</v>
      </c>
      <c r="I368" s="4" t="s">
        <v>30</v>
      </c>
      <c r="J368" s="4"/>
      <c r="L368" s="9" t="s">
        <v>1837</v>
      </c>
      <c r="N368" s="4" t="s">
        <v>1838</v>
      </c>
    </row>
    <row r="369" spans="1:14">
      <c r="A369" s="4" t="s">
        <v>1833</v>
      </c>
      <c r="B369" s="4" t="s">
        <v>1834</v>
      </c>
      <c r="C369" s="5" t="s">
        <v>1835</v>
      </c>
      <c r="D369" s="4" t="s">
        <v>17</v>
      </c>
      <c r="E369" s="4" t="s">
        <v>1839</v>
      </c>
      <c r="F369" s="4" t="s">
        <v>1840</v>
      </c>
      <c r="G369" s="4" t="s">
        <v>20</v>
      </c>
      <c r="H369" s="4" t="s">
        <v>143</v>
      </c>
      <c r="I369" s="4" t="s">
        <v>30</v>
      </c>
      <c r="J369" s="4"/>
      <c r="K369" s="4" t="s">
        <v>1841</v>
      </c>
      <c r="L369" s="9" t="s">
        <v>1842</v>
      </c>
    </row>
    <row r="370" spans="1:14">
      <c r="A370" s="4" t="s">
        <v>1833</v>
      </c>
      <c r="B370" s="4" t="s">
        <v>1834</v>
      </c>
      <c r="C370" s="5" t="s">
        <v>1835</v>
      </c>
      <c r="D370" s="4" t="s">
        <v>17</v>
      </c>
      <c r="E370" s="4" t="s">
        <v>1843</v>
      </c>
      <c r="F370" s="4" t="s">
        <v>1844</v>
      </c>
      <c r="G370" s="4" t="s">
        <v>20</v>
      </c>
      <c r="H370" s="4" t="s">
        <v>540</v>
      </c>
      <c r="I370" s="4" t="s">
        <v>30</v>
      </c>
      <c r="J370" s="4"/>
      <c r="L370" s="9" t="s">
        <v>1845</v>
      </c>
      <c r="N370" s="4" t="s">
        <v>1846</v>
      </c>
    </row>
    <row r="371" spans="1:14">
      <c r="A371" s="4" t="s">
        <v>1833</v>
      </c>
      <c r="B371" s="4" t="s">
        <v>1834</v>
      </c>
      <c r="C371" s="5" t="s">
        <v>1835</v>
      </c>
      <c r="D371" s="4" t="s">
        <v>17</v>
      </c>
      <c r="E371" s="4" t="s">
        <v>1847</v>
      </c>
      <c r="F371" s="4" t="s">
        <v>1848</v>
      </c>
      <c r="G371" s="4" t="s">
        <v>20</v>
      </c>
      <c r="H371" s="4" t="s">
        <v>203</v>
      </c>
      <c r="I371" s="4" t="s">
        <v>30</v>
      </c>
      <c r="J371" s="4"/>
      <c r="L371" s="9" t="s">
        <v>1849</v>
      </c>
      <c r="N371" s="4" t="s">
        <v>1850</v>
      </c>
    </row>
    <row r="372" spans="1:14">
      <c r="A372" s="4" t="s">
        <v>1833</v>
      </c>
      <c r="B372" s="4" t="s">
        <v>1834</v>
      </c>
      <c r="C372" s="5" t="s">
        <v>1835</v>
      </c>
      <c r="D372" s="4" t="s">
        <v>17</v>
      </c>
      <c r="E372" s="4" t="s">
        <v>795</v>
      </c>
      <c r="F372" s="4" t="s">
        <v>1851</v>
      </c>
      <c r="G372" s="4" t="s">
        <v>20</v>
      </c>
      <c r="H372" s="4" t="s">
        <v>571</v>
      </c>
      <c r="I372" s="4" t="s">
        <v>22</v>
      </c>
      <c r="J372" s="4"/>
      <c r="L372" s="9" t="s">
        <v>1852</v>
      </c>
      <c r="M372" s="10" t="s">
        <v>1853</v>
      </c>
      <c r="N372" s="4" t="s">
        <v>1854</v>
      </c>
    </row>
    <row r="373" spans="1:14">
      <c r="A373" s="4" t="s">
        <v>1833</v>
      </c>
      <c r="B373" s="4" t="s">
        <v>1834</v>
      </c>
      <c r="C373" s="5" t="s">
        <v>1835</v>
      </c>
      <c r="D373" s="4" t="s">
        <v>17</v>
      </c>
      <c r="E373" s="4" t="s">
        <v>1855</v>
      </c>
      <c r="F373" s="4" t="s">
        <v>1856</v>
      </c>
      <c r="G373" s="4" t="s">
        <v>20</v>
      </c>
      <c r="H373" s="4" t="s">
        <v>150</v>
      </c>
      <c r="I373" s="4" t="s">
        <v>22</v>
      </c>
      <c r="J373" s="4"/>
      <c r="K373" s="4" t="s">
        <v>1857</v>
      </c>
      <c r="L373" s="9" t="s">
        <v>1858</v>
      </c>
      <c r="N373" s="4" t="s">
        <v>1859</v>
      </c>
    </row>
    <row r="374" spans="1:14">
      <c r="A374" s="4" t="s">
        <v>1833</v>
      </c>
      <c r="B374" s="4" t="s">
        <v>1834</v>
      </c>
      <c r="C374" s="5" t="s">
        <v>1835</v>
      </c>
      <c r="D374" s="4" t="s">
        <v>17</v>
      </c>
      <c r="E374" s="4" t="s">
        <v>1860</v>
      </c>
      <c r="F374" s="4" t="s">
        <v>1861</v>
      </c>
      <c r="G374" s="4" t="s">
        <v>20</v>
      </c>
      <c r="H374" s="4" t="s">
        <v>21</v>
      </c>
      <c r="I374" s="4" t="s">
        <v>30</v>
      </c>
      <c r="J374" s="4"/>
      <c r="L374" s="9" t="s">
        <v>1862</v>
      </c>
    </row>
    <row r="375" spans="1:14">
      <c r="A375" s="4" t="s">
        <v>1833</v>
      </c>
      <c r="B375" s="4" t="s">
        <v>1834</v>
      </c>
      <c r="C375" s="5" t="s">
        <v>1835</v>
      </c>
      <c r="D375" s="4" t="s">
        <v>17</v>
      </c>
      <c r="E375" s="4" t="s">
        <v>1863</v>
      </c>
      <c r="F375" s="4" t="s">
        <v>1864</v>
      </c>
      <c r="G375" s="4" t="s">
        <v>20</v>
      </c>
      <c r="H375" s="4" t="s">
        <v>208</v>
      </c>
      <c r="I375" s="4" t="s">
        <v>22</v>
      </c>
      <c r="J375" s="4"/>
      <c r="K375" s="4" t="s">
        <v>1865</v>
      </c>
      <c r="L375" s="9" t="s">
        <v>1866</v>
      </c>
      <c r="N375" s="4" t="s">
        <v>1867</v>
      </c>
    </row>
    <row r="376" spans="1:14">
      <c r="A376" s="4" t="s">
        <v>309</v>
      </c>
      <c r="B376" s="4" t="s">
        <v>1868</v>
      </c>
      <c r="C376" s="5" t="s">
        <v>1869</v>
      </c>
      <c r="D376" s="4" t="s">
        <v>17</v>
      </c>
      <c r="E376" s="4" t="s">
        <v>1395</v>
      </c>
      <c r="F376" s="4" t="s">
        <v>1870</v>
      </c>
      <c r="G376" s="4" t="s">
        <v>20</v>
      </c>
      <c r="H376" s="4" t="s">
        <v>196</v>
      </c>
      <c r="I376" s="4" t="s">
        <v>30</v>
      </c>
      <c r="J376" s="4"/>
      <c r="K376" s="4" t="s">
        <v>1871</v>
      </c>
      <c r="L376" s="9" t="s">
        <v>1872</v>
      </c>
      <c r="N376" s="4" t="s">
        <v>1873</v>
      </c>
    </row>
    <row r="377" spans="1:14">
      <c r="A377" s="4" t="s">
        <v>309</v>
      </c>
      <c r="B377" s="4" t="s">
        <v>1868</v>
      </c>
      <c r="C377" s="5" t="s">
        <v>1874</v>
      </c>
      <c r="D377" s="4" t="s">
        <v>17</v>
      </c>
      <c r="E377" s="4" t="s">
        <v>1875</v>
      </c>
      <c r="F377" s="4" t="s">
        <v>1876</v>
      </c>
      <c r="G377" s="4" t="s">
        <v>20</v>
      </c>
      <c r="H377" s="4" t="s">
        <v>71</v>
      </c>
      <c r="I377" s="4" t="s">
        <v>30</v>
      </c>
      <c r="J377" s="4"/>
      <c r="L377" s="9" t="s">
        <v>1877</v>
      </c>
      <c r="N377" s="4" t="s">
        <v>1878</v>
      </c>
    </row>
    <row r="378" spans="1:14">
      <c r="A378" s="4" t="s">
        <v>309</v>
      </c>
      <c r="B378" s="4" t="s">
        <v>1868</v>
      </c>
      <c r="C378" s="5" t="s">
        <v>1879</v>
      </c>
      <c r="D378" s="4" t="s">
        <v>17</v>
      </c>
      <c r="E378" s="4" t="s">
        <v>1880</v>
      </c>
      <c r="F378" s="4" t="s">
        <v>1881</v>
      </c>
      <c r="G378" s="4" t="s">
        <v>20</v>
      </c>
      <c r="H378" s="4" t="s">
        <v>161</v>
      </c>
      <c r="I378" s="4" t="s">
        <v>30</v>
      </c>
      <c r="J378" s="4"/>
      <c r="K378" s="4" t="s">
        <v>1882</v>
      </c>
      <c r="L378" s="12"/>
    </row>
    <row r="379" spans="1:14">
      <c r="A379" s="4" t="s">
        <v>309</v>
      </c>
      <c r="B379" s="4" t="s">
        <v>1868</v>
      </c>
      <c r="C379" s="5" t="s">
        <v>1883</v>
      </c>
      <c r="D379" s="4" t="s">
        <v>17</v>
      </c>
      <c r="E379" s="4" t="s">
        <v>1884</v>
      </c>
      <c r="F379" s="4" t="s">
        <v>1885</v>
      </c>
      <c r="G379" s="4" t="s">
        <v>20</v>
      </c>
      <c r="H379" s="4" t="s">
        <v>59</v>
      </c>
      <c r="I379" s="4" t="s">
        <v>30</v>
      </c>
      <c r="J379" s="4"/>
      <c r="L379" s="9" t="s">
        <v>1886</v>
      </c>
      <c r="M379" s="10" t="s">
        <v>1887</v>
      </c>
      <c r="N379" s="4" t="s">
        <v>1888</v>
      </c>
    </row>
    <row r="380" spans="1:14">
      <c r="A380" s="4" t="s">
        <v>309</v>
      </c>
      <c r="B380" s="4" t="s">
        <v>1868</v>
      </c>
      <c r="C380" s="5" t="s">
        <v>1889</v>
      </c>
      <c r="D380" s="4" t="s">
        <v>17</v>
      </c>
      <c r="E380" s="4" t="s">
        <v>176</v>
      </c>
      <c r="F380" s="4" t="s">
        <v>1890</v>
      </c>
      <c r="G380" s="4" t="s">
        <v>20</v>
      </c>
      <c r="H380" s="4" t="s">
        <v>150</v>
      </c>
      <c r="I380" s="4" t="s">
        <v>22</v>
      </c>
      <c r="J380" s="4"/>
      <c r="K380" s="4" t="s">
        <v>1891</v>
      </c>
      <c r="L380" s="9" t="s">
        <v>1892</v>
      </c>
      <c r="N380" s="4" t="s">
        <v>1893</v>
      </c>
    </row>
    <row r="381" spans="1:14">
      <c r="A381" s="4" t="s">
        <v>309</v>
      </c>
      <c r="B381" s="4" t="s">
        <v>1868</v>
      </c>
      <c r="C381" s="5" t="s">
        <v>1894</v>
      </c>
      <c r="D381" s="4" t="s">
        <v>17</v>
      </c>
      <c r="E381" s="4" t="s">
        <v>1726</v>
      </c>
      <c r="F381" s="4" t="s">
        <v>1895</v>
      </c>
      <c r="G381" s="4" t="s">
        <v>20</v>
      </c>
      <c r="H381" s="4" t="s">
        <v>571</v>
      </c>
      <c r="I381" s="4" t="s">
        <v>30</v>
      </c>
      <c r="J381" s="4"/>
      <c r="L381" s="9" t="s">
        <v>1896</v>
      </c>
      <c r="M381" s="10" t="s">
        <v>1897</v>
      </c>
      <c r="N381" s="4" t="s">
        <v>1898</v>
      </c>
    </row>
    <row r="382" spans="1:14">
      <c r="A382" s="4" t="s">
        <v>309</v>
      </c>
      <c r="B382" s="4" t="s">
        <v>1868</v>
      </c>
      <c r="C382" s="5" t="s">
        <v>1899</v>
      </c>
      <c r="D382" s="4" t="s">
        <v>17</v>
      </c>
      <c r="E382" s="4" t="s">
        <v>1900</v>
      </c>
      <c r="F382" s="4" t="s">
        <v>1890</v>
      </c>
      <c r="G382" s="4" t="s">
        <v>20</v>
      </c>
      <c r="H382" s="4" t="s">
        <v>103</v>
      </c>
      <c r="I382" s="4" t="s">
        <v>30</v>
      </c>
      <c r="J382" s="4"/>
      <c r="L382" s="9" t="s">
        <v>1901</v>
      </c>
      <c r="N382" s="4" t="s">
        <v>1902</v>
      </c>
    </row>
    <row r="383" spans="1:14">
      <c r="A383" s="4" t="s">
        <v>309</v>
      </c>
      <c r="B383" s="4" t="s">
        <v>1868</v>
      </c>
      <c r="C383" s="5" t="s">
        <v>1903</v>
      </c>
      <c r="D383" s="4" t="s">
        <v>17</v>
      </c>
      <c r="E383" s="4" t="s">
        <v>1118</v>
      </c>
      <c r="F383" s="4" t="s">
        <v>1904</v>
      </c>
      <c r="G383" s="4" t="s">
        <v>20</v>
      </c>
      <c r="H383" s="4" t="s">
        <v>349</v>
      </c>
      <c r="I383" s="4" t="s">
        <v>22</v>
      </c>
      <c r="J383" s="4"/>
      <c r="L383" s="9" t="s">
        <v>1905</v>
      </c>
      <c r="N383" s="4" t="s">
        <v>1906</v>
      </c>
    </row>
    <row r="384" spans="1:14">
      <c r="A384" s="4" t="s">
        <v>309</v>
      </c>
      <c r="B384" s="4" t="s">
        <v>1868</v>
      </c>
      <c r="C384" s="5" t="s">
        <v>1907</v>
      </c>
      <c r="D384" s="4" t="s">
        <v>17</v>
      </c>
      <c r="E384" s="4" t="s">
        <v>1908</v>
      </c>
      <c r="F384" s="4" t="s">
        <v>1909</v>
      </c>
      <c r="G384" s="4" t="s">
        <v>37</v>
      </c>
      <c r="H384" s="4" t="s">
        <v>1910</v>
      </c>
      <c r="I384" s="4" t="s">
        <v>22</v>
      </c>
      <c r="J384" s="4"/>
      <c r="K384" s="4" t="s">
        <v>1911</v>
      </c>
      <c r="L384" s="9" t="s">
        <v>1912</v>
      </c>
      <c r="M384" s="10" t="s">
        <v>1913</v>
      </c>
    </row>
    <row r="385" spans="1:14">
      <c r="A385" s="4" t="s">
        <v>309</v>
      </c>
      <c r="B385" s="4" t="s">
        <v>1868</v>
      </c>
      <c r="C385" s="5" t="s">
        <v>1914</v>
      </c>
      <c r="D385" s="4" t="s">
        <v>17</v>
      </c>
      <c r="E385" s="4" t="s">
        <v>1915</v>
      </c>
      <c r="F385" s="4" t="s">
        <v>1916</v>
      </c>
      <c r="G385" s="4" t="s">
        <v>20</v>
      </c>
      <c r="H385" s="4" t="s">
        <v>623</v>
      </c>
      <c r="I385" s="4" t="s">
        <v>30</v>
      </c>
      <c r="J385" s="4"/>
      <c r="L385" s="9" t="s">
        <v>1917</v>
      </c>
    </row>
    <row r="386" spans="1:14">
      <c r="A386" s="4" t="s">
        <v>309</v>
      </c>
      <c r="B386" s="4" t="s">
        <v>1868</v>
      </c>
      <c r="C386" s="5" t="s">
        <v>1918</v>
      </c>
      <c r="D386" s="4" t="s">
        <v>17</v>
      </c>
      <c r="E386" s="4" t="s">
        <v>1919</v>
      </c>
      <c r="F386" s="4" t="s">
        <v>1920</v>
      </c>
      <c r="G386" s="4" t="s">
        <v>20</v>
      </c>
      <c r="H386" s="4" t="s">
        <v>21</v>
      </c>
      <c r="I386" s="4" t="s">
        <v>30</v>
      </c>
      <c r="J386" s="4"/>
      <c r="K386" s="4" t="s">
        <v>1921</v>
      </c>
      <c r="L386" s="9" t="s">
        <v>1922</v>
      </c>
    </row>
    <row r="387" spans="1:14">
      <c r="A387" s="4" t="s">
        <v>407</v>
      </c>
      <c r="B387" s="4" t="s">
        <v>1923</v>
      </c>
      <c r="C387" s="5" t="s">
        <v>1924</v>
      </c>
      <c r="D387" s="4" t="s">
        <v>17</v>
      </c>
      <c r="E387" s="4" t="s">
        <v>665</v>
      </c>
      <c r="F387" s="4" t="s">
        <v>1925</v>
      </c>
      <c r="G387" s="4" t="s">
        <v>20</v>
      </c>
      <c r="H387" s="4" t="s">
        <v>476</v>
      </c>
      <c r="I387" s="4" t="s">
        <v>30</v>
      </c>
      <c r="J387" s="4"/>
      <c r="K387" s="4" t="s">
        <v>1926</v>
      </c>
      <c r="L387" s="9" t="s">
        <v>1927</v>
      </c>
      <c r="M387" s="10" t="s">
        <v>1928</v>
      </c>
      <c r="N387" s="4" t="s">
        <v>1929</v>
      </c>
    </row>
    <row r="388" spans="1:14">
      <c r="A388" s="4" t="s">
        <v>407</v>
      </c>
      <c r="B388" s="4" t="s">
        <v>1923</v>
      </c>
      <c r="C388" s="5" t="s">
        <v>1924</v>
      </c>
      <c r="D388" s="4" t="s">
        <v>17</v>
      </c>
      <c r="E388" s="4" t="s">
        <v>1930</v>
      </c>
      <c r="F388" s="4" t="s">
        <v>1931</v>
      </c>
      <c r="G388" s="4" t="s">
        <v>20</v>
      </c>
      <c r="H388" s="4" t="s">
        <v>71</v>
      </c>
      <c r="I388" s="4" t="s">
        <v>30</v>
      </c>
      <c r="J388" s="4"/>
      <c r="K388" s="4" t="s">
        <v>1932</v>
      </c>
      <c r="L388" s="9" t="s">
        <v>1933</v>
      </c>
      <c r="N388" s="4" t="s">
        <v>1934</v>
      </c>
    </row>
    <row r="389" spans="1:14">
      <c r="A389" s="4" t="s">
        <v>407</v>
      </c>
      <c r="B389" s="4" t="s">
        <v>1923</v>
      </c>
      <c r="C389" s="5" t="s">
        <v>1924</v>
      </c>
      <c r="D389" s="4" t="s">
        <v>17</v>
      </c>
      <c r="E389" s="4" t="s">
        <v>1935</v>
      </c>
      <c r="F389" s="4" t="s">
        <v>1936</v>
      </c>
      <c r="G389" s="4" t="s">
        <v>20</v>
      </c>
      <c r="H389" s="4" t="s">
        <v>143</v>
      </c>
      <c r="I389" s="4" t="s">
        <v>30</v>
      </c>
      <c r="J389" s="4"/>
      <c r="L389" s="9" t="s">
        <v>1937</v>
      </c>
      <c r="N389" s="4" t="s">
        <v>1938</v>
      </c>
    </row>
    <row r="390" spans="1:14">
      <c r="A390" s="4" t="s">
        <v>407</v>
      </c>
      <c r="B390" s="4" t="s">
        <v>1923</v>
      </c>
      <c r="C390" s="5" t="s">
        <v>1924</v>
      </c>
      <c r="D390" s="4" t="s">
        <v>17</v>
      </c>
      <c r="E390" s="4" t="s">
        <v>1939</v>
      </c>
      <c r="F390" s="4" t="s">
        <v>1940</v>
      </c>
      <c r="G390" s="4" t="s">
        <v>20</v>
      </c>
      <c r="H390" s="4" t="s">
        <v>77</v>
      </c>
      <c r="I390" s="4" t="s">
        <v>30</v>
      </c>
      <c r="J390" s="4"/>
      <c r="L390" s="9" t="s">
        <v>1941</v>
      </c>
      <c r="M390" s="10" t="s">
        <v>1942</v>
      </c>
      <c r="N390" s="4" t="s">
        <v>1943</v>
      </c>
    </row>
    <row r="391" spans="1:14">
      <c r="A391" s="4" t="s">
        <v>407</v>
      </c>
      <c r="B391" s="4" t="s">
        <v>1923</v>
      </c>
      <c r="C391" s="5" t="s">
        <v>1924</v>
      </c>
      <c r="D391" s="4" t="s">
        <v>17</v>
      </c>
      <c r="E391" s="4" t="s">
        <v>1944</v>
      </c>
      <c r="F391" s="4" t="s">
        <v>1945</v>
      </c>
      <c r="G391" s="4" t="s">
        <v>20</v>
      </c>
      <c r="H391" s="4" t="s">
        <v>724</v>
      </c>
      <c r="I391" s="4" t="s">
        <v>22</v>
      </c>
      <c r="J391" s="4"/>
      <c r="K391" s="4" t="s">
        <v>1946</v>
      </c>
      <c r="L391" s="9" t="s">
        <v>1947</v>
      </c>
      <c r="M391" s="10" t="s">
        <v>1948</v>
      </c>
      <c r="N391" s="4" t="s">
        <v>1949</v>
      </c>
    </row>
    <row r="392" spans="1:14">
      <c r="A392" s="4" t="s">
        <v>407</v>
      </c>
      <c r="B392" s="4" t="s">
        <v>1923</v>
      </c>
      <c r="C392" s="5" t="s">
        <v>1924</v>
      </c>
      <c r="D392" s="4" t="s">
        <v>17</v>
      </c>
      <c r="E392" s="4" t="s">
        <v>1950</v>
      </c>
      <c r="F392" s="4" t="s">
        <v>1951</v>
      </c>
      <c r="G392" s="4" t="s">
        <v>20</v>
      </c>
      <c r="H392" s="4" t="s">
        <v>137</v>
      </c>
      <c r="I392" s="4" t="s">
        <v>30</v>
      </c>
      <c r="J392" s="4">
        <v>1</v>
      </c>
      <c r="L392" s="9" t="s">
        <v>1952</v>
      </c>
      <c r="M392" s="10" t="s">
        <v>1953</v>
      </c>
      <c r="N392" s="4" t="s">
        <v>1954</v>
      </c>
    </row>
    <row r="393" spans="1:14">
      <c r="A393" s="4" t="s">
        <v>407</v>
      </c>
      <c r="B393" s="4" t="s">
        <v>1923</v>
      </c>
      <c r="C393" s="5" t="s">
        <v>1924</v>
      </c>
      <c r="D393" s="4" t="s">
        <v>17</v>
      </c>
      <c r="E393" s="4" t="s">
        <v>1676</v>
      </c>
      <c r="F393" s="4" t="s">
        <v>1955</v>
      </c>
      <c r="G393" s="4" t="s">
        <v>20</v>
      </c>
      <c r="H393" s="4" t="s">
        <v>540</v>
      </c>
      <c r="I393" s="4" t="s">
        <v>30</v>
      </c>
      <c r="J393" s="4"/>
      <c r="K393" s="4" t="s">
        <v>1956</v>
      </c>
      <c r="L393" s="9" t="s">
        <v>1957</v>
      </c>
      <c r="M393" s="10" t="s">
        <v>1958</v>
      </c>
      <c r="N393" s="4" t="s">
        <v>1956</v>
      </c>
    </row>
    <row r="394" spans="1:14">
      <c r="A394" s="4" t="s">
        <v>407</v>
      </c>
      <c r="B394" s="4" t="s">
        <v>1923</v>
      </c>
      <c r="C394" s="5" t="s">
        <v>1924</v>
      </c>
      <c r="D394" s="4" t="s">
        <v>17</v>
      </c>
      <c r="E394" s="4" t="s">
        <v>1959</v>
      </c>
      <c r="F394" s="4" t="s">
        <v>1960</v>
      </c>
      <c r="G394" s="4" t="s">
        <v>20</v>
      </c>
      <c r="H394" s="4" t="s">
        <v>196</v>
      </c>
      <c r="I394" s="4" t="s">
        <v>22</v>
      </c>
      <c r="J394" s="4"/>
      <c r="K394" s="4" t="s">
        <v>1961</v>
      </c>
      <c r="L394" s="9" t="s">
        <v>1962</v>
      </c>
      <c r="N394" s="4" t="s">
        <v>1963</v>
      </c>
    </row>
    <row r="395" spans="1:14">
      <c r="A395" s="4" t="s">
        <v>407</v>
      </c>
      <c r="B395" s="4" t="s">
        <v>1923</v>
      </c>
      <c r="C395" s="5" t="s">
        <v>1924</v>
      </c>
      <c r="D395" s="4" t="s">
        <v>17</v>
      </c>
      <c r="E395" s="4" t="s">
        <v>1964</v>
      </c>
      <c r="F395" s="4" t="s">
        <v>1965</v>
      </c>
      <c r="G395" s="4" t="s">
        <v>20</v>
      </c>
      <c r="H395" s="4" t="s">
        <v>21</v>
      </c>
      <c r="I395" s="4" t="s">
        <v>22</v>
      </c>
      <c r="J395" s="4"/>
      <c r="K395" s="4" t="s">
        <v>1966</v>
      </c>
      <c r="L395" s="9" t="s">
        <v>1967</v>
      </c>
      <c r="N395" s="4" t="s">
        <v>1968</v>
      </c>
    </row>
    <row r="396" spans="1:14">
      <c r="A396" s="4" t="s">
        <v>744</v>
      </c>
      <c r="B396" s="4" t="s">
        <v>1969</v>
      </c>
      <c r="C396" s="5" t="s">
        <v>1970</v>
      </c>
      <c r="D396" s="4" t="s">
        <v>17</v>
      </c>
      <c r="E396" s="4" t="s">
        <v>1971</v>
      </c>
      <c r="F396" s="4" t="s">
        <v>1972</v>
      </c>
      <c r="G396" s="4" t="s">
        <v>20</v>
      </c>
      <c r="H396" s="4" t="s">
        <v>623</v>
      </c>
      <c r="I396" s="4" t="s">
        <v>30</v>
      </c>
      <c r="J396" s="4"/>
      <c r="L396" s="9" t="s">
        <v>1973</v>
      </c>
    </row>
    <row r="397" spans="1:14">
      <c r="A397" s="4" t="s">
        <v>744</v>
      </c>
      <c r="B397" s="4" t="s">
        <v>1969</v>
      </c>
      <c r="C397" s="5" t="s">
        <v>1970</v>
      </c>
      <c r="D397" s="4" t="s">
        <v>17</v>
      </c>
      <c r="E397" s="4" t="s">
        <v>1974</v>
      </c>
      <c r="F397" s="4" t="s">
        <v>1975</v>
      </c>
      <c r="L397" s="9" t="s">
        <v>1976</v>
      </c>
    </row>
    <row r="398" spans="1:14">
      <c r="A398" s="4" t="s">
        <v>744</v>
      </c>
      <c r="B398" s="4" t="s">
        <v>1969</v>
      </c>
      <c r="C398" s="5" t="s">
        <v>1970</v>
      </c>
      <c r="D398" s="4" t="s">
        <v>17</v>
      </c>
      <c r="E398" s="4" t="s">
        <v>75</v>
      </c>
      <c r="F398" s="4" t="s">
        <v>1977</v>
      </c>
      <c r="G398" s="4" t="s">
        <v>20</v>
      </c>
      <c r="H398" s="4" t="s">
        <v>540</v>
      </c>
      <c r="I398" s="4" t="s">
        <v>22</v>
      </c>
      <c r="J398" s="4"/>
      <c r="L398" s="9" t="s">
        <v>1978</v>
      </c>
    </row>
    <row r="399" spans="1:14">
      <c r="A399" s="4" t="s">
        <v>744</v>
      </c>
      <c r="B399" s="4" t="s">
        <v>1969</v>
      </c>
      <c r="C399" s="5" t="s">
        <v>1970</v>
      </c>
      <c r="D399" s="4" t="s">
        <v>17</v>
      </c>
      <c r="E399" s="4" t="s">
        <v>1979</v>
      </c>
      <c r="F399" s="4" t="s">
        <v>1980</v>
      </c>
      <c r="G399" s="4" t="s">
        <v>20</v>
      </c>
      <c r="H399" s="4" t="s">
        <v>782</v>
      </c>
      <c r="I399" s="4" t="s">
        <v>30</v>
      </c>
      <c r="J399" s="4"/>
      <c r="L399" s="9" t="s">
        <v>1981</v>
      </c>
    </row>
    <row r="400" spans="1:14">
      <c r="A400" s="4" t="s">
        <v>744</v>
      </c>
      <c r="B400" s="4" t="s">
        <v>1969</v>
      </c>
      <c r="C400" s="5" t="s">
        <v>1970</v>
      </c>
      <c r="D400" s="4" t="s">
        <v>17</v>
      </c>
      <c r="E400" s="4" t="s">
        <v>1982</v>
      </c>
      <c r="F400" s="4" t="s">
        <v>1983</v>
      </c>
      <c r="G400" s="4" t="s">
        <v>20</v>
      </c>
      <c r="H400" s="4" t="s">
        <v>109</v>
      </c>
      <c r="I400" s="4" t="s">
        <v>30</v>
      </c>
      <c r="J400" s="4"/>
      <c r="K400" s="4" t="s">
        <v>1984</v>
      </c>
      <c r="L400" s="9" t="s">
        <v>1985</v>
      </c>
      <c r="N400" s="4" t="s">
        <v>1986</v>
      </c>
    </row>
    <row r="401" spans="1:14">
      <c r="A401" s="4" t="s">
        <v>744</v>
      </c>
      <c r="B401" s="4" t="s">
        <v>1969</v>
      </c>
      <c r="C401" s="5" t="s">
        <v>1970</v>
      </c>
      <c r="D401" s="4" t="s">
        <v>17</v>
      </c>
      <c r="E401" s="4" t="s">
        <v>1987</v>
      </c>
      <c r="F401" s="4" t="s">
        <v>1988</v>
      </c>
      <c r="G401" s="4" t="s">
        <v>20</v>
      </c>
      <c r="H401" s="4" t="s">
        <v>103</v>
      </c>
      <c r="I401" s="4" t="s">
        <v>30</v>
      </c>
      <c r="J401" s="4"/>
      <c r="L401" s="12"/>
    </row>
    <row r="402" spans="1:14">
      <c r="A402" s="4" t="s">
        <v>744</v>
      </c>
      <c r="B402" s="4" t="s">
        <v>1969</v>
      </c>
      <c r="C402" s="5" t="s">
        <v>1970</v>
      </c>
      <c r="D402" s="4" t="s">
        <v>17</v>
      </c>
      <c r="E402" s="4" t="s">
        <v>1989</v>
      </c>
      <c r="F402" s="4" t="s">
        <v>1990</v>
      </c>
      <c r="G402" s="4" t="s">
        <v>20</v>
      </c>
      <c r="H402" s="4" t="s">
        <v>21</v>
      </c>
      <c r="I402" s="4" t="s">
        <v>22</v>
      </c>
      <c r="J402" s="4"/>
      <c r="K402" s="4" t="s">
        <v>1991</v>
      </c>
      <c r="L402" s="9" t="s">
        <v>1992</v>
      </c>
      <c r="N402" s="4" t="s">
        <v>1993</v>
      </c>
    </row>
    <row r="403" spans="1:14">
      <c r="A403" s="4" t="s">
        <v>907</v>
      </c>
      <c r="B403" s="4" t="s">
        <v>1994</v>
      </c>
      <c r="C403" s="5" t="s">
        <v>1995</v>
      </c>
      <c r="D403" s="4" t="s">
        <v>17</v>
      </c>
      <c r="E403" s="4" t="s">
        <v>1996</v>
      </c>
      <c r="F403" s="4" t="s">
        <v>1997</v>
      </c>
      <c r="G403" s="4" t="s">
        <v>20</v>
      </c>
      <c r="H403" s="4" t="s">
        <v>724</v>
      </c>
      <c r="I403" s="4" t="s">
        <v>30</v>
      </c>
      <c r="J403" s="4"/>
      <c r="K403" s="4" t="s">
        <v>1998</v>
      </c>
      <c r="L403" s="9" t="s">
        <v>1999</v>
      </c>
      <c r="M403" s="10" t="s">
        <v>2000</v>
      </c>
      <c r="N403" s="4" t="s">
        <v>2001</v>
      </c>
    </row>
    <row r="404" spans="1:14">
      <c r="A404" s="4" t="s">
        <v>907</v>
      </c>
      <c r="B404" s="4" t="s">
        <v>1994</v>
      </c>
      <c r="C404" s="5" t="s">
        <v>1995</v>
      </c>
      <c r="D404" s="4" t="s">
        <v>17</v>
      </c>
      <c r="E404" s="4" t="s">
        <v>454</v>
      </c>
      <c r="F404" s="4" t="s">
        <v>2002</v>
      </c>
      <c r="G404" s="4" t="s">
        <v>20</v>
      </c>
      <c r="H404" s="4" t="s">
        <v>571</v>
      </c>
      <c r="I404" s="4" t="s">
        <v>22</v>
      </c>
      <c r="J404" s="4"/>
      <c r="L404" s="9" t="s">
        <v>2003</v>
      </c>
      <c r="M404" s="10" t="s">
        <v>2004</v>
      </c>
      <c r="N404" s="4" t="s">
        <v>2005</v>
      </c>
    </row>
    <row r="405" spans="1:14">
      <c r="A405" s="4" t="s">
        <v>907</v>
      </c>
      <c r="B405" s="4" t="s">
        <v>1994</v>
      </c>
      <c r="C405" s="5" t="s">
        <v>1995</v>
      </c>
      <c r="D405" s="4" t="s">
        <v>17</v>
      </c>
      <c r="E405" s="4" t="s">
        <v>2006</v>
      </c>
      <c r="F405" s="4" t="s">
        <v>2007</v>
      </c>
      <c r="G405" s="4" t="s">
        <v>20</v>
      </c>
      <c r="H405" s="4" t="s">
        <v>343</v>
      </c>
      <c r="I405" s="4" t="s">
        <v>30</v>
      </c>
      <c r="J405" s="4"/>
      <c r="K405" s="4" t="s">
        <v>2008</v>
      </c>
      <c r="L405" s="9" t="s">
        <v>2009</v>
      </c>
      <c r="N405" s="4" t="s">
        <v>2010</v>
      </c>
    </row>
    <row r="406" spans="1:14">
      <c r="A406" s="4" t="s">
        <v>907</v>
      </c>
      <c r="B406" s="4" t="s">
        <v>1994</v>
      </c>
      <c r="C406" s="5" t="s">
        <v>1995</v>
      </c>
      <c r="D406" s="4" t="s">
        <v>17</v>
      </c>
      <c r="E406" s="4" t="s">
        <v>2011</v>
      </c>
      <c r="F406" s="4" t="s">
        <v>2012</v>
      </c>
      <c r="G406" s="4" t="s">
        <v>20</v>
      </c>
      <c r="H406" s="4" t="s">
        <v>92</v>
      </c>
      <c r="I406" s="4" t="s">
        <v>22</v>
      </c>
      <c r="J406" s="4"/>
      <c r="K406" s="4" t="s">
        <v>2013</v>
      </c>
      <c r="L406" s="9" t="s">
        <v>2014</v>
      </c>
      <c r="N406" s="4" t="s">
        <v>2015</v>
      </c>
    </row>
    <row r="407" spans="1:14">
      <c r="A407" s="4" t="s">
        <v>907</v>
      </c>
      <c r="B407" s="4" t="s">
        <v>1994</v>
      </c>
      <c r="C407" s="5" t="s">
        <v>1995</v>
      </c>
      <c r="D407" s="4" t="s">
        <v>17</v>
      </c>
      <c r="E407" s="4" t="s">
        <v>1173</v>
      </c>
      <c r="F407" s="4" t="s">
        <v>2016</v>
      </c>
      <c r="G407" s="4" t="s">
        <v>20</v>
      </c>
      <c r="H407" s="4" t="s">
        <v>143</v>
      </c>
      <c r="I407" s="4" t="s">
        <v>22</v>
      </c>
      <c r="J407" s="4"/>
      <c r="K407" s="4" t="s">
        <v>2017</v>
      </c>
      <c r="L407" s="9" t="s">
        <v>2018</v>
      </c>
      <c r="N407" s="4" t="s">
        <v>2017</v>
      </c>
    </row>
    <row r="408" spans="1:14">
      <c r="A408" s="4" t="s">
        <v>907</v>
      </c>
      <c r="B408" s="4" t="s">
        <v>1994</v>
      </c>
      <c r="C408" s="5" t="s">
        <v>1995</v>
      </c>
      <c r="D408" s="4" t="s">
        <v>17</v>
      </c>
      <c r="E408" s="4" t="s">
        <v>900</v>
      </c>
      <c r="F408" s="4" t="s">
        <v>2019</v>
      </c>
      <c r="G408" s="4" t="s">
        <v>20</v>
      </c>
      <c r="H408" s="4" t="s">
        <v>21</v>
      </c>
      <c r="I408" s="4" t="s">
        <v>30</v>
      </c>
      <c r="J408" s="4"/>
      <c r="L408" s="12"/>
    </row>
    <row r="409" spans="1:14">
      <c r="A409" s="4" t="s">
        <v>309</v>
      </c>
      <c r="B409" s="4" t="s">
        <v>2020</v>
      </c>
      <c r="C409" s="5" t="s">
        <v>2021</v>
      </c>
      <c r="D409" s="4" t="s">
        <v>17</v>
      </c>
      <c r="E409" s="4" t="s">
        <v>2022</v>
      </c>
      <c r="F409" s="4" t="s">
        <v>2023</v>
      </c>
      <c r="G409" s="4" t="s">
        <v>37</v>
      </c>
      <c r="H409" s="4" t="s">
        <v>2024</v>
      </c>
      <c r="I409" s="4" t="s">
        <v>30</v>
      </c>
      <c r="J409" s="4"/>
      <c r="L409" s="9" t="s">
        <v>2025</v>
      </c>
      <c r="N409" s="4" t="s">
        <v>2026</v>
      </c>
    </row>
    <row r="410" spans="1:14">
      <c r="A410" s="4" t="s">
        <v>309</v>
      </c>
      <c r="B410" s="4" t="s">
        <v>2020</v>
      </c>
      <c r="C410" s="5" t="s">
        <v>2027</v>
      </c>
      <c r="D410" s="4" t="s">
        <v>17</v>
      </c>
      <c r="E410" s="4" t="s">
        <v>2028</v>
      </c>
      <c r="F410" s="4" t="s">
        <v>2029</v>
      </c>
      <c r="G410" s="4" t="s">
        <v>20</v>
      </c>
      <c r="H410" s="4" t="s">
        <v>343</v>
      </c>
      <c r="I410" s="4" t="s">
        <v>30</v>
      </c>
      <c r="J410" s="4"/>
      <c r="L410" s="9" t="s">
        <v>2030</v>
      </c>
      <c r="M410" s="10" t="s">
        <v>2031</v>
      </c>
      <c r="N410" s="4" t="s">
        <v>2032</v>
      </c>
    </row>
    <row r="411" spans="1:14">
      <c r="A411" s="4" t="s">
        <v>309</v>
      </c>
      <c r="B411" s="4" t="s">
        <v>2020</v>
      </c>
      <c r="C411" s="5" t="s">
        <v>2033</v>
      </c>
      <c r="D411" s="4" t="s">
        <v>17</v>
      </c>
      <c r="E411" s="4" t="s">
        <v>2034</v>
      </c>
      <c r="F411" s="4" t="s">
        <v>2035</v>
      </c>
      <c r="G411" s="4" t="s">
        <v>20</v>
      </c>
      <c r="H411" s="4" t="s">
        <v>623</v>
      </c>
      <c r="I411" s="4" t="s">
        <v>30</v>
      </c>
      <c r="J411" s="4"/>
      <c r="K411" s="4" t="s">
        <v>2036</v>
      </c>
      <c r="L411" s="9" t="s">
        <v>2037</v>
      </c>
    </row>
    <row r="412" spans="1:14">
      <c r="A412" s="4" t="s">
        <v>309</v>
      </c>
      <c r="B412" s="4" t="s">
        <v>2020</v>
      </c>
      <c r="C412" s="5" t="s">
        <v>2038</v>
      </c>
      <c r="D412" s="4" t="s">
        <v>17</v>
      </c>
      <c r="E412" s="4" t="s">
        <v>2039</v>
      </c>
      <c r="F412" s="4" t="s">
        <v>2040</v>
      </c>
      <c r="G412" s="4" t="s">
        <v>20</v>
      </c>
      <c r="H412" s="4" t="s">
        <v>172</v>
      </c>
      <c r="I412" s="4" t="s">
        <v>30</v>
      </c>
      <c r="J412" s="4"/>
      <c r="K412" s="4" t="s">
        <v>2041</v>
      </c>
      <c r="L412" s="12"/>
      <c r="N412" s="4" t="s">
        <v>2042</v>
      </c>
    </row>
    <row r="413" spans="1:14">
      <c r="A413" s="4" t="s">
        <v>309</v>
      </c>
      <c r="B413" s="4" t="s">
        <v>2020</v>
      </c>
      <c r="C413" s="5" t="s">
        <v>2043</v>
      </c>
      <c r="D413" s="4" t="s">
        <v>17</v>
      </c>
      <c r="E413" s="4" t="s">
        <v>2044</v>
      </c>
      <c r="F413" s="4" t="s">
        <v>2045</v>
      </c>
      <c r="G413" s="4" t="s">
        <v>20</v>
      </c>
      <c r="H413" s="4" t="s">
        <v>92</v>
      </c>
      <c r="I413" s="4" t="s">
        <v>30</v>
      </c>
      <c r="J413" s="4"/>
      <c r="L413" s="9" t="s">
        <v>2046</v>
      </c>
      <c r="N413" s="4" t="s">
        <v>2047</v>
      </c>
    </row>
    <row r="414" spans="1:14">
      <c r="A414" s="4" t="s">
        <v>309</v>
      </c>
      <c r="B414" s="4" t="s">
        <v>2020</v>
      </c>
      <c r="C414" s="5" t="s">
        <v>2048</v>
      </c>
      <c r="D414" s="4" t="s">
        <v>17</v>
      </c>
      <c r="E414" s="4" t="s">
        <v>182</v>
      </c>
      <c r="F414" s="4" t="s">
        <v>2049</v>
      </c>
      <c r="G414" s="4" t="s">
        <v>20</v>
      </c>
      <c r="H414" s="4" t="s">
        <v>87</v>
      </c>
      <c r="I414" s="4" t="s">
        <v>30</v>
      </c>
      <c r="J414" s="4"/>
      <c r="L414" s="12"/>
    </row>
    <row r="415" spans="1:14">
      <c r="A415" s="4" t="s">
        <v>309</v>
      </c>
      <c r="B415" s="4" t="s">
        <v>2020</v>
      </c>
      <c r="C415" s="5" t="s">
        <v>2050</v>
      </c>
      <c r="D415" s="4" t="s">
        <v>17</v>
      </c>
      <c r="E415" s="4" t="s">
        <v>2051</v>
      </c>
      <c r="F415" s="4" t="s">
        <v>2052</v>
      </c>
      <c r="G415" s="4" t="s">
        <v>37</v>
      </c>
      <c r="H415" s="4" t="s">
        <v>2053</v>
      </c>
      <c r="I415" s="4" t="s">
        <v>22</v>
      </c>
      <c r="J415" s="4"/>
      <c r="L415" s="9" t="s">
        <v>2054</v>
      </c>
      <c r="N415" s="4" t="s">
        <v>2055</v>
      </c>
    </row>
    <row r="416" spans="1:14">
      <c r="A416" s="4" t="s">
        <v>309</v>
      </c>
      <c r="B416" s="4" t="s">
        <v>2020</v>
      </c>
      <c r="C416" s="5" t="s">
        <v>2056</v>
      </c>
      <c r="D416" s="4" t="s">
        <v>17</v>
      </c>
      <c r="E416" s="4" t="s">
        <v>2057</v>
      </c>
      <c r="F416" s="4" t="s">
        <v>2058</v>
      </c>
      <c r="G416" s="4" t="s">
        <v>20</v>
      </c>
      <c r="H416" s="4" t="s">
        <v>150</v>
      </c>
      <c r="I416" s="4" t="s">
        <v>22</v>
      </c>
      <c r="J416" s="4"/>
      <c r="L416" s="9" t="s">
        <v>2059</v>
      </c>
      <c r="N416" s="4" t="s">
        <v>2060</v>
      </c>
    </row>
    <row r="417" spans="1:14">
      <c r="A417" s="4" t="s">
        <v>309</v>
      </c>
      <c r="B417" s="4" t="s">
        <v>2020</v>
      </c>
      <c r="C417" s="5" t="s">
        <v>2061</v>
      </c>
      <c r="D417" s="4" t="s">
        <v>17</v>
      </c>
      <c r="E417" s="4" t="s">
        <v>2062</v>
      </c>
      <c r="F417" s="4" t="s">
        <v>2063</v>
      </c>
      <c r="G417" s="4" t="s">
        <v>20</v>
      </c>
      <c r="H417" s="4" t="s">
        <v>71</v>
      </c>
      <c r="I417" s="4" t="s">
        <v>30</v>
      </c>
      <c r="J417" s="4"/>
      <c r="L417" s="12"/>
    </row>
    <row r="418" spans="1:14">
      <c r="A418" s="4" t="s">
        <v>309</v>
      </c>
      <c r="B418" s="4" t="s">
        <v>2020</v>
      </c>
      <c r="C418" s="5" t="s">
        <v>2064</v>
      </c>
      <c r="D418" s="4" t="s">
        <v>17</v>
      </c>
      <c r="E418" s="4" t="s">
        <v>2065</v>
      </c>
      <c r="F418" s="4" t="s">
        <v>2066</v>
      </c>
      <c r="G418" s="4" t="s">
        <v>20</v>
      </c>
      <c r="H418" s="4" t="s">
        <v>21</v>
      </c>
      <c r="I418" s="4" t="s">
        <v>30</v>
      </c>
      <c r="J418" s="4"/>
      <c r="L418" s="12"/>
    </row>
    <row r="419" spans="1:14">
      <c r="A419" s="4" t="s">
        <v>309</v>
      </c>
      <c r="B419" s="4" t="s">
        <v>2020</v>
      </c>
      <c r="C419" s="5" t="s">
        <v>2067</v>
      </c>
      <c r="D419" s="4" t="s">
        <v>17</v>
      </c>
      <c r="E419" s="4" t="s">
        <v>2068</v>
      </c>
      <c r="F419" s="4" t="s">
        <v>2069</v>
      </c>
      <c r="G419" s="4" t="s">
        <v>20</v>
      </c>
      <c r="H419" s="4" t="s">
        <v>208</v>
      </c>
      <c r="I419" s="4" t="s">
        <v>22</v>
      </c>
      <c r="J419" s="4"/>
      <c r="L419" s="9" t="s">
        <v>2070</v>
      </c>
      <c r="N419" s="4" t="s">
        <v>2071</v>
      </c>
    </row>
    <row r="420" spans="1:14">
      <c r="A420" s="4" t="s">
        <v>82</v>
      </c>
      <c r="B420" s="4" t="s">
        <v>2072</v>
      </c>
      <c r="C420" s="5" t="s">
        <v>2073</v>
      </c>
      <c r="D420" s="4" t="s">
        <v>17</v>
      </c>
      <c r="E420" s="4" t="s">
        <v>2074</v>
      </c>
      <c r="F420" s="4" t="s">
        <v>2075</v>
      </c>
      <c r="G420" s="4" t="s">
        <v>20</v>
      </c>
      <c r="H420" s="4" t="s">
        <v>1081</v>
      </c>
      <c r="I420" s="4" t="s">
        <v>22</v>
      </c>
      <c r="J420" s="4"/>
      <c r="K420" s="4" t="s">
        <v>2076</v>
      </c>
      <c r="L420" s="9" t="s">
        <v>2077</v>
      </c>
      <c r="N420" s="4" t="s">
        <v>2078</v>
      </c>
    </row>
    <row r="421" spans="1:14">
      <c r="A421" s="4" t="s">
        <v>82</v>
      </c>
      <c r="B421" s="4" t="s">
        <v>2072</v>
      </c>
      <c r="C421" s="5" t="s">
        <v>2073</v>
      </c>
      <c r="D421" s="4" t="s">
        <v>17</v>
      </c>
      <c r="E421" s="4" t="s">
        <v>2079</v>
      </c>
      <c r="F421" s="4" t="s">
        <v>2080</v>
      </c>
      <c r="G421" s="4" t="s">
        <v>20</v>
      </c>
      <c r="H421" s="4" t="s">
        <v>623</v>
      </c>
      <c r="I421" s="4" t="s">
        <v>22</v>
      </c>
      <c r="J421" s="4"/>
      <c r="L421" s="9" t="s">
        <v>2081</v>
      </c>
      <c r="M421" s="10" t="s">
        <v>2082</v>
      </c>
      <c r="N421" s="4" t="s">
        <v>2083</v>
      </c>
    </row>
    <row r="422" spans="1:14">
      <c r="A422" s="4" t="s">
        <v>82</v>
      </c>
      <c r="B422" s="4" t="s">
        <v>2072</v>
      </c>
      <c r="C422" s="5" t="s">
        <v>2073</v>
      </c>
      <c r="D422" s="4" t="s">
        <v>17</v>
      </c>
      <c r="E422" s="4" t="s">
        <v>2084</v>
      </c>
      <c r="F422" s="4" t="s">
        <v>2085</v>
      </c>
      <c r="G422" s="4" t="s">
        <v>20</v>
      </c>
      <c r="H422" s="4" t="s">
        <v>103</v>
      </c>
      <c r="I422" s="4" t="s">
        <v>30</v>
      </c>
      <c r="J422" s="4"/>
      <c r="K422" s="4" t="s">
        <v>2086</v>
      </c>
      <c r="L422" s="9" t="s">
        <v>2087</v>
      </c>
      <c r="N422" s="4" t="s">
        <v>2088</v>
      </c>
    </row>
    <row r="423" spans="1:14">
      <c r="A423" s="4" t="s">
        <v>82</v>
      </c>
      <c r="B423" s="4" t="s">
        <v>2072</v>
      </c>
      <c r="C423" s="5" t="s">
        <v>2073</v>
      </c>
      <c r="D423" s="4" t="s">
        <v>17</v>
      </c>
      <c r="E423" s="4" t="s">
        <v>921</v>
      </c>
      <c r="F423" s="4" t="s">
        <v>2089</v>
      </c>
      <c r="G423" s="4" t="s">
        <v>20</v>
      </c>
      <c r="H423" s="4" t="s">
        <v>109</v>
      </c>
      <c r="I423" s="4" t="s">
        <v>30</v>
      </c>
      <c r="J423" s="4"/>
      <c r="L423" s="9" t="s">
        <v>2090</v>
      </c>
      <c r="N423" s="4" t="s">
        <v>2091</v>
      </c>
    </row>
    <row r="424" spans="1:14">
      <c r="A424" s="4" t="s">
        <v>82</v>
      </c>
      <c r="B424" s="4" t="s">
        <v>2072</v>
      </c>
      <c r="C424" s="5" t="s">
        <v>2073</v>
      </c>
      <c r="D424" s="4" t="s">
        <v>17</v>
      </c>
      <c r="E424" s="4" t="s">
        <v>1395</v>
      </c>
      <c r="F424" s="4" t="s">
        <v>2092</v>
      </c>
      <c r="G424" s="4" t="s">
        <v>20</v>
      </c>
      <c r="H424" s="4" t="s">
        <v>150</v>
      </c>
      <c r="I424" s="4" t="s">
        <v>22</v>
      </c>
      <c r="J424" s="4"/>
      <c r="K424" s="4" t="s">
        <v>2093</v>
      </c>
      <c r="L424" s="9" t="s">
        <v>2094</v>
      </c>
      <c r="N424" s="21" t="s">
        <v>2095</v>
      </c>
    </row>
    <row r="425" spans="1:14">
      <c r="A425" s="4" t="s">
        <v>82</v>
      </c>
      <c r="B425" s="4" t="s">
        <v>2072</v>
      </c>
      <c r="C425" s="5" t="s">
        <v>2073</v>
      </c>
      <c r="D425" s="4" t="s">
        <v>17</v>
      </c>
      <c r="E425" s="4" t="s">
        <v>2096</v>
      </c>
      <c r="F425" s="4" t="s">
        <v>2097</v>
      </c>
      <c r="G425" s="4" t="s">
        <v>20</v>
      </c>
      <c r="H425" s="4" t="s">
        <v>208</v>
      </c>
      <c r="I425" s="4" t="s">
        <v>22</v>
      </c>
      <c r="J425" s="4"/>
      <c r="L425" s="9" t="s">
        <v>2098</v>
      </c>
      <c r="N425" s="4" t="s">
        <v>2099</v>
      </c>
    </row>
    <row r="426" spans="1:14">
      <c r="A426" s="4" t="s">
        <v>82</v>
      </c>
      <c r="B426" s="4" t="s">
        <v>2072</v>
      </c>
      <c r="C426" s="5" t="s">
        <v>2073</v>
      </c>
      <c r="D426" s="4" t="s">
        <v>17</v>
      </c>
      <c r="E426" s="4" t="s">
        <v>2100</v>
      </c>
      <c r="F426" s="4" t="s">
        <v>2101</v>
      </c>
      <c r="G426" s="4" t="s">
        <v>20</v>
      </c>
      <c r="H426" s="4" t="s">
        <v>21</v>
      </c>
      <c r="I426" s="4" t="s">
        <v>30</v>
      </c>
      <c r="J426" s="4"/>
      <c r="L426" s="9" t="s">
        <v>2102</v>
      </c>
    </row>
    <row r="427" spans="1:14">
      <c r="A427" s="4" t="s">
        <v>704</v>
      </c>
      <c r="B427" s="4" t="s">
        <v>2103</v>
      </c>
      <c r="C427" s="5" t="s">
        <v>2104</v>
      </c>
      <c r="D427" s="4" t="s">
        <v>17</v>
      </c>
      <c r="E427" s="4" t="s">
        <v>2105</v>
      </c>
      <c r="F427" s="4" t="s">
        <v>2106</v>
      </c>
      <c r="G427" s="4" t="s">
        <v>20</v>
      </c>
      <c r="H427" s="4" t="s">
        <v>1081</v>
      </c>
      <c r="I427" s="4" t="s">
        <v>30</v>
      </c>
      <c r="J427" s="4"/>
      <c r="L427" s="9" t="s">
        <v>2107</v>
      </c>
    </row>
    <row r="428" spans="1:14">
      <c r="A428" s="4" t="s">
        <v>704</v>
      </c>
      <c r="B428" s="4" t="s">
        <v>2103</v>
      </c>
      <c r="C428" s="5" t="s">
        <v>2104</v>
      </c>
      <c r="D428" s="4" t="s">
        <v>17</v>
      </c>
      <c r="E428" s="4" t="s">
        <v>2108</v>
      </c>
      <c r="F428" s="4" t="s">
        <v>2109</v>
      </c>
      <c r="G428" s="4" t="s">
        <v>20</v>
      </c>
      <c r="H428" s="4" t="s">
        <v>724</v>
      </c>
      <c r="I428" s="4" t="s">
        <v>22</v>
      </c>
      <c r="J428" s="4"/>
      <c r="L428" s="9" t="s">
        <v>2110</v>
      </c>
      <c r="N428" s="4" t="s">
        <v>2111</v>
      </c>
    </row>
    <row r="429" spans="1:14">
      <c r="A429" s="4" t="s">
        <v>704</v>
      </c>
      <c r="B429" s="4" t="s">
        <v>2103</v>
      </c>
      <c r="C429" s="5" t="s">
        <v>2104</v>
      </c>
      <c r="D429" s="4" t="s">
        <v>17</v>
      </c>
      <c r="E429" s="4" t="s">
        <v>2112</v>
      </c>
      <c r="F429" s="4" t="s">
        <v>2113</v>
      </c>
      <c r="G429" s="4" t="s">
        <v>20</v>
      </c>
      <c r="H429" s="4" t="s">
        <v>540</v>
      </c>
      <c r="I429" s="4" t="s">
        <v>22</v>
      </c>
      <c r="J429" s="4"/>
      <c r="L429" s="9" t="s">
        <v>2114</v>
      </c>
      <c r="N429" s="4" t="s">
        <v>2115</v>
      </c>
    </row>
    <row r="430" spans="1:14">
      <c r="A430" s="4" t="s">
        <v>704</v>
      </c>
      <c r="B430" s="4" t="s">
        <v>2103</v>
      </c>
      <c r="C430" s="5" t="s">
        <v>2104</v>
      </c>
      <c r="D430" s="4" t="s">
        <v>17</v>
      </c>
      <c r="E430" s="4" t="s">
        <v>596</v>
      </c>
      <c r="F430" s="4" t="s">
        <v>2116</v>
      </c>
      <c r="G430" s="4" t="s">
        <v>20</v>
      </c>
      <c r="H430" s="4" t="s">
        <v>143</v>
      </c>
      <c r="I430" s="4" t="s">
        <v>30</v>
      </c>
      <c r="J430" s="4"/>
      <c r="L430" s="9" t="s">
        <v>2117</v>
      </c>
      <c r="N430" s="4" t="s">
        <v>2118</v>
      </c>
    </row>
    <row r="431" spans="1:14">
      <c r="A431" s="4" t="s">
        <v>2119</v>
      </c>
      <c r="B431" s="4" t="s">
        <v>2120</v>
      </c>
      <c r="C431" s="5" t="s">
        <v>2121</v>
      </c>
      <c r="D431" s="4" t="s">
        <v>17</v>
      </c>
      <c r="E431" s="4" t="s">
        <v>2122</v>
      </c>
      <c r="F431" s="4" t="s">
        <v>2123</v>
      </c>
      <c r="G431" s="4" t="s">
        <v>20</v>
      </c>
      <c r="H431" s="4" t="s">
        <v>260</v>
      </c>
      <c r="I431" s="4" t="s">
        <v>30</v>
      </c>
      <c r="J431" s="4"/>
      <c r="K431" s="4" t="s">
        <v>2124</v>
      </c>
      <c r="L431" s="9" t="s">
        <v>2125</v>
      </c>
      <c r="N431" s="4" t="s">
        <v>2126</v>
      </c>
    </row>
    <row r="432" spans="1:14">
      <c r="A432" s="4" t="s">
        <v>2119</v>
      </c>
      <c r="B432" s="4" t="s">
        <v>2120</v>
      </c>
      <c r="C432" s="5" t="s">
        <v>2121</v>
      </c>
      <c r="D432" s="4" t="s">
        <v>17</v>
      </c>
      <c r="E432" s="4" t="s">
        <v>1444</v>
      </c>
      <c r="F432" s="4" t="s">
        <v>2127</v>
      </c>
      <c r="G432" s="4" t="s">
        <v>20</v>
      </c>
      <c r="H432" s="4" t="s">
        <v>71</v>
      </c>
      <c r="I432" s="4" t="s">
        <v>30</v>
      </c>
      <c r="J432" s="4"/>
      <c r="K432" s="4" t="s">
        <v>2128</v>
      </c>
      <c r="L432" s="9" t="s">
        <v>2129</v>
      </c>
      <c r="N432" s="4" t="s">
        <v>2130</v>
      </c>
    </row>
    <row r="433" spans="1:14">
      <c r="A433" s="4" t="s">
        <v>2119</v>
      </c>
      <c r="B433" s="4" t="s">
        <v>2120</v>
      </c>
      <c r="C433" s="5" t="s">
        <v>2121</v>
      </c>
      <c r="D433" s="4" t="s">
        <v>17</v>
      </c>
      <c r="E433" s="4" t="s">
        <v>1742</v>
      </c>
      <c r="F433" s="4" t="s">
        <v>2131</v>
      </c>
      <c r="G433" s="4" t="s">
        <v>20</v>
      </c>
      <c r="H433" s="4" t="s">
        <v>172</v>
      </c>
      <c r="I433" s="4" t="s">
        <v>30</v>
      </c>
      <c r="J433" s="4"/>
      <c r="L433" s="9" t="s">
        <v>2132</v>
      </c>
      <c r="N433" s="4" t="s">
        <v>2133</v>
      </c>
    </row>
    <row r="434" spans="1:14">
      <c r="A434" s="4" t="s">
        <v>2119</v>
      </c>
      <c r="B434" s="4" t="s">
        <v>2120</v>
      </c>
      <c r="C434" s="5" t="s">
        <v>2121</v>
      </c>
      <c r="D434" s="4" t="s">
        <v>17</v>
      </c>
      <c r="E434" s="4" t="s">
        <v>2134</v>
      </c>
      <c r="F434" s="4" t="s">
        <v>2135</v>
      </c>
      <c r="G434" s="4" t="s">
        <v>20</v>
      </c>
      <c r="H434" s="4" t="s">
        <v>143</v>
      </c>
      <c r="I434" s="4" t="s">
        <v>30</v>
      </c>
      <c r="J434" s="4"/>
      <c r="K434" s="4" t="s">
        <v>2136</v>
      </c>
      <c r="L434" s="9" t="s">
        <v>2137</v>
      </c>
      <c r="N434" s="4" t="s">
        <v>2138</v>
      </c>
    </row>
    <row r="435" spans="1:14">
      <c r="A435" s="4" t="s">
        <v>2119</v>
      </c>
      <c r="B435" s="4" t="s">
        <v>2120</v>
      </c>
      <c r="C435" s="5" t="s">
        <v>2121</v>
      </c>
      <c r="D435" s="4" t="s">
        <v>17</v>
      </c>
      <c r="E435" s="4" t="s">
        <v>2139</v>
      </c>
      <c r="F435" s="4" t="s">
        <v>2140</v>
      </c>
      <c r="G435" s="4" t="s">
        <v>20</v>
      </c>
      <c r="H435" s="4" t="s">
        <v>476</v>
      </c>
      <c r="I435" s="4" t="s">
        <v>30</v>
      </c>
      <c r="J435" s="4"/>
      <c r="L435" s="9" t="s">
        <v>2141</v>
      </c>
      <c r="N435" s="4" t="s">
        <v>2142</v>
      </c>
    </row>
    <row r="436" spans="1:14">
      <c r="A436" s="4" t="s">
        <v>2119</v>
      </c>
      <c r="B436" s="4" t="s">
        <v>2120</v>
      </c>
      <c r="C436" s="5" t="s">
        <v>2121</v>
      </c>
      <c r="D436" s="4" t="s">
        <v>17</v>
      </c>
      <c r="E436" s="4" t="s">
        <v>2143</v>
      </c>
      <c r="F436" s="4" t="s">
        <v>2144</v>
      </c>
      <c r="G436" s="4" t="s">
        <v>20</v>
      </c>
      <c r="H436" s="4" t="s">
        <v>109</v>
      </c>
      <c r="I436" s="4" t="s">
        <v>30</v>
      </c>
      <c r="J436" s="4"/>
      <c r="L436" s="9" t="s">
        <v>2145</v>
      </c>
      <c r="N436" s="4" t="s">
        <v>2146</v>
      </c>
    </row>
    <row r="437" spans="1:14">
      <c r="A437" s="4" t="s">
        <v>2119</v>
      </c>
      <c r="B437" s="4" t="s">
        <v>2120</v>
      </c>
      <c r="C437" s="5" t="s">
        <v>2121</v>
      </c>
      <c r="D437" s="4" t="s">
        <v>17</v>
      </c>
      <c r="E437" s="4" t="s">
        <v>2147</v>
      </c>
      <c r="F437" s="4" t="s">
        <v>2148</v>
      </c>
      <c r="G437" s="4" t="s">
        <v>20</v>
      </c>
      <c r="H437" s="4" t="s">
        <v>115</v>
      </c>
      <c r="I437" s="4" t="s">
        <v>30</v>
      </c>
      <c r="J437" s="4"/>
      <c r="K437" s="4" t="s">
        <v>2149</v>
      </c>
      <c r="L437" s="9" t="s">
        <v>2150</v>
      </c>
      <c r="N437" s="4" t="s">
        <v>2151</v>
      </c>
    </row>
    <row r="438" spans="1:14">
      <c r="A438" s="4" t="s">
        <v>2119</v>
      </c>
      <c r="B438" s="4" t="s">
        <v>2120</v>
      </c>
      <c r="C438" s="5" t="s">
        <v>2121</v>
      </c>
      <c r="D438" s="4" t="s">
        <v>17</v>
      </c>
      <c r="E438" s="4" t="s">
        <v>2152</v>
      </c>
      <c r="F438" s="4" t="s">
        <v>2153</v>
      </c>
      <c r="G438" s="4" t="s">
        <v>20</v>
      </c>
      <c r="H438" s="4" t="s">
        <v>203</v>
      </c>
      <c r="I438" s="4" t="s">
        <v>30</v>
      </c>
      <c r="J438" s="4"/>
      <c r="L438" s="9" t="s">
        <v>2154</v>
      </c>
    </row>
    <row r="439" spans="1:14">
      <c r="A439" s="4" t="s">
        <v>2119</v>
      </c>
      <c r="B439" s="4" t="s">
        <v>2120</v>
      </c>
      <c r="C439" s="5" t="s">
        <v>2121</v>
      </c>
      <c r="D439" s="4" t="s">
        <v>17</v>
      </c>
      <c r="E439" s="4" t="s">
        <v>2155</v>
      </c>
      <c r="F439" s="4" t="s">
        <v>2156</v>
      </c>
      <c r="G439" s="4" t="s">
        <v>20</v>
      </c>
      <c r="H439" s="4" t="s">
        <v>29</v>
      </c>
      <c r="I439" s="4" t="s">
        <v>22</v>
      </c>
      <c r="J439" s="4"/>
      <c r="L439" s="9" t="s">
        <v>2157</v>
      </c>
      <c r="N439" s="4" t="s">
        <v>2158</v>
      </c>
    </row>
    <row r="440" spans="1:14">
      <c r="A440" s="4" t="s">
        <v>704</v>
      </c>
      <c r="B440" s="4" t="s">
        <v>2159</v>
      </c>
      <c r="C440" s="5" t="s">
        <v>2160</v>
      </c>
      <c r="D440" s="4" t="s">
        <v>17</v>
      </c>
      <c r="E440" s="4" t="s">
        <v>2161</v>
      </c>
      <c r="F440" s="4" t="s">
        <v>2162</v>
      </c>
      <c r="G440" s="4" t="s">
        <v>37</v>
      </c>
      <c r="H440" s="4" t="s">
        <v>2163</v>
      </c>
      <c r="K440" s="4" t="s">
        <v>2164</v>
      </c>
      <c r="L440" s="9" t="s">
        <v>2165</v>
      </c>
      <c r="N440" s="4" t="s">
        <v>2166</v>
      </c>
    </row>
    <row r="441" spans="1:14">
      <c r="A441" s="4" t="s">
        <v>704</v>
      </c>
      <c r="B441" s="4" t="s">
        <v>2159</v>
      </c>
      <c r="C441" s="5" t="s">
        <v>2160</v>
      </c>
      <c r="D441" s="4" t="s">
        <v>17</v>
      </c>
      <c r="E441" s="4" t="s">
        <v>2167</v>
      </c>
      <c r="F441" s="4" t="s">
        <v>2168</v>
      </c>
      <c r="G441" s="4" t="s">
        <v>20</v>
      </c>
      <c r="H441" s="4" t="s">
        <v>103</v>
      </c>
      <c r="I441" s="4" t="s">
        <v>30</v>
      </c>
      <c r="J441" s="4"/>
      <c r="L441" s="9" t="s">
        <v>2169</v>
      </c>
    </row>
    <row r="442" spans="1:14">
      <c r="A442" s="4" t="s">
        <v>704</v>
      </c>
      <c r="B442" s="4" t="s">
        <v>2159</v>
      </c>
      <c r="C442" s="5" t="s">
        <v>2160</v>
      </c>
      <c r="D442" s="4" t="s">
        <v>17</v>
      </c>
      <c r="E442" s="4" t="s">
        <v>2170</v>
      </c>
      <c r="F442" s="4" t="s">
        <v>2171</v>
      </c>
      <c r="G442" s="4" t="s">
        <v>20</v>
      </c>
      <c r="H442" s="4" t="s">
        <v>571</v>
      </c>
      <c r="I442" s="4" t="s">
        <v>22</v>
      </c>
      <c r="J442" s="4"/>
      <c r="K442" s="4" t="s">
        <v>2172</v>
      </c>
      <c r="L442" s="9" t="s">
        <v>2173</v>
      </c>
      <c r="N442" s="4" t="s">
        <v>2174</v>
      </c>
    </row>
    <row r="443" spans="1:14">
      <c r="A443" s="4" t="s">
        <v>704</v>
      </c>
      <c r="B443" s="4" t="s">
        <v>2159</v>
      </c>
      <c r="C443" s="5" t="s">
        <v>2160</v>
      </c>
      <c r="D443" s="4" t="s">
        <v>17</v>
      </c>
      <c r="E443" s="4" t="s">
        <v>2175</v>
      </c>
      <c r="F443" s="4" t="s">
        <v>2176</v>
      </c>
      <c r="G443" s="4" t="s">
        <v>20</v>
      </c>
      <c r="H443" s="4" t="s">
        <v>1081</v>
      </c>
      <c r="I443" s="4" t="s">
        <v>30</v>
      </c>
      <c r="J443" s="4"/>
      <c r="K443" s="4" t="s">
        <v>2177</v>
      </c>
      <c r="L443" s="9" t="s">
        <v>2178</v>
      </c>
      <c r="N443" s="4" t="s">
        <v>2179</v>
      </c>
    </row>
    <row r="444" spans="1:14">
      <c r="A444" s="4" t="s">
        <v>704</v>
      </c>
      <c r="B444" s="4" t="s">
        <v>2159</v>
      </c>
      <c r="C444" s="5" t="s">
        <v>2160</v>
      </c>
      <c r="D444" s="4" t="s">
        <v>17</v>
      </c>
      <c r="E444" s="4" t="s">
        <v>2180</v>
      </c>
      <c r="F444" s="4" t="s">
        <v>2181</v>
      </c>
      <c r="G444" s="4" t="s">
        <v>20</v>
      </c>
      <c r="H444" s="4" t="s">
        <v>203</v>
      </c>
      <c r="I444" s="4" t="s">
        <v>30</v>
      </c>
      <c r="J444" s="4"/>
      <c r="K444" s="4" t="s">
        <v>2182</v>
      </c>
      <c r="L444" s="9" t="s">
        <v>2183</v>
      </c>
      <c r="N444" s="4" t="s">
        <v>2184</v>
      </c>
    </row>
    <row r="445" spans="1:14">
      <c r="A445" s="4" t="s">
        <v>704</v>
      </c>
      <c r="B445" s="4" t="s">
        <v>2159</v>
      </c>
      <c r="C445" s="5" t="s">
        <v>2160</v>
      </c>
      <c r="D445" s="4" t="s">
        <v>17</v>
      </c>
      <c r="E445" s="4" t="s">
        <v>2185</v>
      </c>
      <c r="F445" s="4" t="s">
        <v>2186</v>
      </c>
      <c r="G445" s="4" t="s">
        <v>20</v>
      </c>
      <c r="H445" s="4" t="s">
        <v>540</v>
      </c>
      <c r="I445" s="4" t="s">
        <v>30</v>
      </c>
      <c r="J445" s="4"/>
      <c r="K445" s="4" t="s">
        <v>2187</v>
      </c>
      <c r="L445" s="9" t="s">
        <v>2188</v>
      </c>
      <c r="N445" s="4" t="s">
        <v>2189</v>
      </c>
    </row>
    <row r="446" spans="1:14">
      <c r="A446" s="4" t="s">
        <v>704</v>
      </c>
      <c r="B446" s="4" t="s">
        <v>2159</v>
      </c>
      <c r="C446" s="5" t="s">
        <v>2160</v>
      </c>
      <c r="D446" s="4" t="s">
        <v>17</v>
      </c>
      <c r="E446" s="4" t="s">
        <v>2190</v>
      </c>
      <c r="F446" s="4" t="s">
        <v>2191</v>
      </c>
      <c r="G446" s="4" t="s">
        <v>20</v>
      </c>
      <c r="H446" s="4" t="s">
        <v>724</v>
      </c>
      <c r="I446" s="4" t="s">
        <v>22</v>
      </c>
      <c r="J446" s="4"/>
      <c r="K446" s="4" t="s">
        <v>2192</v>
      </c>
      <c r="L446" s="12"/>
      <c r="N446" s="4" t="s">
        <v>2192</v>
      </c>
    </row>
    <row r="447" spans="1:14">
      <c r="A447" s="4" t="s">
        <v>704</v>
      </c>
      <c r="B447" s="4" t="s">
        <v>2159</v>
      </c>
      <c r="C447" s="5" t="s">
        <v>2160</v>
      </c>
      <c r="D447" s="4" t="s">
        <v>17</v>
      </c>
      <c r="E447" s="4" t="s">
        <v>241</v>
      </c>
      <c r="F447" s="4" t="s">
        <v>2193</v>
      </c>
      <c r="G447" s="4" t="s">
        <v>20</v>
      </c>
      <c r="H447" s="4" t="s">
        <v>115</v>
      </c>
      <c r="I447" s="4" t="s">
        <v>30</v>
      </c>
      <c r="J447" s="4"/>
      <c r="K447" s="4" t="s">
        <v>2194</v>
      </c>
      <c r="L447" s="9" t="s">
        <v>2195</v>
      </c>
      <c r="N447" s="4" t="s">
        <v>2194</v>
      </c>
    </row>
    <row r="448" spans="1:14">
      <c r="A448" s="4" t="s">
        <v>704</v>
      </c>
      <c r="B448" s="4" t="s">
        <v>2159</v>
      </c>
      <c r="C448" s="5" t="s">
        <v>2160</v>
      </c>
      <c r="D448" s="4" t="s">
        <v>17</v>
      </c>
      <c r="E448" s="4" t="s">
        <v>2196</v>
      </c>
      <c r="F448" s="4" t="s">
        <v>2197</v>
      </c>
      <c r="G448" s="4" t="s">
        <v>20</v>
      </c>
      <c r="H448" s="4" t="s">
        <v>21</v>
      </c>
      <c r="I448" s="4" t="s">
        <v>22</v>
      </c>
      <c r="J448" s="4"/>
      <c r="K448" s="4" t="s">
        <v>2198</v>
      </c>
      <c r="L448" s="9" t="s">
        <v>2199</v>
      </c>
      <c r="M448" s="10" t="s">
        <v>2200</v>
      </c>
      <c r="N448" s="4" t="s">
        <v>2201</v>
      </c>
    </row>
    <row r="449" spans="1:14">
      <c r="A449" s="4" t="s">
        <v>82</v>
      </c>
      <c r="B449" s="4" t="s">
        <v>2202</v>
      </c>
      <c r="C449" s="5" t="s">
        <v>2203</v>
      </c>
      <c r="D449" s="4" t="s">
        <v>17</v>
      </c>
      <c r="E449" s="4" t="s">
        <v>2204</v>
      </c>
      <c r="F449" s="4" t="s">
        <v>2205</v>
      </c>
      <c r="G449" s="4" t="s">
        <v>20</v>
      </c>
      <c r="H449" s="4" t="s">
        <v>724</v>
      </c>
      <c r="I449" s="4" t="s">
        <v>30</v>
      </c>
      <c r="J449" s="4"/>
      <c r="K449" s="4" t="s">
        <v>2206</v>
      </c>
      <c r="L449" s="9" t="s">
        <v>2207</v>
      </c>
      <c r="N449" s="4" t="s">
        <v>2208</v>
      </c>
    </row>
    <row r="450" spans="1:14">
      <c r="A450" s="4" t="s">
        <v>82</v>
      </c>
      <c r="B450" s="4" t="s">
        <v>2202</v>
      </c>
      <c r="C450" s="5" t="s">
        <v>2203</v>
      </c>
      <c r="D450" s="4" t="s">
        <v>17</v>
      </c>
      <c r="E450" s="4" t="s">
        <v>2209</v>
      </c>
      <c r="F450" s="4" t="s">
        <v>2210</v>
      </c>
      <c r="G450" s="4" t="s">
        <v>20</v>
      </c>
      <c r="H450" s="4" t="s">
        <v>203</v>
      </c>
      <c r="I450" s="4" t="s">
        <v>30</v>
      </c>
      <c r="J450" s="4"/>
      <c r="L450" s="9" t="s">
        <v>2211</v>
      </c>
    </row>
    <row r="451" spans="1:14">
      <c r="A451" s="4" t="s">
        <v>82</v>
      </c>
      <c r="B451" s="4" t="s">
        <v>2202</v>
      </c>
      <c r="C451" s="5" t="s">
        <v>2203</v>
      </c>
      <c r="D451" s="4" t="s">
        <v>17</v>
      </c>
      <c r="E451" s="4" t="s">
        <v>2212</v>
      </c>
      <c r="F451" s="4" t="s">
        <v>2213</v>
      </c>
      <c r="G451" s="4" t="s">
        <v>20</v>
      </c>
      <c r="H451" s="4" t="s">
        <v>137</v>
      </c>
      <c r="I451" s="4" t="s">
        <v>30</v>
      </c>
      <c r="J451" s="4"/>
      <c r="L451" s="9" t="s">
        <v>2214</v>
      </c>
      <c r="N451" s="4" t="s">
        <v>2215</v>
      </c>
    </row>
    <row r="452" spans="1:14">
      <c r="A452" s="4" t="s">
        <v>82</v>
      </c>
      <c r="B452" s="4" t="s">
        <v>2202</v>
      </c>
      <c r="C452" s="5" t="s">
        <v>2203</v>
      </c>
      <c r="D452" s="4" t="s">
        <v>17</v>
      </c>
      <c r="E452" s="4" t="s">
        <v>2216</v>
      </c>
      <c r="F452" s="4" t="s">
        <v>2217</v>
      </c>
      <c r="G452" s="4" t="s">
        <v>20</v>
      </c>
      <c r="H452" s="4" t="s">
        <v>172</v>
      </c>
      <c r="I452" s="4" t="s">
        <v>30</v>
      </c>
      <c r="J452" s="4"/>
      <c r="K452" s="4" t="s">
        <v>2218</v>
      </c>
      <c r="L452" s="9" t="s">
        <v>2219</v>
      </c>
      <c r="M452" s="10" t="s">
        <v>2220</v>
      </c>
      <c r="N452" s="4" t="s">
        <v>2221</v>
      </c>
    </row>
    <row r="453" spans="1:14">
      <c r="A453" s="4" t="s">
        <v>82</v>
      </c>
      <c r="B453" s="4" t="s">
        <v>2202</v>
      </c>
      <c r="C453" s="5" t="s">
        <v>2203</v>
      </c>
      <c r="D453" s="4" t="s">
        <v>17</v>
      </c>
      <c r="E453" s="4" t="s">
        <v>2222</v>
      </c>
      <c r="F453" s="4" t="s">
        <v>2223</v>
      </c>
      <c r="G453" s="4" t="s">
        <v>20</v>
      </c>
      <c r="H453" s="4" t="s">
        <v>109</v>
      </c>
      <c r="I453" s="4" t="s">
        <v>30</v>
      </c>
      <c r="J453" s="4"/>
      <c r="K453" s="4" t="s">
        <v>2224</v>
      </c>
      <c r="L453" s="9" t="s">
        <v>2225</v>
      </c>
      <c r="M453" s="10" t="s">
        <v>2226</v>
      </c>
      <c r="N453" s="4" t="s">
        <v>2227</v>
      </c>
    </row>
    <row r="454" spans="1:14">
      <c r="A454" s="4" t="s">
        <v>82</v>
      </c>
      <c r="B454" s="4" t="s">
        <v>2202</v>
      </c>
      <c r="C454" s="5" t="s">
        <v>2203</v>
      </c>
      <c r="D454" s="4" t="s">
        <v>17</v>
      </c>
      <c r="E454" s="4" t="s">
        <v>2228</v>
      </c>
      <c r="F454" s="4" t="s">
        <v>2229</v>
      </c>
      <c r="G454" s="4" t="s">
        <v>20</v>
      </c>
      <c r="H454" s="4" t="s">
        <v>77</v>
      </c>
      <c r="I454" s="4" t="s">
        <v>22</v>
      </c>
      <c r="J454" s="4"/>
      <c r="L454" s="9" t="s">
        <v>2230</v>
      </c>
      <c r="M454" s="10" t="s">
        <v>2231</v>
      </c>
      <c r="N454" s="4" t="s">
        <v>2232</v>
      </c>
    </row>
    <row r="455" spans="1:14">
      <c r="A455" s="4" t="s">
        <v>82</v>
      </c>
      <c r="B455" s="4" t="s">
        <v>2202</v>
      </c>
      <c r="C455" s="5" t="s">
        <v>2203</v>
      </c>
      <c r="D455" s="4" t="s">
        <v>17</v>
      </c>
      <c r="E455" s="4" t="s">
        <v>2233</v>
      </c>
      <c r="F455" s="4" t="s">
        <v>2234</v>
      </c>
      <c r="G455" s="4" t="s">
        <v>20</v>
      </c>
      <c r="H455" s="4" t="s">
        <v>349</v>
      </c>
      <c r="I455" s="4" t="s">
        <v>30</v>
      </c>
      <c r="J455" s="4"/>
      <c r="L455" s="9" t="s">
        <v>2235</v>
      </c>
      <c r="N455" s="4" t="s">
        <v>2236</v>
      </c>
    </row>
    <row r="456" spans="1:14">
      <c r="A456" s="4" t="s">
        <v>82</v>
      </c>
      <c r="B456" s="4" t="s">
        <v>2202</v>
      </c>
      <c r="C456" s="5" t="s">
        <v>2203</v>
      </c>
      <c r="D456" s="4" t="s">
        <v>17</v>
      </c>
      <c r="E456" s="4" t="s">
        <v>2237</v>
      </c>
      <c r="F456" s="4" t="s">
        <v>2238</v>
      </c>
      <c r="G456" s="4" t="s">
        <v>20</v>
      </c>
      <c r="H456" s="4" t="s">
        <v>184</v>
      </c>
      <c r="I456" s="4" t="s">
        <v>30</v>
      </c>
      <c r="J456" s="4"/>
      <c r="L456" s="9" t="s">
        <v>2239</v>
      </c>
      <c r="N456" s="4" t="s">
        <v>2240</v>
      </c>
    </row>
    <row r="457" spans="1:14">
      <c r="A457" s="4" t="s">
        <v>82</v>
      </c>
      <c r="B457" s="4" t="s">
        <v>2202</v>
      </c>
      <c r="C457" s="5" t="s">
        <v>2203</v>
      </c>
      <c r="D457" s="4" t="s">
        <v>17</v>
      </c>
      <c r="E457" s="4" t="s">
        <v>2241</v>
      </c>
      <c r="F457" s="4" t="s">
        <v>2242</v>
      </c>
      <c r="G457" s="4" t="s">
        <v>20</v>
      </c>
      <c r="H457" s="4" t="s">
        <v>571</v>
      </c>
      <c r="I457" s="4" t="s">
        <v>30</v>
      </c>
      <c r="J457" s="4"/>
      <c r="L457" s="9" t="s">
        <v>2243</v>
      </c>
      <c r="N457" s="4" t="s">
        <v>2244</v>
      </c>
    </row>
    <row r="458" spans="1:14">
      <c r="A458" s="4" t="s">
        <v>82</v>
      </c>
      <c r="B458" s="4" t="s">
        <v>2202</v>
      </c>
      <c r="C458" s="5" t="s">
        <v>2203</v>
      </c>
      <c r="D458" s="4" t="s">
        <v>17</v>
      </c>
      <c r="E458" s="4" t="s">
        <v>2245</v>
      </c>
      <c r="F458" s="4" t="s">
        <v>348</v>
      </c>
      <c r="G458" s="4" t="s">
        <v>20</v>
      </c>
      <c r="H458" s="4" t="s">
        <v>143</v>
      </c>
      <c r="I458" s="4" t="s">
        <v>30</v>
      </c>
      <c r="J458" s="4"/>
      <c r="K458" s="4" t="s">
        <v>2246</v>
      </c>
      <c r="L458" s="9" t="s">
        <v>2247</v>
      </c>
      <c r="N458" s="4" t="s">
        <v>2248</v>
      </c>
    </row>
    <row r="459" spans="1:14">
      <c r="A459" s="4" t="s">
        <v>82</v>
      </c>
      <c r="B459" s="4" t="s">
        <v>2202</v>
      </c>
      <c r="C459" s="5" t="s">
        <v>2203</v>
      </c>
      <c r="D459" s="4" t="s">
        <v>17</v>
      </c>
      <c r="E459" s="4" t="s">
        <v>2249</v>
      </c>
      <c r="F459" s="4" t="s">
        <v>2250</v>
      </c>
      <c r="G459" s="4" t="s">
        <v>20</v>
      </c>
      <c r="H459" s="4" t="s">
        <v>260</v>
      </c>
      <c r="I459" s="4" t="s">
        <v>22</v>
      </c>
      <c r="J459" s="4"/>
      <c r="K459" s="4" t="s">
        <v>2251</v>
      </c>
      <c r="L459" s="9" t="s">
        <v>2252</v>
      </c>
      <c r="N459" s="4" t="s">
        <v>2253</v>
      </c>
    </row>
    <row r="460" spans="1:14">
      <c r="A460" s="4" t="s">
        <v>82</v>
      </c>
      <c r="B460" s="4" t="s">
        <v>2202</v>
      </c>
      <c r="C460" s="5" t="s">
        <v>2203</v>
      </c>
      <c r="D460" s="4" t="s">
        <v>17</v>
      </c>
      <c r="E460" s="4" t="s">
        <v>2254</v>
      </c>
      <c r="F460" s="4" t="s">
        <v>2255</v>
      </c>
      <c r="G460" s="4" t="s">
        <v>20</v>
      </c>
      <c r="H460" s="4" t="s">
        <v>476</v>
      </c>
      <c r="I460" s="4" t="s">
        <v>22</v>
      </c>
      <c r="J460" s="4"/>
      <c r="K460" s="4" t="s">
        <v>2256</v>
      </c>
      <c r="L460" s="9" t="s">
        <v>2257</v>
      </c>
      <c r="N460" s="4" t="s">
        <v>2258</v>
      </c>
    </row>
    <row r="461" spans="1:14">
      <c r="A461" s="4" t="s">
        <v>82</v>
      </c>
      <c r="B461" s="4" t="s">
        <v>2202</v>
      </c>
      <c r="C461" s="5" t="s">
        <v>2203</v>
      </c>
      <c r="D461" s="4" t="s">
        <v>17</v>
      </c>
      <c r="E461" s="4" t="s">
        <v>2259</v>
      </c>
      <c r="F461" s="4" t="s">
        <v>2260</v>
      </c>
      <c r="G461" s="4" t="s">
        <v>20</v>
      </c>
      <c r="H461" s="4" t="s">
        <v>87</v>
      </c>
      <c r="I461" s="4" t="s">
        <v>30</v>
      </c>
      <c r="J461" s="4"/>
      <c r="K461" s="4" t="s">
        <v>2261</v>
      </c>
      <c r="L461" s="9" t="s">
        <v>2262</v>
      </c>
      <c r="N461" s="4" t="s">
        <v>2263</v>
      </c>
    </row>
    <row r="462" spans="1:14">
      <c r="A462" s="4" t="s">
        <v>2264</v>
      </c>
      <c r="B462" s="4" t="s">
        <v>2265</v>
      </c>
      <c r="C462" s="5" t="s">
        <v>2266</v>
      </c>
      <c r="D462" s="4" t="s">
        <v>17</v>
      </c>
      <c r="E462" s="4" t="s">
        <v>2267</v>
      </c>
      <c r="F462" s="4" t="s">
        <v>2268</v>
      </c>
      <c r="G462" s="4" t="s">
        <v>20</v>
      </c>
      <c r="H462" s="4" t="s">
        <v>150</v>
      </c>
      <c r="I462" s="4" t="s">
        <v>30</v>
      </c>
      <c r="J462" s="4"/>
      <c r="K462" s="20" t="s">
        <v>2269</v>
      </c>
      <c r="L462" s="9" t="s">
        <v>2270</v>
      </c>
      <c r="N462" s="4" t="s">
        <v>2271</v>
      </c>
    </row>
    <row r="463" spans="1:14">
      <c r="A463" s="4" t="s">
        <v>2264</v>
      </c>
      <c r="B463" s="4" t="s">
        <v>2265</v>
      </c>
      <c r="C463" s="5" t="s">
        <v>2266</v>
      </c>
      <c r="D463" s="4" t="s">
        <v>17</v>
      </c>
      <c r="E463" s="4" t="s">
        <v>2272</v>
      </c>
      <c r="F463" s="4" t="s">
        <v>2273</v>
      </c>
      <c r="G463" s="4" t="s">
        <v>20</v>
      </c>
      <c r="H463" s="4" t="s">
        <v>71</v>
      </c>
      <c r="I463" s="4" t="s">
        <v>30</v>
      </c>
      <c r="J463" s="4"/>
      <c r="K463" s="4" t="s">
        <v>2274</v>
      </c>
      <c r="L463" s="9" t="s">
        <v>2275</v>
      </c>
      <c r="N463" s="4" t="s">
        <v>2276</v>
      </c>
    </row>
    <row r="464" spans="1:14">
      <c r="A464" s="4" t="s">
        <v>2264</v>
      </c>
      <c r="B464" s="4" t="s">
        <v>2265</v>
      </c>
      <c r="C464" s="5" t="s">
        <v>2266</v>
      </c>
      <c r="D464" s="4" t="s">
        <v>17</v>
      </c>
      <c r="E464" s="4" t="s">
        <v>2277</v>
      </c>
      <c r="F464" s="4" t="s">
        <v>2278</v>
      </c>
      <c r="G464" s="4" t="s">
        <v>20</v>
      </c>
      <c r="H464" s="4" t="s">
        <v>143</v>
      </c>
      <c r="I464" s="4" t="s">
        <v>30</v>
      </c>
      <c r="J464" s="4"/>
      <c r="K464" s="4" t="s">
        <v>2279</v>
      </c>
      <c r="L464" s="9" t="s">
        <v>2280</v>
      </c>
      <c r="N464" s="4" t="s">
        <v>2281</v>
      </c>
    </row>
    <row r="465" spans="1:14">
      <c r="A465" s="4" t="s">
        <v>2264</v>
      </c>
      <c r="B465" s="4" t="s">
        <v>2265</v>
      </c>
      <c r="C465" s="5" t="s">
        <v>2266</v>
      </c>
      <c r="D465" s="4" t="s">
        <v>17</v>
      </c>
      <c r="E465" s="4" t="s">
        <v>2282</v>
      </c>
      <c r="F465" s="4" t="s">
        <v>2283</v>
      </c>
      <c r="G465" s="4" t="s">
        <v>20</v>
      </c>
      <c r="H465" s="4" t="s">
        <v>623</v>
      </c>
      <c r="I465" s="4" t="s">
        <v>30</v>
      </c>
      <c r="J465" s="4"/>
      <c r="K465" s="4" t="s">
        <v>2284</v>
      </c>
      <c r="L465" s="9" t="s">
        <v>2285</v>
      </c>
      <c r="N465" s="4" t="s">
        <v>2286</v>
      </c>
    </row>
    <row r="466" spans="1:14">
      <c r="A466" s="4" t="s">
        <v>2264</v>
      </c>
      <c r="B466" s="4" t="s">
        <v>2265</v>
      </c>
      <c r="C466" s="5" t="s">
        <v>2266</v>
      </c>
      <c r="D466" s="4" t="s">
        <v>17</v>
      </c>
      <c r="E466" s="4" t="s">
        <v>2287</v>
      </c>
      <c r="F466" s="4" t="s">
        <v>2288</v>
      </c>
      <c r="G466" s="4" t="s">
        <v>20</v>
      </c>
      <c r="H466" s="4" t="s">
        <v>77</v>
      </c>
      <c r="I466" s="4" t="s">
        <v>22</v>
      </c>
      <c r="J466" s="4"/>
      <c r="K466" s="4" t="s">
        <v>2289</v>
      </c>
      <c r="L466" s="9" t="s">
        <v>2290</v>
      </c>
    </row>
    <row r="467" spans="1:14">
      <c r="A467" s="4" t="s">
        <v>2264</v>
      </c>
      <c r="B467" s="4" t="s">
        <v>2265</v>
      </c>
      <c r="C467" s="5" t="s">
        <v>2266</v>
      </c>
      <c r="D467" s="4" t="s">
        <v>17</v>
      </c>
      <c r="E467" s="4" t="s">
        <v>2291</v>
      </c>
      <c r="F467" s="4" t="s">
        <v>2292</v>
      </c>
      <c r="G467" s="4" t="s">
        <v>20</v>
      </c>
      <c r="H467" s="4" t="s">
        <v>115</v>
      </c>
      <c r="I467" s="4" t="s">
        <v>30</v>
      </c>
      <c r="J467" s="4"/>
      <c r="L467" s="9" t="s">
        <v>2293</v>
      </c>
    </row>
    <row r="468" spans="1:14">
      <c r="A468" s="4" t="s">
        <v>2264</v>
      </c>
      <c r="B468" s="4" t="s">
        <v>2265</v>
      </c>
      <c r="C468" s="5" t="s">
        <v>2266</v>
      </c>
      <c r="D468" s="4" t="s">
        <v>17</v>
      </c>
      <c r="E468" s="4" t="s">
        <v>241</v>
      </c>
      <c r="F468" s="4" t="s">
        <v>2294</v>
      </c>
      <c r="G468" s="4" t="s">
        <v>20</v>
      </c>
      <c r="H468" s="4" t="s">
        <v>349</v>
      </c>
      <c r="I468" s="4" t="s">
        <v>30</v>
      </c>
      <c r="J468" s="4"/>
      <c r="K468" s="4" t="s">
        <v>2295</v>
      </c>
      <c r="L468" s="9" t="s">
        <v>2296</v>
      </c>
      <c r="N468" s="4" t="s">
        <v>2297</v>
      </c>
    </row>
    <row r="469" spans="1:14">
      <c r="A469" s="4" t="s">
        <v>2264</v>
      </c>
      <c r="B469" s="4" t="s">
        <v>2265</v>
      </c>
      <c r="C469" s="5" t="s">
        <v>2266</v>
      </c>
      <c r="D469" s="4" t="s">
        <v>17</v>
      </c>
      <c r="E469" s="4" t="s">
        <v>2298</v>
      </c>
      <c r="F469" s="4" t="s">
        <v>2299</v>
      </c>
      <c r="G469" s="4" t="s">
        <v>20</v>
      </c>
      <c r="H469" s="4" t="s">
        <v>196</v>
      </c>
      <c r="I469" s="4" t="s">
        <v>22</v>
      </c>
      <c r="J469" s="4"/>
      <c r="L469" s="9" t="s">
        <v>2300</v>
      </c>
    </row>
    <row r="470" spans="1:14">
      <c r="A470" s="4" t="s">
        <v>2264</v>
      </c>
      <c r="B470" s="4" t="s">
        <v>2265</v>
      </c>
      <c r="C470" s="5" t="s">
        <v>2266</v>
      </c>
      <c r="D470" s="4" t="s">
        <v>17</v>
      </c>
      <c r="E470" s="4" t="s">
        <v>2301</v>
      </c>
      <c r="F470" s="4" t="s">
        <v>2302</v>
      </c>
      <c r="G470" s="4" t="s">
        <v>20</v>
      </c>
      <c r="H470" s="4" t="s">
        <v>724</v>
      </c>
      <c r="I470" s="4" t="s">
        <v>30</v>
      </c>
      <c r="J470" s="4"/>
      <c r="L470" s="9" t="s">
        <v>2303</v>
      </c>
      <c r="N470" s="4" t="s">
        <v>2304</v>
      </c>
    </row>
    <row r="471" spans="1:14">
      <c r="A471" s="4" t="s">
        <v>2264</v>
      </c>
      <c r="B471" s="4" t="s">
        <v>2265</v>
      </c>
      <c r="C471" s="5" t="s">
        <v>2266</v>
      </c>
      <c r="D471" s="4" t="s">
        <v>17</v>
      </c>
      <c r="E471" s="4" t="s">
        <v>674</v>
      </c>
      <c r="F471" s="4" t="s">
        <v>2305</v>
      </c>
      <c r="G471" s="4" t="s">
        <v>20</v>
      </c>
      <c r="H471" s="4" t="s">
        <v>343</v>
      </c>
      <c r="I471" s="4" t="s">
        <v>30</v>
      </c>
      <c r="J471" s="4"/>
      <c r="L471" s="9" t="s">
        <v>2306</v>
      </c>
      <c r="N471" s="4" t="s">
        <v>2307</v>
      </c>
    </row>
    <row r="472" spans="1:14">
      <c r="A472" s="4" t="s">
        <v>2264</v>
      </c>
      <c r="B472" s="4" t="s">
        <v>2265</v>
      </c>
      <c r="C472" s="5" t="s">
        <v>2266</v>
      </c>
      <c r="D472" s="4" t="s">
        <v>17</v>
      </c>
      <c r="E472" s="4" t="s">
        <v>2308</v>
      </c>
      <c r="F472" s="4" t="s">
        <v>2309</v>
      </c>
      <c r="G472" s="4" t="s">
        <v>20</v>
      </c>
      <c r="H472" s="4" t="s">
        <v>203</v>
      </c>
      <c r="I472" s="4" t="s">
        <v>30</v>
      </c>
      <c r="J472" s="4"/>
      <c r="L472" s="9" t="s">
        <v>2310</v>
      </c>
    </row>
    <row r="473" spans="1:14">
      <c r="A473" s="4" t="s">
        <v>2264</v>
      </c>
      <c r="B473" s="4" t="s">
        <v>2265</v>
      </c>
      <c r="C473" s="5" t="s">
        <v>2266</v>
      </c>
      <c r="D473" s="4" t="s">
        <v>17</v>
      </c>
      <c r="E473" s="4" t="s">
        <v>2311</v>
      </c>
      <c r="F473" s="4" t="s">
        <v>2299</v>
      </c>
      <c r="G473" s="4" t="s">
        <v>20</v>
      </c>
      <c r="H473" s="4" t="s">
        <v>208</v>
      </c>
      <c r="I473" s="4" t="s">
        <v>30</v>
      </c>
      <c r="J473" s="4"/>
      <c r="K473" s="4" t="s">
        <v>2312</v>
      </c>
      <c r="L473" s="9" t="s">
        <v>2313</v>
      </c>
      <c r="N473" s="4" t="s">
        <v>2314</v>
      </c>
    </row>
    <row r="474" spans="1:14">
      <c r="A474" s="4" t="s">
        <v>2264</v>
      </c>
      <c r="B474" s="4" t="s">
        <v>2265</v>
      </c>
      <c r="C474" s="5" t="s">
        <v>2266</v>
      </c>
      <c r="D474" s="4" t="s">
        <v>17</v>
      </c>
      <c r="E474" s="4" t="s">
        <v>2315</v>
      </c>
      <c r="F474" s="4" t="s">
        <v>2316</v>
      </c>
      <c r="G474" s="4" t="s">
        <v>20</v>
      </c>
      <c r="H474" s="4" t="s">
        <v>571</v>
      </c>
      <c r="I474" s="4" t="s">
        <v>30</v>
      </c>
      <c r="J474" s="4"/>
      <c r="L474" s="9" t="s">
        <v>2317</v>
      </c>
      <c r="N474" s="4" t="s">
        <v>2318</v>
      </c>
    </row>
    <row r="475" spans="1:14">
      <c r="A475" s="4" t="s">
        <v>2264</v>
      </c>
      <c r="B475" s="4" t="s">
        <v>2265</v>
      </c>
      <c r="C475" s="5" t="s">
        <v>2266</v>
      </c>
      <c r="D475" s="4" t="s">
        <v>17</v>
      </c>
      <c r="E475" s="4" t="s">
        <v>2319</v>
      </c>
      <c r="F475" s="4" t="s">
        <v>2320</v>
      </c>
      <c r="G475" s="4" t="s">
        <v>20</v>
      </c>
      <c r="H475" s="4" t="s">
        <v>21</v>
      </c>
      <c r="I475" s="4" t="s">
        <v>22</v>
      </c>
      <c r="J475" s="4"/>
      <c r="K475" s="4" t="s">
        <v>2321</v>
      </c>
      <c r="L475" s="9" t="s">
        <v>2322</v>
      </c>
      <c r="N475" s="4" t="s">
        <v>2323</v>
      </c>
    </row>
    <row r="476" spans="1:14">
      <c r="A476" s="4" t="s">
        <v>2264</v>
      </c>
      <c r="B476" s="4" t="s">
        <v>2265</v>
      </c>
      <c r="C476" s="5" t="s">
        <v>2266</v>
      </c>
      <c r="D476" s="4" t="s">
        <v>17</v>
      </c>
      <c r="E476" s="4" t="s">
        <v>2324</v>
      </c>
      <c r="F476" s="4" t="s">
        <v>2325</v>
      </c>
      <c r="K476" s="4" t="s">
        <v>2326</v>
      </c>
      <c r="L476" s="9" t="s">
        <v>2327</v>
      </c>
      <c r="N476" s="4" t="s">
        <v>2328</v>
      </c>
    </row>
    <row r="477" spans="1:14">
      <c r="A477" s="4" t="s">
        <v>2329</v>
      </c>
      <c r="B477" s="4" t="s">
        <v>2329</v>
      </c>
      <c r="C477" s="5" t="s">
        <v>2330</v>
      </c>
      <c r="D477" s="4" t="s">
        <v>17</v>
      </c>
      <c r="E477" s="4" t="s">
        <v>2331</v>
      </c>
      <c r="F477" s="4" t="s">
        <v>2332</v>
      </c>
      <c r="G477" s="4" t="s">
        <v>20</v>
      </c>
      <c r="H477" s="4" t="s">
        <v>150</v>
      </c>
      <c r="I477" s="4" t="s">
        <v>22</v>
      </c>
      <c r="J477" s="4"/>
      <c r="K477" s="4" t="s">
        <v>2333</v>
      </c>
      <c r="L477" s="9" t="s">
        <v>2334</v>
      </c>
      <c r="N477" s="4" t="s">
        <v>2335</v>
      </c>
    </row>
    <row r="478" spans="1:14">
      <c r="A478" s="4" t="s">
        <v>2329</v>
      </c>
      <c r="B478" s="4" t="s">
        <v>2329</v>
      </c>
      <c r="C478" s="5" t="s">
        <v>2330</v>
      </c>
      <c r="D478" s="4" t="s">
        <v>17</v>
      </c>
      <c r="E478" s="4" t="s">
        <v>2336</v>
      </c>
      <c r="F478" s="4" t="s">
        <v>2337</v>
      </c>
      <c r="G478" s="4" t="s">
        <v>20</v>
      </c>
      <c r="H478" s="4" t="s">
        <v>71</v>
      </c>
      <c r="I478" s="4" t="s">
        <v>30</v>
      </c>
      <c r="J478" s="4"/>
      <c r="L478" s="9" t="s">
        <v>2338</v>
      </c>
      <c r="N478" s="4" t="s">
        <v>2339</v>
      </c>
    </row>
    <row r="479" spans="1:14">
      <c r="A479" s="4" t="s">
        <v>2329</v>
      </c>
      <c r="B479" s="4" t="s">
        <v>2329</v>
      </c>
      <c r="C479" s="5" t="s">
        <v>2330</v>
      </c>
      <c r="D479" s="4" t="s">
        <v>17</v>
      </c>
      <c r="E479" s="4" t="s">
        <v>2340</v>
      </c>
      <c r="F479" s="4" t="s">
        <v>2341</v>
      </c>
      <c r="G479" s="4" t="s">
        <v>20</v>
      </c>
      <c r="H479" s="4" t="s">
        <v>196</v>
      </c>
      <c r="I479" s="4" t="s">
        <v>30</v>
      </c>
      <c r="J479" s="4"/>
      <c r="L479" s="28" t="s">
        <v>1259</v>
      </c>
    </row>
    <row r="480" spans="1:14">
      <c r="A480" s="4" t="s">
        <v>2329</v>
      </c>
      <c r="B480" s="4" t="s">
        <v>2329</v>
      </c>
      <c r="C480" s="5" t="s">
        <v>2330</v>
      </c>
      <c r="D480" s="4" t="s">
        <v>17</v>
      </c>
      <c r="E480" s="4" t="s">
        <v>241</v>
      </c>
      <c r="F480" s="4" t="s">
        <v>2342</v>
      </c>
      <c r="G480" s="4" t="s">
        <v>20</v>
      </c>
      <c r="H480" s="4" t="s">
        <v>29</v>
      </c>
      <c r="I480" s="4" t="s">
        <v>30</v>
      </c>
      <c r="J480" s="4"/>
      <c r="L480" s="28" t="s">
        <v>1259</v>
      </c>
      <c r="N480" s="4" t="s">
        <v>2343</v>
      </c>
    </row>
    <row r="481" spans="1:14">
      <c r="A481" s="4" t="s">
        <v>2329</v>
      </c>
      <c r="B481" s="4" t="s">
        <v>2329</v>
      </c>
      <c r="C481" s="5" t="s">
        <v>2330</v>
      </c>
      <c r="D481" s="4" t="s">
        <v>17</v>
      </c>
      <c r="E481" s="4" t="s">
        <v>2344</v>
      </c>
      <c r="F481" s="4" t="s">
        <v>2345</v>
      </c>
      <c r="G481" s="4" t="s">
        <v>20</v>
      </c>
      <c r="H481" s="4" t="s">
        <v>87</v>
      </c>
      <c r="I481" s="4" t="s">
        <v>30</v>
      </c>
      <c r="J481" s="4"/>
      <c r="L481" s="28" t="s">
        <v>2346</v>
      </c>
    </row>
    <row r="482" spans="1:14">
      <c r="A482" s="4" t="s">
        <v>2329</v>
      </c>
      <c r="B482" s="4" t="s">
        <v>2329</v>
      </c>
      <c r="C482" s="5" t="s">
        <v>2330</v>
      </c>
      <c r="D482" s="4" t="s">
        <v>17</v>
      </c>
      <c r="E482" s="4" t="s">
        <v>2347</v>
      </c>
      <c r="F482" s="4" t="s">
        <v>2348</v>
      </c>
      <c r="G482" s="4" t="s">
        <v>20</v>
      </c>
      <c r="H482" s="4" t="s">
        <v>115</v>
      </c>
      <c r="I482" s="4" t="s">
        <v>30</v>
      </c>
      <c r="J482" s="4"/>
      <c r="K482" s="4" t="s">
        <v>2349</v>
      </c>
      <c r="L482" s="9" t="s">
        <v>2350</v>
      </c>
      <c r="N482" s="4" t="s">
        <v>2349</v>
      </c>
    </row>
    <row r="483" spans="1:14">
      <c r="A483" s="4" t="s">
        <v>2329</v>
      </c>
      <c r="B483" s="4" t="s">
        <v>2329</v>
      </c>
      <c r="C483" s="5" t="s">
        <v>2330</v>
      </c>
      <c r="D483" s="4" t="s">
        <v>17</v>
      </c>
      <c r="E483" s="4" t="s">
        <v>2351</v>
      </c>
      <c r="F483" s="4" t="s">
        <v>2352</v>
      </c>
      <c r="G483" s="4" t="s">
        <v>20</v>
      </c>
      <c r="H483" s="4" t="s">
        <v>109</v>
      </c>
      <c r="I483" s="4" t="s">
        <v>30</v>
      </c>
      <c r="J483" s="4"/>
      <c r="L483" s="9" t="s">
        <v>2353</v>
      </c>
      <c r="N483" s="4" t="s">
        <v>2354</v>
      </c>
    </row>
    <row r="484" spans="1:14">
      <c r="A484" s="4" t="s">
        <v>2329</v>
      </c>
      <c r="B484" s="4" t="s">
        <v>2329</v>
      </c>
      <c r="C484" s="5" t="s">
        <v>2330</v>
      </c>
      <c r="D484" s="4" t="s">
        <v>17</v>
      </c>
      <c r="E484" s="4" t="s">
        <v>2355</v>
      </c>
      <c r="F484" s="4" t="s">
        <v>2356</v>
      </c>
      <c r="G484" s="4" t="s">
        <v>20</v>
      </c>
      <c r="H484" s="4" t="s">
        <v>623</v>
      </c>
      <c r="I484" s="4" t="s">
        <v>30</v>
      </c>
      <c r="J484" s="4"/>
      <c r="L484" s="9" t="s">
        <v>2357</v>
      </c>
      <c r="M484" s="10" t="s">
        <v>2358</v>
      </c>
      <c r="N484" s="4" t="s">
        <v>2359</v>
      </c>
    </row>
    <row r="485" spans="1:14">
      <c r="A485" s="4" t="s">
        <v>2329</v>
      </c>
      <c r="B485" s="4" t="s">
        <v>2329</v>
      </c>
      <c r="C485" s="5" t="s">
        <v>2330</v>
      </c>
      <c r="D485" s="4" t="s">
        <v>17</v>
      </c>
      <c r="E485" s="4" t="s">
        <v>2360</v>
      </c>
      <c r="F485" s="4" t="s">
        <v>2361</v>
      </c>
      <c r="G485" s="4" t="s">
        <v>20</v>
      </c>
      <c r="H485" s="4" t="s">
        <v>343</v>
      </c>
      <c r="I485" s="4" t="s">
        <v>30</v>
      </c>
      <c r="J485" s="4"/>
      <c r="L485" s="9" t="s">
        <v>2362</v>
      </c>
    </row>
    <row r="486" spans="1:14">
      <c r="A486" s="4" t="s">
        <v>2329</v>
      </c>
      <c r="B486" s="4" t="s">
        <v>2329</v>
      </c>
      <c r="C486" s="5" t="s">
        <v>2330</v>
      </c>
      <c r="D486" s="4" t="s">
        <v>17</v>
      </c>
      <c r="E486" s="4" t="s">
        <v>2363</v>
      </c>
      <c r="F486" s="4" t="s">
        <v>2364</v>
      </c>
      <c r="G486" s="4" t="s">
        <v>20</v>
      </c>
      <c r="H486" s="4" t="s">
        <v>77</v>
      </c>
      <c r="I486" s="4" t="s">
        <v>30</v>
      </c>
      <c r="J486" s="4"/>
      <c r="K486" s="4" t="s">
        <v>2365</v>
      </c>
      <c r="L486" s="9" t="s">
        <v>2366</v>
      </c>
      <c r="N486" s="4" t="s">
        <v>2367</v>
      </c>
    </row>
    <row r="487" spans="1:14">
      <c r="A487" s="4" t="s">
        <v>2329</v>
      </c>
      <c r="B487" s="4" t="s">
        <v>2329</v>
      </c>
      <c r="C487" s="5" t="s">
        <v>2330</v>
      </c>
      <c r="D487" s="4" t="s">
        <v>17</v>
      </c>
      <c r="E487" s="4" t="s">
        <v>2368</v>
      </c>
      <c r="F487" s="4" t="s">
        <v>2369</v>
      </c>
      <c r="G487" s="4" t="s">
        <v>20</v>
      </c>
      <c r="H487" s="4" t="s">
        <v>161</v>
      </c>
      <c r="I487" s="4" t="s">
        <v>30</v>
      </c>
      <c r="J487" s="4"/>
      <c r="K487" s="4" t="s">
        <v>2370</v>
      </c>
      <c r="L487" s="9" t="s">
        <v>2371</v>
      </c>
      <c r="M487" s="10" t="s">
        <v>2372</v>
      </c>
      <c r="N487" s="4" t="s">
        <v>2373</v>
      </c>
    </row>
    <row r="488" spans="1:14">
      <c r="A488" s="4" t="s">
        <v>2329</v>
      </c>
      <c r="B488" s="4" t="s">
        <v>2329</v>
      </c>
      <c r="C488" s="5" t="s">
        <v>2330</v>
      </c>
      <c r="D488" s="4" t="s">
        <v>17</v>
      </c>
      <c r="E488" s="4" t="s">
        <v>2374</v>
      </c>
      <c r="F488" s="4" t="s">
        <v>2375</v>
      </c>
      <c r="G488" s="4" t="s">
        <v>20</v>
      </c>
      <c r="H488" s="4" t="s">
        <v>571</v>
      </c>
      <c r="I488" s="4" t="s">
        <v>22</v>
      </c>
      <c r="J488" s="4"/>
      <c r="L488" s="9" t="s">
        <v>2376</v>
      </c>
      <c r="N488" s="4" t="s">
        <v>2377</v>
      </c>
    </row>
    <row r="489" spans="1:14">
      <c r="A489" s="4" t="s">
        <v>2329</v>
      </c>
      <c r="B489" s="4" t="s">
        <v>2329</v>
      </c>
      <c r="C489" s="5" t="s">
        <v>2330</v>
      </c>
      <c r="D489" s="4" t="s">
        <v>17</v>
      </c>
      <c r="E489" s="4" t="s">
        <v>2378</v>
      </c>
      <c r="F489" s="4" t="s">
        <v>2379</v>
      </c>
      <c r="G489" s="4" t="s">
        <v>20</v>
      </c>
      <c r="H489" s="4" t="s">
        <v>143</v>
      </c>
      <c r="I489" s="4" t="s">
        <v>30</v>
      </c>
      <c r="J489" s="4"/>
      <c r="L489" s="9" t="s">
        <v>2380</v>
      </c>
      <c r="N489" s="4" t="s">
        <v>2381</v>
      </c>
    </row>
    <row r="490" spans="1:14">
      <c r="A490" s="4" t="s">
        <v>2382</v>
      </c>
      <c r="B490" s="4" t="s">
        <v>2383</v>
      </c>
      <c r="C490" s="5" t="s">
        <v>2384</v>
      </c>
      <c r="D490" s="4" t="s">
        <v>17</v>
      </c>
      <c r="E490" s="4" t="s">
        <v>2385</v>
      </c>
      <c r="F490" s="4" t="s">
        <v>2386</v>
      </c>
      <c r="G490" s="4" t="s">
        <v>20</v>
      </c>
      <c r="H490" s="4" t="s">
        <v>71</v>
      </c>
      <c r="I490" s="4" t="s">
        <v>30</v>
      </c>
      <c r="J490" s="4"/>
      <c r="K490" s="4" t="s">
        <v>2387</v>
      </c>
      <c r="L490" s="9" t="s">
        <v>2388</v>
      </c>
      <c r="N490" s="4" t="s">
        <v>2389</v>
      </c>
    </row>
    <row r="491" spans="1:14">
      <c r="A491" s="4" t="s">
        <v>2382</v>
      </c>
      <c r="B491" s="4" t="s">
        <v>2383</v>
      </c>
      <c r="C491" s="5" t="s">
        <v>2384</v>
      </c>
      <c r="D491" s="4" t="s">
        <v>17</v>
      </c>
      <c r="E491" s="4" t="s">
        <v>2390</v>
      </c>
      <c r="F491" s="4" t="s">
        <v>2391</v>
      </c>
      <c r="G491" s="4" t="s">
        <v>20</v>
      </c>
      <c r="H491" s="4" t="s">
        <v>109</v>
      </c>
      <c r="I491" s="4" t="s">
        <v>30</v>
      </c>
      <c r="J491" s="4"/>
      <c r="L491" s="9" t="s">
        <v>2392</v>
      </c>
      <c r="N491" s="4" t="s">
        <v>2393</v>
      </c>
    </row>
    <row r="492" spans="1:14">
      <c r="A492" s="4" t="s">
        <v>2382</v>
      </c>
      <c r="B492" s="4" t="s">
        <v>2383</v>
      </c>
      <c r="C492" s="5" t="s">
        <v>2384</v>
      </c>
      <c r="D492" s="4" t="s">
        <v>17</v>
      </c>
      <c r="E492" s="4" t="s">
        <v>2394</v>
      </c>
      <c r="F492" s="4" t="s">
        <v>2395</v>
      </c>
      <c r="G492" s="4" t="s">
        <v>20</v>
      </c>
      <c r="H492" s="4" t="s">
        <v>29</v>
      </c>
      <c r="I492" s="4" t="s">
        <v>30</v>
      </c>
      <c r="J492" s="4"/>
      <c r="L492" s="9" t="s">
        <v>2396</v>
      </c>
    </row>
    <row r="493" spans="1:14">
      <c r="A493" s="4" t="s">
        <v>2382</v>
      </c>
      <c r="B493" s="4" t="s">
        <v>2383</v>
      </c>
      <c r="C493" s="5" t="s">
        <v>2384</v>
      </c>
      <c r="D493" s="4" t="s">
        <v>17</v>
      </c>
      <c r="E493" s="4" t="s">
        <v>2397</v>
      </c>
      <c r="F493" s="4" t="s">
        <v>2398</v>
      </c>
      <c r="G493" s="4" t="s">
        <v>20</v>
      </c>
      <c r="H493" s="4" t="s">
        <v>349</v>
      </c>
      <c r="I493" s="4" t="s">
        <v>30</v>
      </c>
      <c r="J493" s="4"/>
      <c r="L493" s="9" t="s">
        <v>2399</v>
      </c>
      <c r="N493" s="4" t="s">
        <v>2400</v>
      </c>
    </row>
    <row r="494" spans="1:14">
      <c r="A494" s="4" t="s">
        <v>2382</v>
      </c>
      <c r="B494" s="4" t="s">
        <v>2383</v>
      </c>
      <c r="C494" s="5" t="s">
        <v>2384</v>
      </c>
      <c r="D494" s="4" t="s">
        <v>17</v>
      </c>
      <c r="E494" s="4" t="s">
        <v>2401</v>
      </c>
      <c r="F494" s="4" t="s">
        <v>2402</v>
      </c>
      <c r="G494" s="4" t="s">
        <v>20</v>
      </c>
      <c r="H494" s="4" t="s">
        <v>724</v>
      </c>
      <c r="I494" s="4" t="s">
        <v>22</v>
      </c>
      <c r="J494" s="4"/>
      <c r="K494" s="4" t="s">
        <v>2403</v>
      </c>
      <c r="L494" s="9" t="s">
        <v>2404</v>
      </c>
      <c r="N494" s="4" t="s">
        <v>2405</v>
      </c>
    </row>
    <row r="495" spans="1:14">
      <c r="A495" s="4" t="s">
        <v>2382</v>
      </c>
      <c r="B495" s="4" t="s">
        <v>2383</v>
      </c>
      <c r="C495" s="5" t="s">
        <v>2384</v>
      </c>
      <c r="D495" s="4" t="s">
        <v>17</v>
      </c>
      <c r="E495" s="4" t="s">
        <v>2406</v>
      </c>
      <c r="F495" s="4" t="s">
        <v>2407</v>
      </c>
      <c r="G495" s="4" t="s">
        <v>20</v>
      </c>
      <c r="H495" s="4" t="s">
        <v>571</v>
      </c>
      <c r="I495" s="4" t="s">
        <v>22</v>
      </c>
      <c r="J495" s="4">
        <v>1</v>
      </c>
      <c r="L495" s="9" t="s">
        <v>2408</v>
      </c>
      <c r="M495" s="10" t="s">
        <v>2409</v>
      </c>
      <c r="N495" s="4" t="s">
        <v>2410</v>
      </c>
    </row>
    <row r="496" spans="1:14">
      <c r="A496" s="4" t="s">
        <v>2382</v>
      </c>
      <c r="B496" s="4" t="s">
        <v>2383</v>
      </c>
      <c r="C496" s="5" t="s">
        <v>2384</v>
      </c>
      <c r="D496" s="4" t="s">
        <v>17</v>
      </c>
      <c r="E496" s="4" t="s">
        <v>2411</v>
      </c>
      <c r="F496" s="4" t="s">
        <v>2412</v>
      </c>
      <c r="G496" s="4" t="s">
        <v>20</v>
      </c>
      <c r="H496" s="4" t="s">
        <v>184</v>
      </c>
      <c r="I496" s="4" t="s">
        <v>30</v>
      </c>
      <c r="J496" s="4"/>
      <c r="L496" s="9" t="s">
        <v>2413</v>
      </c>
      <c r="N496" s="4" t="s">
        <v>2414</v>
      </c>
    </row>
    <row r="497" spans="1:14">
      <c r="A497" s="4" t="s">
        <v>2382</v>
      </c>
      <c r="B497" s="4" t="s">
        <v>2383</v>
      </c>
      <c r="C497" s="5" t="s">
        <v>2384</v>
      </c>
      <c r="D497" s="4" t="s">
        <v>17</v>
      </c>
      <c r="E497" s="4" t="s">
        <v>2415</v>
      </c>
      <c r="F497" s="4" t="s">
        <v>2416</v>
      </c>
      <c r="G497" s="4" t="s">
        <v>20</v>
      </c>
      <c r="H497" s="4" t="s">
        <v>21</v>
      </c>
      <c r="I497" s="4" t="s">
        <v>22</v>
      </c>
      <c r="J497" s="4"/>
      <c r="K497" s="4" t="s">
        <v>2417</v>
      </c>
      <c r="L497" s="9" t="s">
        <v>2418</v>
      </c>
      <c r="N497" s="4" t="s">
        <v>2419</v>
      </c>
    </row>
    <row r="498" spans="1:14">
      <c r="A498" s="4" t="s">
        <v>2420</v>
      </c>
      <c r="B498" s="4" t="s">
        <v>2421</v>
      </c>
      <c r="C498" s="5" t="s">
        <v>2422</v>
      </c>
      <c r="D498" s="4" t="s">
        <v>17</v>
      </c>
      <c r="E498" s="4" t="s">
        <v>2423</v>
      </c>
      <c r="F498" s="4" t="s">
        <v>2424</v>
      </c>
      <c r="G498" s="4" t="s">
        <v>20</v>
      </c>
      <c r="H498" s="4" t="s">
        <v>1081</v>
      </c>
      <c r="I498" s="4" t="s">
        <v>30</v>
      </c>
      <c r="J498" s="4"/>
      <c r="L498" s="9" t="s">
        <v>2425</v>
      </c>
      <c r="N498" s="4" t="s">
        <v>2426</v>
      </c>
    </row>
    <row r="499" spans="1:14">
      <c r="A499" s="4" t="s">
        <v>2420</v>
      </c>
      <c r="B499" s="4" t="s">
        <v>2421</v>
      </c>
      <c r="C499" s="5" t="s">
        <v>2422</v>
      </c>
      <c r="D499" s="4" t="s">
        <v>17</v>
      </c>
      <c r="E499" s="4" t="s">
        <v>2427</v>
      </c>
      <c r="F499" s="4" t="s">
        <v>2428</v>
      </c>
      <c r="G499" s="4" t="s">
        <v>20</v>
      </c>
      <c r="H499" s="4" t="s">
        <v>87</v>
      </c>
      <c r="I499" s="4" t="s">
        <v>30</v>
      </c>
      <c r="J499" s="4"/>
      <c r="K499" s="4" t="s">
        <v>2429</v>
      </c>
      <c r="L499" s="9" t="s">
        <v>2430</v>
      </c>
    </row>
    <row r="500" spans="1:14">
      <c r="A500" s="4" t="s">
        <v>2420</v>
      </c>
      <c r="B500" s="4" t="s">
        <v>2421</v>
      </c>
      <c r="C500" s="5" t="s">
        <v>2422</v>
      </c>
      <c r="D500" s="4" t="s">
        <v>17</v>
      </c>
      <c r="E500" s="4" t="s">
        <v>2431</v>
      </c>
      <c r="F500" s="4" t="s">
        <v>2432</v>
      </c>
      <c r="G500" s="4" t="s">
        <v>20</v>
      </c>
      <c r="H500" s="4" t="s">
        <v>115</v>
      </c>
      <c r="I500" s="4" t="s">
        <v>30</v>
      </c>
      <c r="J500" s="4"/>
      <c r="K500" s="4" t="s">
        <v>2433</v>
      </c>
      <c r="L500" s="9" t="s">
        <v>2434</v>
      </c>
      <c r="N500" s="4" t="s">
        <v>2433</v>
      </c>
    </row>
    <row r="501" spans="1:14">
      <c r="A501" s="4" t="s">
        <v>2420</v>
      </c>
      <c r="B501" s="4" t="s">
        <v>2421</v>
      </c>
      <c r="C501" s="5" t="s">
        <v>2422</v>
      </c>
      <c r="D501" s="4" t="s">
        <v>17</v>
      </c>
      <c r="E501" s="4" t="s">
        <v>2435</v>
      </c>
      <c r="F501" s="4" t="s">
        <v>2436</v>
      </c>
      <c r="G501" s="4" t="s">
        <v>20</v>
      </c>
      <c r="H501" s="4" t="s">
        <v>77</v>
      </c>
      <c r="I501" s="4" t="s">
        <v>22</v>
      </c>
      <c r="K501" s="4" t="s">
        <v>2437</v>
      </c>
      <c r="L501" s="9" t="s">
        <v>2438</v>
      </c>
      <c r="N501" s="4" t="s">
        <v>2437</v>
      </c>
    </row>
    <row r="502" spans="1:14">
      <c r="A502" s="4" t="s">
        <v>2420</v>
      </c>
      <c r="B502" s="4" t="s">
        <v>2421</v>
      </c>
      <c r="C502" s="5" t="s">
        <v>2422</v>
      </c>
      <c r="D502" s="4" t="s">
        <v>17</v>
      </c>
      <c r="E502" s="4" t="s">
        <v>2439</v>
      </c>
      <c r="F502" s="4" t="s">
        <v>2440</v>
      </c>
      <c r="G502" s="4" t="s">
        <v>20</v>
      </c>
      <c r="H502" s="4" t="s">
        <v>782</v>
      </c>
      <c r="I502" s="4" t="s">
        <v>22</v>
      </c>
      <c r="L502" s="9" t="s">
        <v>2441</v>
      </c>
    </row>
    <row r="503" spans="1:14">
      <c r="A503" s="4" t="s">
        <v>2442</v>
      </c>
      <c r="B503" s="4" t="s">
        <v>2443</v>
      </c>
      <c r="C503" s="5" t="s">
        <v>2444</v>
      </c>
      <c r="D503" s="4" t="s">
        <v>17</v>
      </c>
      <c r="E503" s="4" t="s">
        <v>2445</v>
      </c>
      <c r="F503" s="4" t="s">
        <v>2446</v>
      </c>
      <c r="G503" s="4" t="s">
        <v>20</v>
      </c>
      <c r="H503" s="4" t="s">
        <v>196</v>
      </c>
      <c r="I503" s="4" t="s">
        <v>30</v>
      </c>
      <c r="J503" s="4"/>
      <c r="L503" s="12"/>
    </row>
    <row r="504" spans="1:14">
      <c r="A504" s="4" t="s">
        <v>2442</v>
      </c>
      <c r="B504" s="4" t="s">
        <v>2443</v>
      </c>
      <c r="C504" s="5" t="s">
        <v>2444</v>
      </c>
      <c r="D504" s="4" t="s">
        <v>17</v>
      </c>
      <c r="E504" s="4" t="s">
        <v>2447</v>
      </c>
      <c r="F504" s="4" t="s">
        <v>2448</v>
      </c>
      <c r="G504" s="4" t="s">
        <v>20</v>
      </c>
      <c r="H504" s="4" t="s">
        <v>724</v>
      </c>
      <c r="I504" s="4" t="s">
        <v>30</v>
      </c>
      <c r="J504" s="4"/>
      <c r="L504" s="9" t="s">
        <v>2449</v>
      </c>
      <c r="N504" s="4" t="s">
        <v>2450</v>
      </c>
    </row>
    <row r="505" spans="1:14">
      <c r="A505" s="4" t="s">
        <v>2442</v>
      </c>
      <c r="B505" s="4" t="s">
        <v>2443</v>
      </c>
      <c r="C505" s="5" t="s">
        <v>2444</v>
      </c>
      <c r="D505" s="4" t="s">
        <v>17</v>
      </c>
      <c r="E505" s="4" t="s">
        <v>2451</v>
      </c>
      <c r="F505" s="4" t="s">
        <v>2452</v>
      </c>
      <c r="G505" s="4" t="s">
        <v>20</v>
      </c>
      <c r="H505" s="4" t="s">
        <v>143</v>
      </c>
      <c r="I505" s="4" t="s">
        <v>30</v>
      </c>
      <c r="J505" s="4"/>
      <c r="L505" s="12"/>
    </row>
    <row r="506" spans="1:14">
      <c r="A506" s="4" t="s">
        <v>2442</v>
      </c>
      <c r="B506" s="4" t="s">
        <v>2443</v>
      </c>
      <c r="C506" s="5" t="s">
        <v>2444</v>
      </c>
      <c r="D506" s="4" t="s">
        <v>17</v>
      </c>
      <c r="E506" s="4" t="s">
        <v>2453</v>
      </c>
      <c r="F506" s="4" t="s">
        <v>2454</v>
      </c>
      <c r="G506" s="4" t="s">
        <v>20</v>
      </c>
      <c r="H506" s="4" t="s">
        <v>77</v>
      </c>
      <c r="I506" s="4" t="s">
        <v>22</v>
      </c>
      <c r="K506" s="4" t="s">
        <v>2455</v>
      </c>
      <c r="L506" s="9" t="s">
        <v>2456</v>
      </c>
      <c r="N506" s="4" t="s">
        <v>2457</v>
      </c>
    </row>
    <row r="507" spans="1:14">
      <c r="A507" s="4" t="s">
        <v>2442</v>
      </c>
      <c r="B507" s="4" t="s">
        <v>2443</v>
      </c>
      <c r="C507" s="5" t="s">
        <v>2444</v>
      </c>
      <c r="D507" s="4" t="s">
        <v>17</v>
      </c>
      <c r="E507" s="4" t="s">
        <v>2458</v>
      </c>
      <c r="F507" s="4" t="s">
        <v>2459</v>
      </c>
      <c r="G507" s="4" t="s">
        <v>20</v>
      </c>
      <c r="H507" s="4" t="s">
        <v>782</v>
      </c>
      <c r="I507" s="4" t="s">
        <v>30</v>
      </c>
      <c r="J507" s="4"/>
      <c r="L507" s="12"/>
    </row>
    <row r="508" spans="1:14">
      <c r="A508" s="4" t="s">
        <v>2442</v>
      </c>
      <c r="B508" s="4" t="s">
        <v>2443</v>
      </c>
      <c r="C508" s="5" t="s">
        <v>2444</v>
      </c>
      <c r="D508" s="4" t="s">
        <v>17</v>
      </c>
      <c r="E508" s="4" t="s">
        <v>2460</v>
      </c>
      <c r="F508" s="4" t="s">
        <v>2461</v>
      </c>
      <c r="G508" s="4" t="s">
        <v>20</v>
      </c>
      <c r="H508" s="4" t="s">
        <v>21</v>
      </c>
      <c r="I508" s="4" t="s">
        <v>30</v>
      </c>
      <c r="J508" s="4"/>
      <c r="L508" s="12"/>
    </row>
    <row r="509" spans="1:14">
      <c r="A509" s="4" t="s">
        <v>2462</v>
      </c>
      <c r="B509" s="4" t="s">
        <v>2463</v>
      </c>
      <c r="C509" s="5" t="s">
        <v>2464</v>
      </c>
      <c r="D509" s="4" t="s">
        <v>17</v>
      </c>
      <c r="E509" s="4" t="s">
        <v>2465</v>
      </c>
      <c r="F509" s="4" t="s">
        <v>2466</v>
      </c>
      <c r="G509" s="4" t="s">
        <v>20</v>
      </c>
      <c r="H509" s="4" t="s">
        <v>71</v>
      </c>
      <c r="I509" s="4" t="s">
        <v>30</v>
      </c>
      <c r="J509" s="4"/>
      <c r="K509" s="4" t="s">
        <v>2467</v>
      </c>
      <c r="L509" s="9" t="s">
        <v>2468</v>
      </c>
      <c r="N509" s="4" t="s">
        <v>2467</v>
      </c>
    </row>
    <row r="510" spans="1:14">
      <c r="A510" s="4" t="s">
        <v>2462</v>
      </c>
      <c r="B510" s="4" t="s">
        <v>2463</v>
      </c>
      <c r="C510" s="5" t="s">
        <v>2464</v>
      </c>
      <c r="D510" s="4" t="s">
        <v>17</v>
      </c>
      <c r="E510" s="4" t="s">
        <v>2469</v>
      </c>
      <c r="F510" s="4" t="s">
        <v>2470</v>
      </c>
      <c r="G510" s="4" t="s">
        <v>20</v>
      </c>
      <c r="H510" s="4" t="s">
        <v>77</v>
      </c>
      <c r="I510" s="4" t="s">
        <v>30</v>
      </c>
      <c r="J510" s="4"/>
      <c r="L510" s="9" t="s">
        <v>2471</v>
      </c>
      <c r="N510" s="4" t="s">
        <v>2472</v>
      </c>
    </row>
    <row r="511" spans="1:14">
      <c r="A511" s="4" t="s">
        <v>2462</v>
      </c>
      <c r="B511" s="4" t="s">
        <v>2463</v>
      </c>
      <c r="C511" s="5" t="s">
        <v>2464</v>
      </c>
      <c r="D511" s="4" t="s">
        <v>17</v>
      </c>
      <c r="E511" s="4" t="s">
        <v>2473</v>
      </c>
      <c r="F511" s="4" t="s">
        <v>2474</v>
      </c>
      <c r="G511" s="4" t="s">
        <v>20</v>
      </c>
      <c r="H511" s="4" t="s">
        <v>349</v>
      </c>
      <c r="I511" s="4" t="s">
        <v>30</v>
      </c>
      <c r="J511" s="4"/>
      <c r="K511" s="4" t="s">
        <v>2475</v>
      </c>
      <c r="L511" s="9" t="s">
        <v>2476</v>
      </c>
      <c r="N511" s="4" t="s">
        <v>2477</v>
      </c>
    </row>
    <row r="512" spans="1:14">
      <c r="A512" s="4" t="s">
        <v>2462</v>
      </c>
      <c r="B512" s="4" t="s">
        <v>2463</v>
      </c>
      <c r="C512" s="5" t="s">
        <v>2464</v>
      </c>
      <c r="D512" s="4" t="s">
        <v>17</v>
      </c>
      <c r="E512" s="4" t="s">
        <v>2478</v>
      </c>
      <c r="F512" s="4" t="s">
        <v>2479</v>
      </c>
      <c r="G512" s="4" t="s">
        <v>20</v>
      </c>
      <c r="H512" s="4" t="s">
        <v>161</v>
      </c>
      <c r="I512" s="4" t="s">
        <v>30</v>
      </c>
      <c r="J512" s="4"/>
      <c r="L512" s="9" t="s">
        <v>2480</v>
      </c>
      <c r="N512" s="4" t="s">
        <v>2481</v>
      </c>
    </row>
    <row r="513" spans="1:14">
      <c r="A513" s="4" t="s">
        <v>2462</v>
      </c>
      <c r="B513" s="4" t="s">
        <v>2463</v>
      </c>
      <c r="C513" s="5" t="s">
        <v>2464</v>
      </c>
      <c r="D513" s="4" t="s">
        <v>17</v>
      </c>
      <c r="E513" s="4" t="s">
        <v>2482</v>
      </c>
      <c r="F513" s="4" t="s">
        <v>2483</v>
      </c>
      <c r="G513" s="4" t="s">
        <v>20</v>
      </c>
      <c r="H513" s="4" t="s">
        <v>87</v>
      </c>
      <c r="I513" s="4" t="s">
        <v>30</v>
      </c>
      <c r="J513" s="4"/>
      <c r="L513" s="12"/>
    </row>
    <row r="514" spans="1:14">
      <c r="A514" s="4" t="s">
        <v>2462</v>
      </c>
      <c r="B514" s="4" t="s">
        <v>2463</v>
      </c>
      <c r="C514" s="5" t="s">
        <v>2464</v>
      </c>
      <c r="D514" s="4" t="s">
        <v>17</v>
      </c>
      <c r="E514" s="4" t="s">
        <v>124</v>
      </c>
      <c r="F514" s="4" t="s">
        <v>2484</v>
      </c>
      <c r="G514" s="4" t="s">
        <v>20</v>
      </c>
      <c r="H514" s="4" t="s">
        <v>540</v>
      </c>
      <c r="I514" s="4" t="s">
        <v>30</v>
      </c>
      <c r="J514" s="4"/>
      <c r="L514" s="9" t="s">
        <v>2485</v>
      </c>
    </row>
    <row r="515" spans="1:14">
      <c r="A515" s="4" t="s">
        <v>2462</v>
      </c>
      <c r="B515" s="4" t="s">
        <v>2463</v>
      </c>
      <c r="C515" s="5" t="s">
        <v>2464</v>
      </c>
      <c r="D515" s="4" t="s">
        <v>17</v>
      </c>
      <c r="E515" s="4" t="s">
        <v>2486</v>
      </c>
      <c r="F515" s="4" t="s">
        <v>2487</v>
      </c>
      <c r="G515" s="4" t="s">
        <v>20</v>
      </c>
      <c r="H515" s="4" t="s">
        <v>115</v>
      </c>
      <c r="I515" s="4" t="s">
        <v>30</v>
      </c>
      <c r="J515" s="4"/>
      <c r="K515" s="4" t="s">
        <v>2488</v>
      </c>
      <c r="L515" s="9" t="s">
        <v>2489</v>
      </c>
      <c r="N515" s="4" t="s">
        <v>2490</v>
      </c>
    </row>
    <row r="516" spans="1:14">
      <c r="A516" s="4" t="s">
        <v>2462</v>
      </c>
      <c r="B516" s="4" t="s">
        <v>2463</v>
      </c>
      <c r="C516" s="5" t="s">
        <v>2464</v>
      </c>
      <c r="D516" s="4" t="s">
        <v>17</v>
      </c>
      <c r="E516" s="4" t="s">
        <v>1736</v>
      </c>
      <c r="F516" s="4" t="s">
        <v>2491</v>
      </c>
      <c r="G516" s="4" t="s">
        <v>20</v>
      </c>
      <c r="H516" s="4" t="s">
        <v>184</v>
      </c>
      <c r="I516" s="4" t="s">
        <v>30</v>
      </c>
      <c r="J516" s="4"/>
      <c r="L516" s="9" t="s">
        <v>2492</v>
      </c>
      <c r="N516" s="4" t="s">
        <v>2493</v>
      </c>
    </row>
    <row r="517" spans="1:14">
      <c r="A517" s="4" t="s">
        <v>2462</v>
      </c>
      <c r="B517" s="4" t="s">
        <v>2463</v>
      </c>
      <c r="C517" s="5" t="s">
        <v>2464</v>
      </c>
      <c r="D517" s="4" t="s">
        <v>17</v>
      </c>
      <c r="E517" s="4" t="s">
        <v>1736</v>
      </c>
      <c r="F517" s="4" t="s">
        <v>2494</v>
      </c>
      <c r="G517" s="4" t="s">
        <v>20</v>
      </c>
      <c r="H517" s="4" t="s">
        <v>782</v>
      </c>
      <c r="I517" s="4" t="s">
        <v>30</v>
      </c>
      <c r="J517" s="4"/>
      <c r="K517" s="4" t="s">
        <v>2495</v>
      </c>
      <c r="L517" s="9" t="s">
        <v>2496</v>
      </c>
      <c r="N517" s="4" t="s">
        <v>2497</v>
      </c>
    </row>
    <row r="518" spans="1:14">
      <c r="A518" s="4" t="s">
        <v>2462</v>
      </c>
      <c r="B518" s="4" t="s">
        <v>2463</v>
      </c>
      <c r="C518" s="5" t="s">
        <v>2464</v>
      </c>
      <c r="D518" s="4" t="s">
        <v>17</v>
      </c>
      <c r="E518" s="4" t="s">
        <v>2498</v>
      </c>
      <c r="F518" s="4" t="s">
        <v>2499</v>
      </c>
      <c r="G518" s="4" t="s">
        <v>20</v>
      </c>
      <c r="H518" s="4" t="s">
        <v>150</v>
      </c>
      <c r="I518" s="4" t="s">
        <v>22</v>
      </c>
      <c r="L518" s="9" t="s">
        <v>2500</v>
      </c>
    </row>
    <row r="519" spans="1:14">
      <c r="A519" s="4" t="s">
        <v>2462</v>
      </c>
      <c r="B519" s="4" t="s">
        <v>2463</v>
      </c>
      <c r="C519" s="5" t="s">
        <v>2464</v>
      </c>
      <c r="D519" s="4" t="s">
        <v>17</v>
      </c>
      <c r="E519" s="4" t="s">
        <v>2501</v>
      </c>
      <c r="F519" s="4" t="s">
        <v>2502</v>
      </c>
      <c r="G519" s="4" t="s">
        <v>20</v>
      </c>
      <c r="H519" s="4" t="s">
        <v>21</v>
      </c>
      <c r="I519" s="4" t="s">
        <v>30</v>
      </c>
      <c r="J519" s="4"/>
      <c r="L519" s="9" t="s">
        <v>2503</v>
      </c>
    </row>
    <row r="520" spans="1:14">
      <c r="C520" s="5"/>
      <c r="L520" s="12"/>
    </row>
    <row r="521" spans="1:14">
      <c r="C521" s="5"/>
      <c r="L521" s="12"/>
    </row>
    <row r="522" spans="1:14">
      <c r="C522" s="5"/>
      <c r="L522" s="12"/>
    </row>
    <row r="523" spans="1:14">
      <c r="C523" s="5"/>
      <c r="L523" s="12"/>
    </row>
    <row r="524" spans="1:14">
      <c r="C524" s="5"/>
      <c r="L524" s="12"/>
    </row>
    <row r="525" spans="1:14">
      <c r="C525" s="5"/>
      <c r="L525" s="12"/>
    </row>
    <row r="526" spans="1:14">
      <c r="C526" s="5"/>
      <c r="L526" s="12"/>
    </row>
    <row r="527" spans="1:14">
      <c r="C527" s="5"/>
      <c r="L527" s="12"/>
    </row>
    <row r="528" spans="1:14">
      <c r="C528" s="5"/>
      <c r="L528" s="12"/>
    </row>
    <row r="529" spans="3:12">
      <c r="C529" s="5"/>
      <c r="L529" s="12"/>
    </row>
    <row r="530" spans="3:12">
      <c r="C530" s="5"/>
      <c r="L530" s="12"/>
    </row>
    <row r="531" spans="3:12">
      <c r="C531" s="5"/>
      <c r="L531" s="12"/>
    </row>
    <row r="532" spans="3:12">
      <c r="C532" s="5"/>
      <c r="L532" s="12"/>
    </row>
    <row r="533" spans="3:12">
      <c r="C533" s="5"/>
      <c r="L533" s="12"/>
    </row>
    <row r="534" spans="3:12">
      <c r="C534" s="5"/>
      <c r="L534" s="12"/>
    </row>
    <row r="535" spans="3:12">
      <c r="C535" s="5"/>
      <c r="L535" s="12"/>
    </row>
    <row r="536" spans="3:12">
      <c r="C536" s="5"/>
      <c r="L536" s="12"/>
    </row>
    <row r="537" spans="3:12">
      <c r="C537" s="5"/>
      <c r="L537" s="12"/>
    </row>
    <row r="538" spans="3:12">
      <c r="C538" s="5"/>
      <c r="L538" s="12"/>
    </row>
    <row r="539" spans="3:12">
      <c r="C539" s="5"/>
      <c r="L539" s="12"/>
    </row>
    <row r="540" spans="3:12">
      <c r="C540" s="5"/>
      <c r="L540" s="12"/>
    </row>
    <row r="541" spans="3:12">
      <c r="C541" s="5"/>
      <c r="L541" s="12"/>
    </row>
    <row r="542" spans="3:12">
      <c r="C542" s="5"/>
      <c r="L542" s="12"/>
    </row>
    <row r="543" spans="3:12">
      <c r="C543" s="5"/>
      <c r="L543" s="12"/>
    </row>
    <row r="544" spans="3:12">
      <c r="C544" s="5"/>
      <c r="L544" s="12"/>
    </row>
    <row r="545" spans="3:12">
      <c r="C545" s="5"/>
      <c r="L545" s="12"/>
    </row>
    <row r="546" spans="3:12">
      <c r="C546" s="5"/>
      <c r="L546" s="12"/>
    </row>
    <row r="547" spans="3:12">
      <c r="C547" s="5"/>
      <c r="L547" s="12"/>
    </row>
    <row r="548" spans="3:12">
      <c r="C548" s="5"/>
      <c r="L548" s="12"/>
    </row>
    <row r="549" spans="3:12">
      <c r="C549" s="5"/>
      <c r="L549" s="12"/>
    </row>
    <row r="550" spans="3:12">
      <c r="C550" s="5"/>
      <c r="L550" s="12"/>
    </row>
    <row r="551" spans="3:12">
      <c r="C551" s="5"/>
      <c r="L551" s="12"/>
    </row>
    <row r="552" spans="3:12">
      <c r="C552" s="5"/>
      <c r="L552" s="12"/>
    </row>
    <row r="553" spans="3:12">
      <c r="C553" s="5"/>
      <c r="L553" s="12"/>
    </row>
    <row r="554" spans="3:12">
      <c r="C554" s="5"/>
      <c r="L554" s="12"/>
    </row>
    <row r="555" spans="3:12">
      <c r="C555" s="5"/>
      <c r="L555" s="12"/>
    </row>
    <row r="556" spans="3:12">
      <c r="C556" s="5"/>
      <c r="L556" s="12"/>
    </row>
    <row r="557" spans="3:12">
      <c r="C557" s="5"/>
      <c r="L557" s="12"/>
    </row>
    <row r="558" spans="3:12">
      <c r="C558" s="5"/>
      <c r="L558" s="12"/>
    </row>
    <row r="559" spans="3:12">
      <c r="C559" s="5"/>
      <c r="L559" s="12"/>
    </row>
    <row r="560" spans="3:12">
      <c r="C560" s="5"/>
      <c r="L560" s="12"/>
    </row>
    <row r="561" spans="3:12">
      <c r="C561" s="5"/>
      <c r="L561" s="12"/>
    </row>
    <row r="562" spans="3:12">
      <c r="C562" s="5"/>
      <c r="L562" s="12"/>
    </row>
    <row r="563" spans="3:12">
      <c r="C563" s="5"/>
      <c r="L563" s="12"/>
    </row>
    <row r="564" spans="3:12">
      <c r="C564" s="5"/>
      <c r="L564" s="12"/>
    </row>
    <row r="565" spans="3:12">
      <c r="C565" s="5"/>
      <c r="L565" s="12"/>
    </row>
    <row r="566" spans="3:12">
      <c r="C566" s="5"/>
      <c r="L566" s="12"/>
    </row>
    <row r="567" spans="3:12">
      <c r="C567" s="5"/>
      <c r="L567" s="12"/>
    </row>
    <row r="568" spans="3:12">
      <c r="C568" s="5"/>
      <c r="L568" s="12"/>
    </row>
    <row r="569" spans="3:12">
      <c r="C569" s="5"/>
      <c r="L569" s="12"/>
    </row>
    <row r="570" spans="3:12">
      <c r="C570" s="5"/>
      <c r="L570" s="12"/>
    </row>
    <row r="571" spans="3:12">
      <c r="C571" s="5"/>
      <c r="L571" s="12"/>
    </row>
    <row r="572" spans="3:12">
      <c r="C572" s="5"/>
      <c r="L572" s="12"/>
    </row>
    <row r="573" spans="3:12">
      <c r="C573" s="5"/>
      <c r="L573" s="12"/>
    </row>
    <row r="574" spans="3:12">
      <c r="C574" s="5"/>
      <c r="L574" s="12"/>
    </row>
    <row r="575" spans="3:12">
      <c r="C575" s="5"/>
      <c r="L575" s="12"/>
    </row>
    <row r="576" spans="3:12">
      <c r="C576" s="5"/>
      <c r="L576" s="12"/>
    </row>
    <row r="577" spans="3:12">
      <c r="C577" s="5"/>
      <c r="L577" s="12"/>
    </row>
    <row r="578" spans="3:12">
      <c r="C578" s="5"/>
      <c r="L578" s="12"/>
    </row>
    <row r="579" spans="3:12">
      <c r="C579" s="5"/>
      <c r="L579" s="12"/>
    </row>
    <row r="580" spans="3:12">
      <c r="C580" s="5"/>
      <c r="L580" s="12"/>
    </row>
    <row r="581" spans="3:12">
      <c r="C581" s="5"/>
      <c r="L581" s="12"/>
    </row>
    <row r="582" spans="3:12">
      <c r="C582" s="5"/>
      <c r="L582" s="12"/>
    </row>
    <row r="583" spans="3:12">
      <c r="C583" s="5"/>
      <c r="L583" s="12"/>
    </row>
    <row r="584" spans="3:12">
      <c r="C584" s="5"/>
      <c r="L584" s="12"/>
    </row>
    <row r="585" spans="3:12">
      <c r="C585" s="5"/>
      <c r="L585" s="12"/>
    </row>
    <row r="586" spans="3:12">
      <c r="C586" s="5"/>
      <c r="L586" s="12"/>
    </row>
    <row r="587" spans="3:12">
      <c r="C587" s="5"/>
      <c r="L587" s="12"/>
    </row>
    <row r="588" spans="3:12">
      <c r="C588" s="5"/>
      <c r="L588" s="12"/>
    </row>
    <row r="589" spans="3:12">
      <c r="C589" s="5"/>
      <c r="L589" s="12"/>
    </row>
    <row r="590" spans="3:12">
      <c r="C590" s="5"/>
      <c r="L590" s="12"/>
    </row>
    <row r="591" spans="3:12">
      <c r="C591" s="5"/>
      <c r="L591" s="12"/>
    </row>
    <row r="592" spans="3:12">
      <c r="C592" s="5"/>
      <c r="L592" s="12"/>
    </row>
    <row r="593" spans="3:12">
      <c r="C593" s="5"/>
      <c r="L593" s="12"/>
    </row>
    <row r="594" spans="3:12">
      <c r="C594" s="5"/>
      <c r="L594" s="12"/>
    </row>
    <row r="595" spans="3:12">
      <c r="C595" s="5"/>
      <c r="L595" s="12"/>
    </row>
    <row r="596" spans="3:12">
      <c r="C596" s="5"/>
      <c r="L596" s="12"/>
    </row>
    <row r="597" spans="3:12">
      <c r="C597" s="5"/>
      <c r="L597" s="12"/>
    </row>
    <row r="598" spans="3:12">
      <c r="C598" s="5"/>
      <c r="L598" s="12"/>
    </row>
    <row r="599" spans="3:12">
      <c r="C599" s="5"/>
      <c r="L599" s="12"/>
    </row>
    <row r="600" spans="3:12">
      <c r="C600" s="5"/>
      <c r="L600" s="12"/>
    </row>
    <row r="601" spans="3:12">
      <c r="C601" s="5"/>
      <c r="L601" s="12"/>
    </row>
    <row r="602" spans="3:12">
      <c r="C602" s="5"/>
      <c r="L602" s="12"/>
    </row>
    <row r="603" spans="3:12">
      <c r="C603" s="5"/>
      <c r="L603" s="12"/>
    </row>
    <row r="604" spans="3:12">
      <c r="C604" s="5"/>
      <c r="L604" s="12"/>
    </row>
    <row r="605" spans="3:12">
      <c r="C605" s="5"/>
      <c r="L605" s="12"/>
    </row>
    <row r="606" spans="3:12">
      <c r="C606" s="5"/>
      <c r="L606" s="12"/>
    </row>
    <row r="607" spans="3:12">
      <c r="C607" s="5"/>
      <c r="L607" s="12"/>
    </row>
    <row r="608" spans="3:12">
      <c r="C608" s="5"/>
      <c r="L608" s="12"/>
    </row>
    <row r="609" spans="3:12">
      <c r="C609" s="5"/>
      <c r="L609" s="12"/>
    </row>
    <row r="610" spans="3:12">
      <c r="C610" s="5"/>
      <c r="L610" s="12"/>
    </row>
    <row r="611" spans="3:12">
      <c r="C611" s="5"/>
      <c r="L611" s="12"/>
    </row>
    <row r="612" spans="3:12">
      <c r="C612" s="5"/>
      <c r="L612" s="12"/>
    </row>
    <row r="613" spans="3:12">
      <c r="C613" s="5"/>
      <c r="L613" s="12"/>
    </row>
    <row r="614" spans="3:12">
      <c r="C614" s="5"/>
      <c r="L614" s="12"/>
    </row>
    <row r="615" spans="3:12">
      <c r="C615" s="5"/>
      <c r="L615" s="12"/>
    </row>
    <row r="616" spans="3:12">
      <c r="C616" s="5"/>
      <c r="L616" s="12"/>
    </row>
    <row r="617" spans="3:12">
      <c r="C617" s="5"/>
      <c r="L617" s="12"/>
    </row>
    <row r="618" spans="3:12">
      <c r="C618" s="5"/>
      <c r="L618" s="12"/>
    </row>
    <row r="619" spans="3:12">
      <c r="C619" s="5"/>
      <c r="L619" s="12"/>
    </row>
    <row r="620" spans="3:12">
      <c r="C620" s="5"/>
      <c r="L620" s="12"/>
    </row>
    <row r="621" spans="3:12">
      <c r="C621" s="5"/>
      <c r="L621" s="12"/>
    </row>
    <row r="622" spans="3:12">
      <c r="C622" s="5"/>
      <c r="L622" s="12"/>
    </row>
    <row r="623" spans="3:12">
      <c r="C623" s="5"/>
      <c r="L623" s="12"/>
    </row>
    <row r="624" spans="3:12">
      <c r="C624" s="5"/>
      <c r="L624" s="12"/>
    </row>
    <row r="625" spans="3:12">
      <c r="C625" s="5"/>
      <c r="L625" s="12"/>
    </row>
    <row r="626" spans="3:12">
      <c r="C626" s="5"/>
      <c r="L626" s="12"/>
    </row>
    <row r="627" spans="3:12">
      <c r="C627" s="5"/>
      <c r="L627" s="12"/>
    </row>
    <row r="628" spans="3:12">
      <c r="C628" s="5"/>
      <c r="L628" s="12"/>
    </row>
    <row r="629" spans="3:12">
      <c r="C629" s="5"/>
      <c r="L629" s="12"/>
    </row>
    <row r="630" spans="3:12">
      <c r="C630" s="5"/>
      <c r="L630" s="12"/>
    </row>
    <row r="631" spans="3:12">
      <c r="C631" s="5"/>
      <c r="L631" s="12"/>
    </row>
    <row r="632" spans="3:12">
      <c r="C632" s="5"/>
      <c r="L632" s="12"/>
    </row>
    <row r="633" spans="3:12">
      <c r="C633" s="5"/>
      <c r="L633" s="12"/>
    </row>
    <row r="634" spans="3:12">
      <c r="C634" s="5"/>
      <c r="L634" s="12"/>
    </row>
    <row r="635" spans="3:12">
      <c r="C635" s="5"/>
      <c r="L635" s="12"/>
    </row>
    <row r="636" spans="3:12">
      <c r="C636" s="5"/>
      <c r="L636" s="12"/>
    </row>
    <row r="637" spans="3:12">
      <c r="C637" s="5"/>
      <c r="L637" s="12"/>
    </row>
    <row r="638" spans="3:12">
      <c r="C638" s="5"/>
      <c r="L638" s="12"/>
    </row>
    <row r="639" spans="3:12">
      <c r="C639" s="5"/>
      <c r="L639" s="12"/>
    </row>
    <row r="640" spans="3:12">
      <c r="C640" s="5"/>
      <c r="L640" s="12"/>
    </row>
    <row r="641" spans="3:12">
      <c r="C641" s="5"/>
      <c r="L641" s="12"/>
    </row>
    <row r="642" spans="3:12">
      <c r="C642" s="5"/>
      <c r="L642" s="12"/>
    </row>
    <row r="643" spans="3:12">
      <c r="C643" s="5"/>
      <c r="L643" s="12"/>
    </row>
    <row r="644" spans="3:12">
      <c r="C644" s="5"/>
      <c r="L644" s="12"/>
    </row>
    <row r="645" spans="3:12">
      <c r="C645" s="5"/>
      <c r="L645" s="12"/>
    </row>
    <row r="646" spans="3:12">
      <c r="C646" s="5"/>
      <c r="L646" s="12"/>
    </row>
    <row r="647" spans="3:12">
      <c r="C647" s="5"/>
      <c r="L647" s="12"/>
    </row>
    <row r="648" spans="3:12">
      <c r="C648" s="5"/>
      <c r="L648" s="12"/>
    </row>
    <row r="649" spans="3:12">
      <c r="C649" s="5"/>
      <c r="L649" s="12"/>
    </row>
    <row r="650" spans="3:12">
      <c r="C650" s="5"/>
      <c r="L650" s="12"/>
    </row>
    <row r="651" spans="3:12">
      <c r="C651" s="5"/>
      <c r="L651" s="12"/>
    </row>
    <row r="652" spans="3:12">
      <c r="C652" s="5"/>
      <c r="L652" s="12"/>
    </row>
    <row r="653" spans="3:12">
      <c r="C653" s="5"/>
      <c r="L653" s="12"/>
    </row>
    <row r="654" spans="3:12">
      <c r="C654" s="5"/>
      <c r="L654" s="12"/>
    </row>
    <row r="655" spans="3:12">
      <c r="C655" s="5"/>
      <c r="L655" s="12"/>
    </row>
    <row r="656" spans="3:12">
      <c r="C656" s="5"/>
      <c r="L656" s="12"/>
    </row>
    <row r="657" spans="3:12">
      <c r="C657" s="5"/>
      <c r="L657" s="12"/>
    </row>
    <row r="658" spans="3:12">
      <c r="C658" s="5"/>
      <c r="L658" s="12"/>
    </row>
    <row r="659" spans="3:12">
      <c r="C659" s="5"/>
      <c r="L659" s="12"/>
    </row>
    <row r="660" spans="3:12">
      <c r="C660" s="5"/>
      <c r="L660" s="12"/>
    </row>
    <row r="661" spans="3:12">
      <c r="C661" s="5"/>
      <c r="L661" s="12"/>
    </row>
    <row r="662" spans="3:12">
      <c r="C662" s="5"/>
      <c r="L662" s="12"/>
    </row>
    <row r="663" spans="3:12">
      <c r="C663" s="5"/>
      <c r="L663" s="12"/>
    </row>
    <row r="664" spans="3:12">
      <c r="C664" s="5"/>
      <c r="L664" s="12"/>
    </row>
    <row r="665" spans="3:12">
      <c r="C665" s="5"/>
      <c r="L665" s="12"/>
    </row>
    <row r="666" spans="3:12">
      <c r="C666" s="5"/>
      <c r="L666" s="12"/>
    </row>
    <row r="667" spans="3:12">
      <c r="C667" s="5"/>
      <c r="L667" s="12"/>
    </row>
    <row r="668" spans="3:12">
      <c r="C668" s="5"/>
      <c r="L668" s="12"/>
    </row>
    <row r="669" spans="3:12">
      <c r="C669" s="5"/>
      <c r="L669" s="12"/>
    </row>
    <row r="670" spans="3:12">
      <c r="C670" s="5"/>
      <c r="L670" s="12"/>
    </row>
    <row r="671" spans="3:12">
      <c r="C671" s="5"/>
      <c r="L671" s="12"/>
    </row>
    <row r="672" spans="3:12">
      <c r="C672" s="5"/>
      <c r="L672" s="12"/>
    </row>
    <row r="673" spans="3:12">
      <c r="C673" s="5"/>
      <c r="L673" s="12"/>
    </row>
    <row r="674" spans="3:12">
      <c r="C674" s="5"/>
      <c r="L674" s="12"/>
    </row>
    <row r="675" spans="3:12">
      <c r="C675" s="5"/>
      <c r="L675" s="12"/>
    </row>
    <row r="676" spans="3:12">
      <c r="C676" s="5"/>
      <c r="L676" s="12"/>
    </row>
    <row r="677" spans="3:12">
      <c r="C677" s="5"/>
      <c r="L677" s="12"/>
    </row>
    <row r="678" spans="3:12">
      <c r="C678" s="5"/>
      <c r="L678" s="12"/>
    </row>
    <row r="679" spans="3:12">
      <c r="C679" s="5"/>
      <c r="L679" s="12"/>
    </row>
    <row r="680" spans="3:12">
      <c r="C680" s="5"/>
      <c r="L680" s="12"/>
    </row>
    <row r="681" spans="3:12">
      <c r="C681" s="5"/>
      <c r="L681" s="12"/>
    </row>
    <row r="682" spans="3:12">
      <c r="C682" s="5"/>
      <c r="L682" s="12"/>
    </row>
    <row r="683" spans="3:12">
      <c r="C683" s="5"/>
      <c r="L683" s="12"/>
    </row>
    <row r="684" spans="3:12">
      <c r="C684" s="5"/>
      <c r="L684" s="12"/>
    </row>
    <row r="685" spans="3:12">
      <c r="C685" s="5"/>
      <c r="L685" s="12"/>
    </row>
    <row r="686" spans="3:12">
      <c r="C686" s="5"/>
      <c r="L686" s="12"/>
    </row>
    <row r="687" spans="3:12">
      <c r="C687" s="5"/>
      <c r="L687" s="12"/>
    </row>
    <row r="688" spans="3:12">
      <c r="C688" s="5"/>
      <c r="L688" s="12"/>
    </row>
    <row r="689" spans="3:12">
      <c r="C689" s="5"/>
      <c r="L689" s="12"/>
    </row>
    <row r="690" spans="3:12">
      <c r="C690" s="5"/>
      <c r="L690" s="12"/>
    </row>
    <row r="691" spans="3:12">
      <c r="C691" s="5"/>
      <c r="L691" s="12"/>
    </row>
    <row r="692" spans="3:12">
      <c r="C692" s="5"/>
      <c r="L692" s="12"/>
    </row>
    <row r="693" spans="3:12">
      <c r="C693" s="5"/>
      <c r="L693" s="12"/>
    </row>
    <row r="694" spans="3:12">
      <c r="C694" s="5"/>
      <c r="L694" s="12"/>
    </row>
    <row r="695" spans="3:12">
      <c r="C695" s="5"/>
      <c r="L695" s="12"/>
    </row>
    <row r="696" spans="3:12">
      <c r="C696" s="5"/>
      <c r="L696" s="12"/>
    </row>
    <row r="697" spans="3:12">
      <c r="C697" s="5"/>
      <c r="L697" s="12"/>
    </row>
    <row r="698" spans="3:12">
      <c r="C698" s="5"/>
      <c r="L698" s="12"/>
    </row>
    <row r="699" spans="3:12">
      <c r="C699" s="5"/>
      <c r="L699" s="12"/>
    </row>
    <row r="700" spans="3:12">
      <c r="C700" s="5"/>
      <c r="L700" s="12"/>
    </row>
    <row r="701" spans="3:12">
      <c r="C701" s="5"/>
      <c r="L701" s="12"/>
    </row>
    <row r="702" spans="3:12">
      <c r="C702" s="5"/>
      <c r="L702" s="12"/>
    </row>
    <row r="703" spans="3:12">
      <c r="C703" s="5"/>
      <c r="L703" s="12"/>
    </row>
    <row r="704" spans="3:12">
      <c r="C704" s="5"/>
      <c r="L704" s="12"/>
    </row>
    <row r="705" spans="3:12">
      <c r="C705" s="5"/>
      <c r="L705" s="12"/>
    </row>
    <row r="706" spans="3:12">
      <c r="C706" s="5"/>
      <c r="L706" s="12"/>
    </row>
    <row r="707" spans="3:12">
      <c r="C707" s="5"/>
      <c r="L707" s="12"/>
    </row>
    <row r="708" spans="3:12">
      <c r="C708" s="5"/>
      <c r="L708" s="12"/>
    </row>
    <row r="709" spans="3:12">
      <c r="C709" s="5"/>
      <c r="L709" s="12"/>
    </row>
    <row r="710" spans="3:12">
      <c r="C710" s="5"/>
      <c r="L710" s="12"/>
    </row>
    <row r="711" spans="3:12">
      <c r="C711" s="5"/>
      <c r="L711" s="12"/>
    </row>
    <row r="712" spans="3:12">
      <c r="C712" s="5"/>
      <c r="L712" s="12"/>
    </row>
    <row r="713" spans="3:12">
      <c r="C713" s="5"/>
      <c r="L713" s="12"/>
    </row>
    <row r="714" spans="3:12">
      <c r="C714" s="5"/>
      <c r="L714" s="12"/>
    </row>
    <row r="715" spans="3:12">
      <c r="C715" s="5"/>
      <c r="L715" s="12"/>
    </row>
    <row r="716" spans="3:12">
      <c r="C716" s="5"/>
      <c r="L716" s="12"/>
    </row>
    <row r="717" spans="3:12">
      <c r="C717" s="5"/>
      <c r="L717" s="12"/>
    </row>
    <row r="718" spans="3:12">
      <c r="C718" s="5"/>
      <c r="L718" s="12"/>
    </row>
    <row r="719" spans="3:12">
      <c r="C719" s="5"/>
      <c r="L719" s="12"/>
    </row>
    <row r="720" spans="3:12">
      <c r="C720" s="5"/>
      <c r="L720" s="12"/>
    </row>
    <row r="721" spans="3:12">
      <c r="C721" s="5"/>
      <c r="L721" s="12"/>
    </row>
    <row r="722" spans="3:12">
      <c r="C722" s="5"/>
      <c r="L722" s="12"/>
    </row>
    <row r="723" spans="3:12">
      <c r="C723" s="5"/>
      <c r="L723" s="12"/>
    </row>
    <row r="724" spans="3:12">
      <c r="C724" s="5"/>
      <c r="L724" s="12"/>
    </row>
    <row r="725" spans="3:12">
      <c r="C725" s="5"/>
      <c r="L725" s="12"/>
    </row>
    <row r="726" spans="3:12">
      <c r="C726" s="5"/>
      <c r="L726" s="12"/>
    </row>
    <row r="727" spans="3:12">
      <c r="C727" s="5"/>
      <c r="L727" s="12"/>
    </row>
    <row r="728" spans="3:12">
      <c r="C728" s="5"/>
      <c r="L728" s="12"/>
    </row>
    <row r="729" spans="3:12">
      <c r="C729" s="5"/>
      <c r="L729" s="12"/>
    </row>
    <row r="730" spans="3:12">
      <c r="C730" s="5"/>
      <c r="L730" s="12"/>
    </row>
    <row r="731" spans="3:12">
      <c r="C731" s="5"/>
      <c r="L731" s="12"/>
    </row>
    <row r="732" spans="3:12">
      <c r="C732" s="5"/>
      <c r="L732" s="12"/>
    </row>
    <row r="733" spans="3:12">
      <c r="C733" s="5"/>
      <c r="L733" s="12"/>
    </row>
    <row r="734" spans="3:12">
      <c r="C734" s="5"/>
      <c r="L734" s="12"/>
    </row>
    <row r="735" spans="3:12">
      <c r="C735" s="5"/>
      <c r="L735" s="12"/>
    </row>
    <row r="736" spans="3:12">
      <c r="C736" s="5"/>
      <c r="L736" s="12"/>
    </row>
    <row r="737" spans="3:12">
      <c r="C737" s="5"/>
      <c r="L737" s="12"/>
    </row>
    <row r="738" spans="3:12">
      <c r="C738" s="5"/>
      <c r="L738" s="12"/>
    </row>
    <row r="739" spans="3:12">
      <c r="C739" s="5"/>
      <c r="L739" s="12"/>
    </row>
    <row r="740" spans="3:12">
      <c r="C740" s="5"/>
      <c r="L740" s="12"/>
    </row>
    <row r="741" spans="3:12">
      <c r="C741" s="5"/>
      <c r="L741" s="12"/>
    </row>
    <row r="742" spans="3:12">
      <c r="C742" s="5"/>
      <c r="L742" s="12"/>
    </row>
    <row r="743" spans="3:12">
      <c r="C743" s="5"/>
      <c r="L743" s="12"/>
    </row>
    <row r="744" spans="3:12">
      <c r="C744" s="5"/>
      <c r="L744" s="12"/>
    </row>
    <row r="745" spans="3:12">
      <c r="C745" s="5"/>
      <c r="L745" s="12"/>
    </row>
    <row r="746" spans="3:12">
      <c r="C746" s="5"/>
      <c r="L746" s="12"/>
    </row>
    <row r="747" spans="3:12">
      <c r="C747" s="5"/>
      <c r="L747" s="12"/>
    </row>
    <row r="748" spans="3:12">
      <c r="C748" s="5"/>
      <c r="L748" s="12"/>
    </row>
    <row r="749" spans="3:12">
      <c r="C749" s="5"/>
      <c r="L749" s="12"/>
    </row>
    <row r="750" spans="3:12">
      <c r="C750" s="5"/>
      <c r="L750" s="12"/>
    </row>
    <row r="751" spans="3:12">
      <c r="C751" s="5"/>
      <c r="L751" s="12"/>
    </row>
    <row r="752" spans="3:12">
      <c r="C752" s="5"/>
      <c r="L752" s="12"/>
    </row>
    <row r="753" spans="3:12">
      <c r="C753" s="5"/>
      <c r="L753" s="12"/>
    </row>
    <row r="754" spans="3:12">
      <c r="C754" s="5"/>
      <c r="L754" s="12"/>
    </row>
    <row r="755" spans="3:12">
      <c r="C755" s="5"/>
      <c r="L755" s="12"/>
    </row>
    <row r="756" spans="3:12">
      <c r="C756" s="5"/>
      <c r="L756" s="12"/>
    </row>
    <row r="757" spans="3:12">
      <c r="C757" s="5"/>
      <c r="L757" s="12"/>
    </row>
    <row r="758" spans="3:12">
      <c r="C758" s="5"/>
      <c r="L758" s="12"/>
    </row>
    <row r="759" spans="3:12">
      <c r="C759" s="5"/>
      <c r="L759" s="12"/>
    </row>
    <row r="760" spans="3:12">
      <c r="C760" s="5"/>
      <c r="L760" s="12"/>
    </row>
    <row r="761" spans="3:12">
      <c r="C761" s="5"/>
      <c r="L761" s="12"/>
    </row>
    <row r="762" spans="3:12">
      <c r="C762" s="5"/>
      <c r="L762" s="12"/>
    </row>
    <row r="763" spans="3:12">
      <c r="C763" s="5"/>
      <c r="L763" s="12"/>
    </row>
    <row r="764" spans="3:12">
      <c r="C764" s="5"/>
      <c r="L764" s="12"/>
    </row>
    <row r="765" spans="3:12">
      <c r="C765" s="5"/>
      <c r="L765" s="12"/>
    </row>
    <row r="766" spans="3:12">
      <c r="C766" s="5"/>
      <c r="L766" s="12"/>
    </row>
    <row r="767" spans="3:12">
      <c r="C767" s="5"/>
      <c r="L767" s="12"/>
    </row>
    <row r="768" spans="3:12">
      <c r="C768" s="5"/>
      <c r="L768" s="12"/>
    </row>
    <row r="769" spans="3:12">
      <c r="C769" s="5"/>
      <c r="L769" s="12"/>
    </row>
    <row r="770" spans="3:12">
      <c r="C770" s="5"/>
      <c r="L770" s="12"/>
    </row>
    <row r="771" spans="3:12">
      <c r="C771" s="5"/>
      <c r="L771" s="12"/>
    </row>
    <row r="772" spans="3:12">
      <c r="C772" s="5"/>
      <c r="L772" s="12"/>
    </row>
    <row r="773" spans="3:12">
      <c r="C773" s="5"/>
      <c r="L773" s="12"/>
    </row>
    <row r="774" spans="3:12">
      <c r="C774" s="5"/>
      <c r="L774" s="12"/>
    </row>
    <row r="775" spans="3:12">
      <c r="C775" s="5"/>
      <c r="L775" s="12"/>
    </row>
    <row r="776" spans="3:12">
      <c r="C776" s="5"/>
      <c r="L776" s="12"/>
    </row>
    <row r="777" spans="3:12">
      <c r="C777" s="5"/>
      <c r="L777" s="12"/>
    </row>
    <row r="778" spans="3:12">
      <c r="C778" s="5"/>
      <c r="L778" s="12"/>
    </row>
    <row r="779" spans="3:12">
      <c r="C779" s="5"/>
      <c r="L779" s="12"/>
    </row>
    <row r="780" spans="3:12">
      <c r="C780" s="5"/>
      <c r="L780" s="12"/>
    </row>
    <row r="781" spans="3:12">
      <c r="C781" s="5"/>
      <c r="L781" s="12"/>
    </row>
    <row r="782" spans="3:12">
      <c r="C782" s="5"/>
      <c r="L782" s="12"/>
    </row>
    <row r="783" spans="3:12">
      <c r="C783" s="5"/>
      <c r="L783" s="12"/>
    </row>
    <row r="784" spans="3:12">
      <c r="C784" s="5"/>
      <c r="L784" s="12"/>
    </row>
    <row r="785" spans="3:12">
      <c r="C785" s="5"/>
      <c r="L785" s="12"/>
    </row>
    <row r="786" spans="3:12">
      <c r="C786" s="5"/>
      <c r="L786" s="12"/>
    </row>
    <row r="787" spans="3:12">
      <c r="C787" s="5"/>
      <c r="L787" s="12"/>
    </row>
    <row r="788" spans="3:12">
      <c r="C788" s="5"/>
      <c r="L788" s="12"/>
    </row>
    <row r="789" spans="3:12">
      <c r="C789" s="5"/>
      <c r="L789" s="12"/>
    </row>
    <row r="790" spans="3:12">
      <c r="C790" s="5"/>
      <c r="L790" s="12"/>
    </row>
    <row r="791" spans="3:12">
      <c r="C791" s="5"/>
      <c r="L791" s="12"/>
    </row>
    <row r="792" spans="3:12">
      <c r="C792" s="5"/>
      <c r="L792" s="12"/>
    </row>
    <row r="793" spans="3:12">
      <c r="C793" s="5"/>
      <c r="L793" s="12"/>
    </row>
    <row r="794" spans="3:12">
      <c r="C794" s="5"/>
      <c r="L794" s="12"/>
    </row>
    <row r="795" spans="3:12">
      <c r="C795" s="5"/>
      <c r="L795" s="12"/>
    </row>
    <row r="796" spans="3:12">
      <c r="C796" s="5"/>
      <c r="L796" s="12"/>
    </row>
    <row r="797" spans="3:12">
      <c r="C797" s="5"/>
      <c r="L797" s="12"/>
    </row>
    <row r="798" spans="3:12">
      <c r="C798" s="5"/>
      <c r="L798" s="12"/>
    </row>
    <row r="799" spans="3:12">
      <c r="C799" s="5"/>
      <c r="L799" s="12"/>
    </row>
    <row r="800" spans="3:12">
      <c r="C800" s="5"/>
      <c r="L800" s="12"/>
    </row>
    <row r="801" spans="3:12">
      <c r="C801" s="5"/>
      <c r="L801" s="12"/>
    </row>
    <row r="802" spans="3:12">
      <c r="C802" s="5"/>
      <c r="L802" s="12"/>
    </row>
    <row r="803" spans="3:12">
      <c r="C803" s="5"/>
      <c r="L803" s="12"/>
    </row>
    <row r="804" spans="3:12">
      <c r="C804" s="5"/>
      <c r="L804" s="12"/>
    </row>
    <row r="805" spans="3:12">
      <c r="C805" s="5"/>
      <c r="L805" s="12"/>
    </row>
    <row r="806" spans="3:12">
      <c r="C806" s="5"/>
      <c r="L806" s="12"/>
    </row>
    <row r="807" spans="3:12">
      <c r="C807" s="5"/>
      <c r="L807" s="12"/>
    </row>
    <row r="808" spans="3:12">
      <c r="C808" s="5"/>
      <c r="L808" s="12"/>
    </row>
    <row r="809" spans="3:12">
      <c r="C809" s="5"/>
      <c r="L809" s="12"/>
    </row>
    <row r="810" spans="3:12">
      <c r="C810" s="5"/>
      <c r="L810" s="12"/>
    </row>
    <row r="811" spans="3:12">
      <c r="C811" s="5"/>
      <c r="L811" s="12"/>
    </row>
    <row r="812" spans="3:12">
      <c r="C812" s="5"/>
      <c r="L812" s="12"/>
    </row>
    <row r="813" spans="3:12">
      <c r="C813" s="5"/>
      <c r="L813" s="12"/>
    </row>
    <row r="814" spans="3:12">
      <c r="C814" s="5"/>
      <c r="L814" s="12"/>
    </row>
    <row r="815" spans="3:12">
      <c r="C815" s="5"/>
      <c r="L815" s="12"/>
    </row>
    <row r="816" spans="3:12">
      <c r="C816" s="5"/>
      <c r="L816" s="12"/>
    </row>
    <row r="817" spans="3:12">
      <c r="C817" s="5"/>
      <c r="L817" s="12"/>
    </row>
    <row r="818" spans="3:12">
      <c r="C818" s="5"/>
      <c r="L818" s="12"/>
    </row>
    <row r="819" spans="3:12">
      <c r="C819" s="5"/>
      <c r="L819" s="12"/>
    </row>
    <row r="820" spans="3:12">
      <c r="C820" s="5"/>
      <c r="L820" s="12"/>
    </row>
    <row r="821" spans="3:12">
      <c r="C821" s="5"/>
      <c r="L821" s="12"/>
    </row>
    <row r="822" spans="3:12">
      <c r="C822" s="5"/>
      <c r="L822" s="12"/>
    </row>
    <row r="823" spans="3:12">
      <c r="C823" s="5"/>
      <c r="L823" s="12"/>
    </row>
    <row r="824" spans="3:12">
      <c r="C824" s="5"/>
      <c r="L824" s="12"/>
    </row>
    <row r="825" spans="3:12">
      <c r="C825" s="5"/>
      <c r="L825" s="12"/>
    </row>
    <row r="826" spans="3:12">
      <c r="C826" s="5"/>
      <c r="L826" s="12"/>
    </row>
    <row r="827" spans="3:12">
      <c r="C827" s="5"/>
      <c r="L827" s="12"/>
    </row>
    <row r="828" spans="3:12">
      <c r="C828" s="5"/>
      <c r="L828" s="12"/>
    </row>
    <row r="829" spans="3:12">
      <c r="C829" s="5"/>
      <c r="L829" s="12"/>
    </row>
    <row r="830" spans="3:12">
      <c r="C830" s="5"/>
      <c r="L830" s="12"/>
    </row>
    <row r="831" spans="3:12">
      <c r="C831" s="5"/>
      <c r="L831" s="12"/>
    </row>
    <row r="832" spans="3:12">
      <c r="C832" s="5"/>
      <c r="L832" s="12"/>
    </row>
    <row r="833" spans="3:12">
      <c r="C833" s="5"/>
      <c r="L833" s="12"/>
    </row>
    <row r="834" spans="3:12">
      <c r="C834" s="5"/>
      <c r="L834" s="12"/>
    </row>
    <row r="835" spans="3:12">
      <c r="C835" s="5"/>
      <c r="L835" s="12"/>
    </row>
    <row r="836" spans="3:12">
      <c r="C836" s="5"/>
      <c r="L836" s="12"/>
    </row>
    <row r="837" spans="3:12">
      <c r="C837" s="5"/>
      <c r="L837" s="12"/>
    </row>
    <row r="838" spans="3:12">
      <c r="C838" s="5"/>
      <c r="L838" s="12"/>
    </row>
    <row r="839" spans="3:12">
      <c r="C839" s="5"/>
      <c r="L839" s="12"/>
    </row>
    <row r="840" spans="3:12">
      <c r="C840" s="5"/>
      <c r="L840" s="12"/>
    </row>
    <row r="841" spans="3:12">
      <c r="C841" s="5"/>
      <c r="L841" s="12"/>
    </row>
    <row r="842" spans="3:12">
      <c r="C842" s="5"/>
      <c r="L842" s="12"/>
    </row>
    <row r="843" spans="3:12">
      <c r="C843" s="5"/>
      <c r="L843" s="12"/>
    </row>
    <row r="844" spans="3:12">
      <c r="C844" s="5"/>
      <c r="L844" s="12"/>
    </row>
    <row r="845" spans="3:12">
      <c r="C845" s="5"/>
      <c r="L845" s="12"/>
    </row>
    <row r="846" spans="3:12">
      <c r="C846" s="5"/>
      <c r="L846" s="12"/>
    </row>
    <row r="847" spans="3:12">
      <c r="C847" s="5"/>
      <c r="L847" s="12"/>
    </row>
    <row r="848" spans="3:12">
      <c r="C848" s="5"/>
      <c r="L848" s="12"/>
    </row>
    <row r="849" spans="3:12">
      <c r="C849" s="5"/>
      <c r="L849" s="12"/>
    </row>
    <row r="850" spans="3:12">
      <c r="C850" s="5"/>
      <c r="L850" s="12"/>
    </row>
    <row r="851" spans="3:12">
      <c r="C851" s="5"/>
      <c r="L851" s="12"/>
    </row>
    <row r="852" spans="3:12">
      <c r="C852" s="5"/>
      <c r="L852" s="12"/>
    </row>
    <row r="853" spans="3:12">
      <c r="C853" s="5"/>
      <c r="L853" s="12"/>
    </row>
    <row r="854" spans="3:12">
      <c r="C854" s="5"/>
      <c r="L854" s="12"/>
    </row>
    <row r="855" spans="3:12">
      <c r="C855" s="5"/>
      <c r="L855" s="12"/>
    </row>
    <row r="856" spans="3:12">
      <c r="C856" s="5"/>
      <c r="L856" s="12"/>
    </row>
    <row r="857" spans="3:12">
      <c r="C857" s="5"/>
      <c r="L857" s="12"/>
    </row>
    <row r="858" spans="3:12">
      <c r="C858" s="5"/>
      <c r="L858" s="12"/>
    </row>
    <row r="859" spans="3:12">
      <c r="C859" s="5"/>
      <c r="L859" s="12"/>
    </row>
    <row r="860" spans="3:12">
      <c r="C860" s="5"/>
      <c r="L860" s="12"/>
    </row>
    <row r="861" spans="3:12">
      <c r="C861" s="5"/>
      <c r="L861" s="12"/>
    </row>
    <row r="862" spans="3:12">
      <c r="C862" s="5"/>
      <c r="L862" s="12"/>
    </row>
    <row r="863" spans="3:12">
      <c r="C863" s="5"/>
      <c r="L863" s="12"/>
    </row>
    <row r="864" spans="3:12">
      <c r="C864" s="5"/>
      <c r="L864" s="12"/>
    </row>
    <row r="865" spans="3:12">
      <c r="C865" s="5"/>
      <c r="L865" s="12"/>
    </row>
    <row r="866" spans="3:12">
      <c r="C866" s="5"/>
      <c r="L866" s="12"/>
    </row>
    <row r="867" spans="3:12">
      <c r="C867" s="5"/>
      <c r="L867" s="12"/>
    </row>
    <row r="868" spans="3:12">
      <c r="C868" s="5"/>
      <c r="L868" s="12"/>
    </row>
    <row r="869" spans="3:12">
      <c r="C869" s="5"/>
      <c r="L869" s="12"/>
    </row>
    <row r="870" spans="3:12">
      <c r="C870" s="5"/>
      <c r="L870" s="12"/>
    </row>
    <row r="871" spans="3:12">
      <c r="C871" s="5"/>
      <c r="L871" s="12"/>
    </row>
    <row r="872" spans="3:12">
      <c r="C872" s="5"/>
      <c r="L872" s="12"/>
    </row>
    <row r="873" spans="3:12">
      <c r="C873" s="5"/>
      <c r="L873" s="12"/>
    </row>
    <row r="874" spans="3:12">
      <c r="C874" s="5"/>
      <c r="L874" s="12"/>
    </row>
    <row r="875" spans="3:12">
      <c r="C875" s="5"/>
      <c r="L875" s="12"/>
    </row>
    <row r="876" spans="3:12">
      <c r="C876" s="5"/>
      <c r="L876" s="12"/>
    </row>
    <row r="877" spans="3:12">
      <c r="C877" s="5"/>
      <c r="L877" s="12"/>
    </row>
    <row r="878" spans="3:12">
      <c r="C878" s="5"/>
      <c r="L878" s="12"/>
    </row>
    <row r="879" spans="3:12">
      <c r="C879" s="5"/>
      <c r="L879" s="12"/>
    </row>
    <row r="880" spans="3:12">
      <c r="C880" s="5"/>
      <c r="L880" s="12"/>
    </row>
    <row r="881" spans="3:12">
      <c r="C881" s="5"/>
      <c r="L881" s="12"/>
    </row>
  </sheetData>
  <autoFilter ref="A1:N519" xr:uid="{00000000-0009-0000-0000-000000000000}"/>
  <customSheetViews>
    <customSheetView guid="{02A7E493-6C57-4446-9F34-8AF6228C58DF}" filter="1" showAutoFilter="1">
      <pageMargins left="0.7" right="0.7" top="0.75" bottom="0.75" header="0.3" footer="0.3"/>
      <autoFilter ref="A1:M519" xr:uid="{B3E940D0-A4D9-4640-A41F-1C5B14774637}">
        <filterColumn colId="3">
          <filters>
            <filter val="Alcaldía"/>
          </filters>
        </filterColumn>
      </autoFilter>
    </customSheetView>
  </customSheetViews>
  <hyperlinks>
    <hyperlink ref="L2" r:id="rId1" xr:uid="{00000000-0004-0000-0000-000000000000}"/>
    <hyperlink ref="M2" r:id="rId2" xr:uid="{00000000-0004-0000-0000-000001000000}"/>
    <hyperlink ref="L3" r:id="rId3" xr:uid="{00000000-0004-0000-0000-000002000000}"/>
    <hyperlink ref="M3" r:id="rId4" xr:uid="{00000000-0004-0000-0000-000003000000}"/>
    <hyperlink ref="L4" r:id="rId5" xr:uid="{00000000-0004-0000-0000-000004000000}"/>
    <hyperlink ref="M4" r:id="rId6" xr:uid="{00000000-0004-0000-0000-000005000000}"/>
    <hyperlink ref="L5" r:id="rId7" xr:uid="{00000000-0004-0000-0000-000006000000}"/>
    <hyperlink ref="M5" r:id="rId8" xr:uid="{00000000-0004-0000-0000-000007000000}"/>
    <hyperlink ref="L6" r:id="rId9" xr:uid="{00000000-0004-0000-0000-000008000000}"/>
    <hyperlink ref="M6" r:id="rId10" xr:uid="{00000000-0004-0000-0000-000009000000}"/>
    <hyperlink ref="L7" r:id="rId11" xr:uid="{00000000-0004-0000-0000-00000A000000}"/>
    <hyperlink ref="L8" r:id="rId12" xr:uid="{00000000-0004-0000-0000-00000B000000}"/>
    <hyperlink ref="M8" r:id="rId13" xr:uid="{00000000-0004-0000-0000-00000C000000}"/>
    <hyperlink ref="L9" r:id="rId14" xr:uid="{00000000-0004-0000-0000-00000D000000}"/>
    <hyperlink ref="M9" r:id="rId15" xr:uid="{00000000-0004-0000-0000-00000E000000}"/>
    <hyperlink ref="L10" r:id="rId16" xr:uid="{00000000-0004-0000-0000-00000F000000}"/>
    <hyperlink ref="M10" r:id="rId17" xr:uid="{00000000-0004-0000-0000-000010000000}"/>
    <hyperlink ref="L11" r:id="rId18" xr:uid="{00000000-0004-0000-0000-000011000000}"/>
    <hyperlink ref="L12" r:id="rId19" xr:uid="{00000000-0004-0000-0000-000012000000}"/>
    <hyperlink ref="M12" r:id="rId20" xr:uid="{00000000-0004-0000-0000-000013000000}"/>
    <hyperlink ref="L14" r:id="rId21" xr:uid="{00000000-0004-0000-0000-000014000000}"/>
    <hyperlink ref="L15" r:id="rId22" xr:uid="{00000000-0004-0000-0000-000015000000}"/>
    <hyperlink ref="L16" r:id="rId23" xr:uid="{00000000-0004-0000-0000-000016000000}"/>
    <hyperlink ref="L17" r:id="rId24" xr:uid="{00000000-0004-0000-0000-000017000000}"/>
    <hyperlink ref="L18" r:id="rId25" xr:uid="{00000000-0004-0000-0000-000018000000}"/>
    <hyperlink ref="M18" r:id="rId26" xr:uid="{00000000-0004-0000-0000-000019000000}"/>
    <hyperlink ref="L19" r:id="rId27" xr:uid="{00000000-0004-0000-0000-00001A000000}"/>
    <hyperlink ref="L20" r:id="rId28" xr:uid="{00000000-0004-0000-0000-00001B000000}"/>
    <hyperlink ref="L21" r:id="rId29" xr:uid="{00000000-0004-0000-0000-00001C000000}"/>
    <hyperlink ref="M21" r:id="rId30" xr:uid="{00000000-0004-0000-0000-00001D000000}"/>
    <hyperlink ref="L22" r:id="rId31" xr:uid="{00000000-0004-0000-0000-00001E000000}"/>
    <hyperlink ref="L23" r:id="rId32" xr:uid="{00000000-0004-0000-0000-00001F000000}"/>
    <hyperlink ref="L24" r:id="rId33" xr:uid="{00000000-0004-0000-0000-000020000000}"/>
    <hyperlink ref="M24" r:id="rId34" xr:uid="{00000000-0004-0000-0000-000021000000}"/>
    <hyperlink ref="L25" r:id="rId35" xr:uid="{00000000-0004-0000-0000-000022000000}"/>
    <hyperlink ref="L27" r:id="rId36" xr:uid="{00000000-0004-0000-0000-000023000000}"/>
    <hyperlink ref="M27" r:id="rId37" xr:uid="{00000000-0004-0000-0000-000024000000}"/>
    <hyperlink ref="L28" r:id="rId38" xr:uid="{00000000-0004-0000-0000-000025000000}"/>
    <hyperlink ref="L29" r:id="rId39" xr:uid="{00000000-0004-0000-0000-000026000000}"/>
    <hyperlink ref="M29" r:id="rId40" xr:uid="{00000000-0004-0000-0000-000027000000}"/>
    <hyperlink ref="L30" r:id="rId41" xr:uid="{00000000-0004-0000-0000-000028000000}"/>
    <hyperlink ref="M30" r:id="rId42" xr:uid="{00000000-0004-0000-0000-000029000000}"/>
    <hyperlink ref="L31" r:id="rId43" xr:uid="{00000000-0004-0000-0000-00002A000000}"/>
    <hyperlink ref="L32" r:id="rId44" xr:uid="{00000000-0004-0000-0000-00002B000000}"/>
    <hyperlink ref="L33" r:id="rId45" xr:uid="{00000000-0004-0000-0000-00002C000000}"/>
    <hyperlink ref="L34" r:id="rId46" xr:uid="{00000000-0004-0000-0000-00002D000000}"/>
    <hyperlink ref="L35" r:id="rId47" xr:uid="{00000000-0004-0000-0000-00002E000000}"/>
    <hyperlink ref="L36" r:id="rId48" xr:uid="{00000000-0004-0000-0000-00002F000000}"/>
    <hyperlink ref="M36" r:id="rId49" xr:uid="{00000000-0004-0000-0000-000030000000}"/>
    <hyperlink ref="L37" r:id="rId50" xr:uid="{00000000-0004-0000-0000-000031000000}"/>
    <hyperlink ref="L38" r:id="rId51" xr:uid="{00000000-0004-0000-0000-000032000000}"/>
    <hyperlink ref="L39" r:id="rId52" xr:uid="{00000000-0004-0000-0000-000033000000}"/>
    <hyperlink ref="M39" r:id="rId53" xr:uid="{00000000-0004-0000-0000-000034000000}"/>
    <hyperlink ref="L40" r:id="rId54" xr:uid="{00000000-0004-0000-0000-000035000000}"/>
    <hyperlink ref="M40" r:id="rId55" xr:uid="{00000000-0004-0000-0000-000036000000}"/>
    <hyperlink ref="L41" r:id="rId56" xr:uid="{00000000-0004-0000-0000-000037000000}"/>
    <hyperlink ref="M41" r:id="rId57" xr:uid="{00000000-0004-0000-0000-000038000000}"/>
    <hyperlink ref="L42" r:id="rId58" xr:uid="{00000000-0004-0000-0000-000039000000}"/>
    <hyperlink ref="L43" r:id="rId59" xr:uid="{00000000-0004-0000-0000-00003A000000}"/>
    <hyperlink ref="L44" r:id="rId60" xr:uid="{00000000-0004-0000-0000-00003B000000}"/>
    <hyperlink ref="L45" r:id="rId61" xr:uid="{00000000-0004-0000-0000-00003C000000}"/>
    <hyperlink ref="L46" r:id="rId62" xr:uid="{00000000-0004-0000-0000-00003D000000}"/>
    <hyperlink ref="M46" r:id="rId63" xr:uid="{00000000-0004-0000-0000-00003E000000}"/>
    <hyperlink ref="L47" r:id="rId64" xr:uid="{00000000-0004-0000-0000-00003F000000}"/>
    <hyperlink ref="M47" r:id="rId65" xr:uid="{00000000-0004-0000-0000-000040000000}"/>
    <hyperlink ref="L48" r:id="rId66" xr:uid="{00000000-0004-0000-0000-000041000000}"/>
    <hyperlink ref="M48" r:id="rId67" xr:uid="{00000000-0004-0000-0000-000042000000}"/>
    <hyperlink ref="L49" r:id="rId68" xr:uid="{00000000-0004-0000-0000-000043000000}"/>
    <hyperlink ref="M49" r:id="rId69" xr:uid="{00000000-0004-0000-0000-000044000000}"/>
    <hyperlink ref="L50" r:id="rId70" xr:uid="{00000000-0004-0000-0000-000045000000}"/>
    <hyperlink ref="M50" r:id="rId71" xr:uid="{00000000-0004-0000-0000-000046000000}"/>
    <hyperlink ref="L51" r:id="rId72" xr:uid="{00000000-0004-0000-0000-000047000000}"/>
    <hyperlink ref="M51" r:id="rId73" xr:uid="{00000000-0004-0000-0000-000048000000}"/>
    <hyperlink ref="L52" r:id="rId74" xr:uid="{00000000-0004-0000-0000-000049000000}"/>
    <hyperlink ref="M52" r:id="rId75" xr:uid="{00000000-0004-0000-0000-00004A000000}"/>
    <hyperlink ref="L53" r:id="rId76" xr:uid="{00000000-0004-0000-0000-00004B000000}"/>
    <hyperlink ref="M53" r:id="rId77" xr:uid="{00000000-0004-0000-0000-00004C000000}"/>
    <hyperlink ref="L54" r:id="rId78" xr:uid="{00000000-0004-0000-0000-00004D000000}"/>
    <hyperlink ref="M54" r:id="rId79" xr:uid="{00000000-0004-0000-0000-00004E000000}"/>
    <hyperlink ref="L55" r:id="rId80" xr:uid="{00000000-0004-0000-0000-00004F000000}"/>
    <hyperlink ref="L56" r:id="rId81" xr:uid="{00000000-0004-0000-0000-000050000000}"/>
    <hyperlink ref="M56" r:id="rId82" xr:uid="{00000000-0004-0000-0000-000051000000}"/>
    <hyperlink ref="L57" r:id="rId83" xr:uid="{00000000-0004-0000-0000-000052000000}"/>
    <hyperlink ref="M57" r:id="rId84" xr:uid="{00000000-0004-0000-0000-000053000000}"/>
    <hyperlink ref="L58" r:id="rId85" xr:uid="{00000000-0004-0000-0000-000054000000}"/>
    <hyperlink ref="M58" r:id="rId86" xr:uid="{00000000-0004-0000-0000-000055000000}"/>
    <hyperlink ref="L59" r:id="rId87" xr:uid="{00000000-0004-0000-0000-000056000000}"/>
    <hyperlink ref="M59" r:id="rId88" xr:uid="{00000000-0004-0000-0000-000057000000}"/>
    <hyperlink ref="L60" r:id="rId89" xr:uid="{00000000-0004-0000-0000-000058000000}"/>
    <hyperlink ref="M60" r:id="rId90" xr:uid="{00000000-0004-0000-0000-000059000000}"/>
    <hyperlink ref="L61" r:id="rId91" xr:uid="{00000000-0004-0000-0000-00005A000000}"/>
    <hyperlink ref="M61" r:id="rId92" xr:uid="{00000000-0004-0000-0000-00005B000000}"/>
    <hyperlink ref="L62" r:id="rId93" xr:uid="{00000000-0004-0000-0000-00005C000000}"/>
    <hyperlink ref="L63" r:id="rId94" xr:uid="{00000000-0004-0000-0000-00005D000000}"/>
    <hyperlink ref="M63" r:id="rId95" xr:uid="{00000000-0004-0000-0000-00005E000000}"/>
    <hyperlink ref="L64" r:id="rId96" xr:uid="{00000000-0004-0000-0000-00005F000000}"/>
    <hyperlink ref="M64" r:id="rId97" xr:uid="{00000000-0004-0000-0000-000060000000}"/>
    <hyperlink ref="L65" r:id="rId98" xr:uid="{00000000-0004-0000-0000-000061000000}"/>
    <hyperlink ref="L66" r:id="rId99" xr:uid="{00000000-0004-0000-0000-000062000000}"/>
    <hyperlink ref="M66" r:id="rId100" xr:uid="{00000000-0004-0000-0000-000063000000}"/>
    <hyperlink ref="L67" r:id="rId101" xr:uid="{00000000-0004-0000-0000-000064000000}"/>
    <hyperlink ref="M67" r:id="rId102" xr:uid="{00000000-0004-0000-0000-000065000000}"/>
    <hyperlink ref="L68" r:id="rId103" xr:uid="{00000000-0004-0000-0000-000066000000}"/>
    <hyperlink ref="L69" r:id="rId104" xr:uid="{00000000-0004-0000-0000-000067000000}"/>
    <hyperlink ref="M69" r:id="rId105" xr:uid="{00000000-0004-0000-0000-000068000000}"/>
    <hyperlink ref="L70" r:id="rId106" xr:uid="{00000000-0004-0000-0000-000069000000}"/>
    <hyperlink ref="L71" r:id="rId107" xr:uid="{00000000-0004-0000-0000-00006A000000}"/>
    <hyperlink ref="M71" r:id="rId108" xr:uid="{00000000-0004-0000-0000-00006B000000}"/>
    <hyperlink ref="L72" r:id="rId109" xr:uid="{00000000-0004-0000-0000-00006C000000}"/>
    <hyperlink ref="M72" r:id="rId110" xr:uid="{00000000-0004-0000-0000-00006D000000}"/>
    <hyperlink ref="L73" r:id="rId111" xr:uid="{00000000-0004-0000-0000-00006E000000}"/>
    <hyperlink ref="M73" r:id="rId112" xr:uid="{00000000-0004-0000-0000-00006F000000}"/>
    <hyperlink ref="L74" r:id="rId113" xr:uid="{00000000-0004-0000-0000-000070000000}"/>
    <hyperlink ref="M74" r:id="rId114" xr:uid="{00000000-0004-0000-0000-000071000000}"/>
    <hyperlink ref="L75" r:id="rId115" xr:uid="{00000000-0004-0000-0000-000072000000}"/>
    <hyperlink ref="M75" r:id="rId116" xr:uid="{00000000-0004-0000-0000-000073000000}"/>
    <hyperlink ref="L76" r:id="rId117" xr:uid="{00000000-0004-0000-0000-000074000000}"/>
    <hyperlink ref="M76" r:id="rId118" xr:uid="{00000000-0004-0000-0000-000075000000}"/>
    <hyperlink ref="L77" r:id="rId119" xr:uid="{00000000-0004-0000-0000-000076000000}"/>
    <hyperlink ref="L78" r:id="rId120" xr:uid="{00000000-0004-0000-0000-000077000000}"/>
    <hyperlink ref="L79" r:id="rId121" xr:uid="{00000000-0004-0000-0000-000078000000}"/>
    <hyperlink ref="L80" r:id="rId122" xr:uid="{00000000-0004-0000-0000-000079000000}"/>
    <hyperlink ref="L81" r:id="rId123" xr:uid="{00000000-0004-0000-0000-00007A000000}"/>
    <hyperlink ref="L82" r:id="rId124" xr:uid="{00000000-0004-0000-0000-00007B000000}"/>
    <hyperlink ref="L84" r:id="rId125" xr:uid="{00000000-0004-0000-0000-00007C000000}"/>
    <hyperlink ref="L85" r:id="rId126" xr:uid="{00000000-0004-0000-0000-00007D000000}"/>
    <hyperlink ref="M85" r:id="rId127" xr:uid="{00000000-0004-0000-0000-00007E000000}"/>
    <hyperlink ref="L86" r:id="rId128" xr:uid="{00000000-0004-0000-0000-00007F000000}"/>
    <hyperlink ref="M86" r:id="rId129" xr:uid="{00000000-0004-0000-0000-000080000000}"/>
    <hyperlink ref="L87" r:id="rId130" xr:uid="{00000000-0004-0000-0000-000081000000}"/>
    <hyperlink ref="L88" r:id="rId131" xr:uid="{00000000-0004-0000-0000-000082000000}"/>
    <hyperlink ref="L89" r:id="rId132" xr:uid="{00000000-0004-0000-0000-000083000000}"/>
    <hyperlink ref="M89" r:id="rId133" xr:uid="{00000000-0004-0000-0000-000084000000}"/>
    <hyperlink ref="L90" r:id="rId134" xr:uid="{00000000-0004-0000-0000-000085000000}"/>
    <hyperlink ref="L91" r:id="rId135" xr:uid="{00000000-0004-0000-0000-000086000000}"/>
    <hyperlink ref="L92" r:id="rId136" xr:uid="{00000000-0004-0000-0000-000087000000}"/>
    <hyperlink ref="L93" r:id="rId137" xr:uid="{00000000-0004-0000-0000-000088000000}"/>
    <hyperlink ref="L94" r:id="rId138" xr:uid="{00000000-0004-0000-0000-000089000000}"/>
    <hyperlink ref="L95" r:id="rId139" xr:uid="{00000000-0004-0000-0000-00008A000000}"/>
    <hyperlink ref="M95" r:id="rId140" xr:uid="{00000000-0004-0000-0000-00008B000000}"/>
    <hyperlink ref="L96" r:id="rId141" xr:uid="{00000000-0004-0000-0000-00008C000000}"/>
    <hyperlink ref="L97" r:id="rId142" xr:uid="{00000000-0004-0000-0000-00008D000000}"/>
    <hyperlink ref="M97" r:id="rId143" xr:uid="{00000000-0004-0000-0000-00008E000000}"/>
    <hyperlink ref="L98" r:id="rId144" xr:uid="{00000000-0004-0000-0000-00008F000000}"/>
    <hyperlink ref="L99" r:id="rId145" xr:uid="{00000000-0004-0000-0000-000090000000}"/>
    <hyperlink ref="L100" r:id="rId146" xr:uid="{00000000-0004-0000-0000-000091000000}"/>
    <hyperlink ref="L101" r:id="rId147" xr:uid="{00000000-0004-0000-0000-000092000000}"/>
    <hyperlink ref="M101" r:id="rId148" xr:uid="{00000000-0004-0000-0000-000093000000}"/>
    <hyperlink ref="L102" r:id="rId149" xr:uid="{00000000-0004-0000-0000-000094000000}"/>
    <hyperlink ref="L103" r:id="rId150" xr:uid="{00000000-0004-0000-0000-000095000000}"/>
    <hyperlink ref="M103" r:id="rId151" xr:uid="{00000000-0004-0000-0000-000096000000}"/>
    <hyperlink ref="L104" r:id="rId152" xr:uid="{00000000-0004-0000-0000-000097000000}"/>
    <hyperlink ref="L105" r:id="rId153" xr:uid="{00000000-0004-0000-0000-000098000000}"/>
    <hyperlink ref="L106" r:id="rId154" xr:uid="{00000000-0004-0000-0000-000099000000}"/>
    <hyperlink ref="L107" r:id="rId155" xr:uid="{00000000-0004-0000-0000-00009A000000}"/>
    <hyperlink ref="L108" r:id="rId156" xr:uid="{00000000-0004-0000-0000-00009B000000}"/>
    <hyperlink ref="M108" r:id="rId157" xr:uid="{00000000-0004-0000-0000-00009C000000}"/>
    <hyperlink ref="L109" r:id="rId158" xr:uid="{00000000-0004-0000-0000-00009D000000}"/>
    <hyperlink ref="M109" r:id="rId159" xr:uid="{00000000-0004-0000-0000-00009E000000}"/>
    <hyperlink ref="L110" r:id="rId160" xr:uid="{00000000-0004-0000-0000-00009F000000}"/>
    <hyperlink ref="M110" r:id="rId161" xr:uid="{00000000-0004-0000-0000-0000A0000000}"/>
    <hyperlink ref="L111" r:id="rId162" xr:uid="{00000000-0004-0000-0000-0000A1000000}"/>
    <hyperlink ref="L112" r:id="rId163" xr:uid="{00000000-0004-0000-0000-0000A2000000}"/>
    <hyperlink ref="M112" r:id="rId164" xr:uid="{00000000-0004-0000-0000-0000A3000000}"/>
    <hyperlink ref="L113" r:id="rId165" xr:uid="{00000000-0004-0000-0000-0000A4000000}"/>
    <hyperlink ref="M113" r:id="rId166" xr:uid="{00000000-0004-0000-0000-0000A5000000}"/>
    <hyperlink ref="L114" r:id="rId167" xr:uid="{00000000-0004-0000-0000-0000A6000000}"/>
    <hyperlink ref="M114" r:id="rId168" xr:uid="{00000000-0004-0000-0000-0000A7000000}"/>
    <hyperlink ref="L115" r:id="rId169" xr:uid="{00000000-0004-0000-0000-0000A8000000}"/>
    <hyperlink ref="M115" r:id="rId170" xr:uid="{00000000-0004-0000-0000-0000A9000000}"/>
    <hyperlink ref="L116" r:id="rId171" xr:uid="{00000000-0004-0000-0000-0000AA000000}"/>
    <hyperlink ref="L117" r:id="rId172" xr:uid="{00000000-0004-0000-0000-0000AB000000}"/>
    <hyperlink ref="L118" r:id="rId173" xr:uid="{00000000-0004-0000-0000-0000AC000000}"/>
    <hyperlink ref="M118" r:id="rId174" xr:uid="{00000000-0004-0000-0000-0000AD000000}"/>
    <hyperlink ref="L119" r:id="rId175" xr:uid="{00000000-0004-0000-0000-0000AE000000}"/>
    <hyperlink ref="L120" r:id="rId176" xr:uid="{00000000-0004-0000-0000-0000AF000000}"/>
    <hyperlink ref="L121" r:id="rId177" xr:uid="{00000000-0004-0000-0000-0000B0000000}"/>
    <hyperlink ref="M121" r:id="rId178" xr:uid="{00000000-0004-0000-0000-0000B1000000}"/>
    <hyperlink ref="L122" r:id="rId179" xr:uid="{00000000-0004-0000-0000-0000B2000000}"/>
    <hyperlink ref="M122" r:id="rId180" xr:uid="{00000000-0004-0000-0000-0000B3000000}"/>
    <hyperlink ref="L123" r:id="rId181" xr:uid="{00000000-0004-0000-0000-0000B4000000}"/>
    <hyperlink ref="L124" r:id="rId182" xr:uid="{00000000-0004-0000-0000-0000B5000000}"/>
    <hyperlink ref="M124" r:id="rId183" xr:uid="{00000000-0004-0000-0000-0000B6000000}"/>
    <hyperlink ref="L125" r:id="rId184" xr:uid="{00000000-0004-0000-0000-0000B7000000}"/>
    <hyperlink ref="L126" r:id="rId185" xr:uid="{00000000-0004-0000-0000-0000B8000000}"/>
    <hyperlink ref="L127" r:id="rId186" xr:uid="{00000000-0004-0000-0000-0000B9000000}"/>
    <hyperlink ref="M127" r:id="rId187" xr:uid="{00000000-0004-0000-0000-0000BA000000}"/>
    <hyperlink ref="L128" r:id="rId188" xr:uid="{00000000-0004-0000-0000-0000BB000000}"/>
    <hyperlink ref="L129" r:id="rId189" xr:uid="{00000000-0004-0000-0000-0000BC000000}"/>
    <hyperlink ref="M129" r:id="rId190" xr:uid="{00000000-0004-0000-0000-0000BD000000}"/>
    <hyperlink ref="L130" r:id="rId191" xr:uid="{00000000-0004-0000-0000-0000BE000000}"/>
    <hyperlink ref="L131" r:id="rId192" xr:uid="{00000000-0004-0000-0000-0000BF000000}"/>
    <hyperlink ref="M131" r:id="rId193" xr:uid="{00000000-0004-0000-0000-0000C0000000}"/>
    <hyperlink ref="L132" r:id="rId194" xr:uid="{00000000-0004-0000-0000-0000C1000000}"/>
    <hyperlink ref="M132" r:id="rId195" xr:uid="{00000000-0004-0000-0000-0000C2000000}"/>
    <hyperlink ref="L133" r:id="rId196" xr:uid="{00000000-0004-0000-0000-0000C3000000}"/>
    <hyperlink ref="M133" r:id="rId197" xr:uid="{00000000-0004-0000-0000-0000C4000000}"/>
    <hyperlink ref="L134" r:id="rId198" xr:uid="{00000000-0004-0000-0000-0000C5000000}"/>
    <hyperlink ref="M134" r:id="rId199" xr:uid="{00000000-0004-0000-0000-0000C6000000}"/>
    <hyperlink ref="L135" r:id="rId200" xr:uid="{00000000-0004-0000-0000-0000C7000000}"/>
    <hyperlink ref="M135" r:id="rId201" xr:uid="{00000000-0004-0000-0000-0000C8000000}"/>
    <hyperlink ref="L136" r:id="rId202" xr:uid="{00000000-0004-0000-0000-0000C9000000}"/>
    <hyperlink ref="L137" r:id="rId203" xr:uid="{00000000-0004-0000-0000-0000CA000000}"/>
    <hyperlink ref="L138" r:id="rId204" xr:uid="{00000000-0004-0000-0000-0000CB000000}"/>
    <hyperlink ref="M138" r:id="rId205" xr:uid="{00000000-0004-0000-0000-0000CC000000}"/>
    <hyperlink ref="L139" r:id="rId206" xr:uid="{00000000-0004-0000-0000-0000CD000000}"/>
    <hyperlink ref="L140" r:id="rId207" xr:uid="{00000000-0004-0000-0000-0000CE000000}"/>
    <hyperlink ref="L141" r:id="rId208" xr:uid="{00000000-0004-0000-0000-0000CF000000}"/>
    <hyperlink ref="L142" r:id="rId209" xr:uid="{00000000-0004-0000-0000-0000D0000000}"/>
    <hyperlink ref="M142" r:id="rId210" xr:uid="{00000000-0004-0000-0000-0000D1000000}"/>
    <hyperlink ref="L143" r:id="rId211" xr:uid="{00000000-0004-0000-0000-0000D2000000}"/>
    <hyperlink ref="L144" r:id="rId212" xr:uid="{00000000-0004-0000-0000-0000D3000000}"/>
    <hyperlink ref="L145" r:id="rId213" xr:uid="{00000000-0004-0000-0000-0000D4000000}"/>
    <hyperlink ref="L146" r:id="rId214" xr:uid="{00000000-0004-0000-0000-0000D5000000}"/>
    <hyperlink ref="L147" r:id="rId215" xr:uid="{00000000-0004-0000-0000-0000D6000000}"/>
    <hyperlink ref="M147" r:id="rId216" xr:uid="{00000000-0004-0000-0000-0000D7000000}"/>
    <hyperlink ref="L148" r:id="rId217" xr:uid="{00000000-0004-0000-0000-0000D8000000}"/>
    <hyperlink ref="L149" r:id="rId218" xr:uid="{00000000-0004-0000-0000-0000D9000000}"/>
    <hyperlink ref="L150" r:id="rId219" xr:uid="{00000000-0004-0000-0000-0000DA000000}"/>
    <hyperlink ref="L151" r:id="rId220" xr:uid="{00000000-0004-0000-0000-0000DB000000}"/>
    <hyperlink ref="M151" r:id="rId221" xr:uid="{00000000-0004-0000-0000-0000DC000000}"/>
    <hyperlink ref="L152" r:id="rId222" xr:uid="{00000000-0004-0000-0000-0000DD000000}"/>
    <hyperlink ref="M152" r:id="rId223" xr:uid="{00000000-0004-0000-0000-0000DE000000}"/>
    <hyperlink ref="L153" r:id="rId224" xr:uid="{00000000-0004-0000-0000-0000DF000000}"/>
    <hyperlink ref="L154" r:id="rId225" xr:uid="{00000000-0004-0000-0000-0000E0000000}"/>
    <hyperlink ref="M154" r:id="rId226" xr:uid="{00000000-0004-0000-0000-0000E1000000}"/>
    <hyperlink ref="L155" r:id="rId227" xr:uid="{00000000-0004-0000-0000-0000E2000000}"/>
    <hyperlink ref="L156" r:id="rId228" xr:uid="{00000000-0004-0000-0000-0000E3000000}"/>
    <hyperlink ref="L157" r:id="rId229" xr:uid="{00000000-0004-0000-0000-0000E4000000}"/>
    <hyperlink ref="M157" r:id="rId230" xr:uid="{00000000-0004-0000-0000-0000E5000000}"/>
    <hyperlink ref="L158" r:id="rId231" xr:uid="{00000000-0004-0000-0000-0000E6000000}"/>
    <hyperlink ref="M158" r:id="rId232" xr:uid="{00000000-0004-0000-0000-0000E7000000}"/>
    <hyperlink ref="L159" r:id="rId233" xr:uid="{00000000-0004-0000-0000-0000E8000000}"/>
    <hyperlink ref="L161" r:id="rId234" xr:uid="{00000000-0004-0000-0000-0000E9000000}"/>
    <hyperlink ref="L162" r:id="rId235" xr:uid="{00000000-0004-0000-0000-0000EA000000}"/>
    <hyperlink ref="L163" r:id="rId236" xr:uid="{00000000-0004-0000-0000-0000EB000000}"/>
    <hyperlink ref="M163" r:id="rId237" xr:uid="{00000000-0004-0000-0000-0000EC000000}"/>
    <hyperlink ref="L164" r:id="rId238" xr:uid="{00000000-0004-0000-0000-0000ED000000}"/>
    <hyperlink ref="L165" r:id="rId239" xr:uid="{00000000-0004-0000-0000-0000EE000000}"/>
    <hyperlink ref="L166" r:id="rId240" xr:uid="{00000000-0004-0000-0000-0000EF000000}"/>
    <hyperlink ref="L167" r:id="rId241" xr:uid="{00000000-0004-0000-0000-0000F0000000}"/>
    <hyperlink ref="M167" r:id="rId242" xr:uid="{00000000-0004-0000-0000-0000F1000000}"/>
    <hyperlink ref="L168" r:id="rId243" xr:uid="{00000000-0004-0000-0000-0000F2000000}"/>
    <hyperlink ref="M168" r:id="rId244" xr:uid="{00000000-0004-0000-0000-0000F3000000}"/>
    <hyperlink ref="L169" r:id="rId245" xr:uid="{00000000-0004-0000-0000-0000F4000000}"/>
    <hyperlink ref="L170" r:id="rId246" xr:uid="{00000000-0004-0000-0000-0000F5000000}"/>
    <hyperlink ref="M170" r:id="rId247" xr:uid="{00000000-0004-0000-0000-0000F6000000}"/>
    <hyperlink ref="L171" r:id="rId248" xr:uid="{00000000-0004-0000-0000-0000F7000000}"/>
    <hyperlink ref="M171" r:id="rId249" xr:uid="{00000000-0004-0000-0000-0000F8000000}"/>
    <hyperlink ref="L172" r:id="rId250" xr:uid="{00000000-0004-0000-0000-0000F9000000}"/>
    <hyperlink ref="L173" r:id="rId251" xr:uid="{00000000-0004-0000-0000-0000FA000000}"/>
    <hyperlink ref="M173" r:id="rId252" xr:uid="{00000000-0004-0000-0000-0000FB000000}"/>
    <hyperlink ref="L174" r:id="rId253" xr:uid="{00000000-0004-0000-0000-0000FC000000}"/>
    <hyperlink ref="L176" r:id="rId254" xr:uid="{00000000-0004-0000-0000-0000FD000000}"/>
    <hyperlink ref="M176" r:id="rId255" xr:uid="{00000000-0004-0000-0000-0000FE000000}"/>
    <hyperlink ref="L177" r:id="rId256" xr:uid="{00000000-0004-0000-0000-0000FF000000}"/>
    <hyperlink ref="L178" r:id="rId257" xr:uid="{00000000-0004-0000-0000-000000010000}"/>
    <hyperlink ref="L179" r:id="rId258" xr:uid="{00000000-0004-0000-0000-000001010000}"/>
    <hyperlink ref="L180" r:id="rId259" xr:uid="{00000000-0004-0000-0000-000002010000}"/>
    <hyperlink ref="L181" r:id="rId260" xr:uid="{00000000-0004-0000-0000-000003010000}"/>
    <hyperlink ref="M181" r:id="rId261" xr:uid="{00000000-0004-0000-0000-000004010000}"/>
    <hyperlink ref="L182" r:id="rId262" xr:uid="{00000000-0004-0000-0000-000005010000}"/>
    <hyperlink ref="L183" r:id="rId263" xr:uid="{00000000-0004-0000-0000-000006010000}"/>
    <hyperlink ref="L184" r:id="rId264" xr:uid="{00000000-0004-0000-0000-000007010000}"/>
    <hyperlink ref="L185" r:id="rId265" xr:uid="{00000000-0004-0000-0000-000008010000}"/>
    <hyperlink ref="L186" r:id="rId266" xr:uid="{00000000-0004-0000-0000-000009010000}"/>
    <hyperlink ref="L187" r:id="rId267" xr:uid="{00000000-0004-0000-0000-00000A010000}"/>
    <hyperlink ref="M187" r:id="rId268" xr:uid="{00000000-0004-0000-0000-00000B010000}"/>
    <hyperlink ref="L188" r:id="rId269" xr:uid="{00000000-0004-0000-0000-00000C010000}"/>
    <hyperlink ref="M188" r:id="rId270" xr:uid="{00000000-0004-0000-0000-00000D010000}"/>
    <hyperlink ref="L189" r:id="rId271" xr:uid="{00000000-0004-0000-0000-00000E010000}"/>
    <hyperlink ref="L190" r:id="rId272" xr:uid="{00000000-0004-0000-0000-00000F010000}"/>
    <hyperlink ref="L191" r:id="rId273" xr:uid="{00000000-0004-0000-0000-000010010000}"/>
    <hyperlink ref="L193" r:id="rId274" xr:uid="{00000000-0004-0000-0000-000011010000}"/>
    <hyperlink ref="M193" r:id="rId275" xr:uid="{00000000-0004-0000-0000-000012010000}"/>
    <hyperlink ref="L194" r:id="rId276" xr:uid="{00000000-0004-0000-0000-000013010000}"/>
    <hyperlink ref="L195" r:id="rId277" xr:uid="{00000000-0004-0000-0000-000014010000}"/>
    <hyperlink ref="M195" r:id="rId278" xr:uid="{00000000-0004-0000-0000-000015010000}"/>
    <hyperlink ref="L196" r:id="rId279" xr:uid="{00000000-0004-0000-0000-000016010000}"/>
    <hyperlink ref="L197" r:id="rId280" xr:uid="{00000000-0004-0000-0000-000017010000}"/>
    <hyperlink ref="L198" r:id="rId281" xr:uid="{00000000-0004-0000-0000-000018010000}"/>
    <hyperlink ref="M198" r:id="rId282" xr:uid="{00000000-0004-0000-0000-000019010000}"/>
    <hyperlink ref="L199" r:id="rId283" xr:uid="{00000000-0004-0000-0000-00001A010000}"/>
    <hyperlink ref="L200" r:id="rId284" xr:uid="{00000000-0004-0000-0000-00001B010000}"/>
    <hyperlink ref="L201" r:id="rId285" xr:uid="{00000000-0004-0000-0000-00001C010000}"/>
    <hyperlink ref="M201" r:id="rId286" xr:uid="{00000000-0004-0000-0000-00001D010000}"/>
    <hyperlink ref="L202" r:id="rId287" xr:uid="{00000000-0004-0000-0000-00001E010000}"/>
    <hyperlink ref="M202" r:id="rId288" xr:uid="{00000000-0004-0000-0000-00001F010000}"/>
    <hyperlink ref="L203" r:id="rId289" xr:uid="{00000000-0004-0000-0000-000020010000}"/>
    <hyperlink ref="M203" r:id="rId290" xr:uid="{00000000-0004-0000-0000-000021010000}"/>
    <hyperlink ref="L204" r:id="rId291" xr:uid="{00000000-0004-0000-0000-000022010000}"/>
    <hyperlink ref="M204" r:id="rId292" xr:uid="{00000000-0004-0000-0000-000023010000}"/>
    <hyperlink ref="L205" r:id="rId293" xr:uid="{00000000-0004-0000-0000-000024010000}"/>
    <hyperlink ref="M205" r:id="rId294" xr:uid="{00000000-0004-0000-0000-000025010000}"/>
    <hyperlink ref="L206" r:id="rId295" xr:uid="{00000000-0004-0000-0000-000026010000}"/>
    <hyperlink ref="M206" r:id="rId296" xr:uid="{00000000-0004-0000-0000-000027010000}"/>
    <hyperlink ref="L207" r:id="rId297" xr:uid="{00000000-0004-0000-0000-000028010000}"/>
    <hyperlink ref="M207" r:id="rId298" xr:uid="{00000000-0004-0000-0000-000029010000}"/>
    <hyperlink ref="L211" r:id="rId299" xr:uid="{00000000-0004-0000-0000-00002A010000}"/>
    <hyperlink ref="L212" r:id="rId300" xr:uid="{00000000-0004-0000-0000-00002B010000}"/>
    <hyperlink ref="M212" r:id="rId301" xr:uid="{00000000-0004-0000-0000-00002C010000}"/>
    <hyperlink ref="L214" r:id="rId302" xr:uid="{00000000-0004-0000-0000-00002D010000}"/>
    <hyperlink ref="L215" r:id="rId303" xr:uid="{00000000-0004-0000-0000-00002E010000}"/>
    <hyperlink ref="L216" r:id="rId304" xr:uid="{00000000-0004-0000-0000-00002F010000}"/>
    <hyperlink ref="M216" r:id="rId305" xr:uid="{00000000-0004-0000-0000-000030010000}"/>
    <hyperlink ref="L217" r:id="rId306" xr:uid="{00000000-0004-0000-0000-000031010000}"/>
    <hyperlink ref="L218" r:id="rId307" xr:uid="{00000000-0004-0000-0000-000032010000}"/>
    <hyperlink ref="L219" r:id="rId308" xr:uid="{00000000-0004-0000-0000-000033010000}"/>
    <hyperlink ref="L220" r:id="rId309" xr:uid="{00000000-0004-0000-0000-000034010000}"/>
    <hyperlink ref="L221" r:id="rId310" xr:uid="{00000000-0004-0000-0000-000035010000}"/>
    <hyperlink ref="L222" r:id="rId311" xr:uid="{00000000-0004-0000-0000-000036010000}"/>
    <hyperlink ref="M222" r:id="rId312" xr:uid="{00000000-0004-0000-0000-000037010000}"/>
    <hyperlink ref="L223" r:id="rId313" xr:uid="{00000000-0004-0000-0000-000038010000}"/>
    <hyperlink ref="L224" r:id="rId314" xr:uid="{00000000-0004-0000-0000-000039010000}"/>
    <hyperlink ref="L225" r:id="rId315" xr:uid="{00000000-0004-0000-0000-00003A010000}"/>
    <hyperlink ref="M225" r:id="rId316" xr:uid="{00000000-0004-0000-0000-00003B010000}"/>
    <hyperlink ref="L226" r:id="rId317" xr:uid="{00000000-0004-0000-0000-00003C010000}"/>
    <hyperlink ref="L227" r:id="rId318" xr:uid="{00000000-0004-0000-0000-00003D010000}"/>
    <hyperlink ref="M227" r:id="rId319" xr:uid="{00000000-0004-0000-0000-00003E010000}"/>
    <hyperlink ref="L228" r:id="rId320" xr:uid="{00000000-0004-0000-0000-00003F010000}"/>
    <hyperlink ref="M228" r:id="rId321" xr:uid="{00000000-0004-0000-0000-000040010000}"/>
    <hyperlink ref="L229" r:id="rId322" xr:uid="{00000000-0004-0000-0000-000041010000}"/>
    <hyperlink ref="L230" r:id="rId323" xr:uid="{00000000-0004-0000-0000-000042010000}"/>
    <hyperlink ref="M230" r:id="rId324" xr:uid="{00000000-0004-0000-0000-000043010000}"/>
    <hyperlink ref="L231" r:id="rId325" xr:uid="{00000000-0004-0000-0000-000044010000}"/>
    <hyperlink ref="L232" r:id="rId326" xr:uid="{00000000-0004-0000-0000-000045010000}"/>
    <hyperlink ref="L233" r:id="rId327" xr:uid="{00000000-0004-0000-0000-000046010000}"/>
    <hyperlink ref="M233" r:id="rId328" xr:uid="{00000000-0004-0000-0000-000047010000}"/>
    <hyperlink ref="L234" r:id="rId329" xr:uid="{00000000-0004-0000-0000-000048010000}"/>
    <hyperlink ref="L235" r:id="rId330" xr:uid="{00000000-0004-0000-0000-000049010000}"/>
    <hyperlink ref="M235" r:id="rId331" xr:uid="{00000000-0004-0000-0000-00004A010000}"/>
    <hyperlink ref="L236" r:id="rId332" xr:uid="{00000000-0004-0000-0000-00004B010000}"/>
    <hyperlink ref="L237" r:id="rId333" xr:uid="{00000000-0004-0000-0000-00004C010000}"/>
    <hyperlink ref="L238" r:id="rId334" xr:uid="{00000000-0004-0000-0000-00004D010000}"/>
    <hyperlink ref="L239" r:id="rId335" xr:uid="{00000000-0004-0000-0000-00004E010000}"/>
    <hyperlink ref="L240" r:id="rId336" xr:uid="{00000000-0004-0000-0000-00004F010000}"/>
    <hyperlink ref="L241" r:id="rId337" xr:uid="{00000000-0004-0000-0000-000050010000}"/>
    <hyperlink ref="L242" r:id="rId338" xr:uid="{00000000-0004-0000-0000-000051010000}"/>
    <hyperlink ref="L243" r:id="rId339" xr:uid="{00000000-0004-0000-0000-000052010000}"/>
    <hyperlink ref="L245" r:id="rId340" xr:uid="{00000000-0004-0000-0000-000053010000}"/>
    <hyperlink ref="L246" r:id="rId341" xr:uid="{00000000-0004-0000-0000-000054010000}"/>
    <hyperlink ref="L247" r:id="rId342" xr:uid="{00000000-0004-0000-0000-000055010000}"/>
    <hyperlink ref="M247" r:id="rId343" location="/" xr:uid="{00000000-0004-0000-0000-000056010000}"/>
    <hyperlink ref="L249" r:id="rId344" xr:uid="{00000000-0004-0000-0000-000057010000}"/>
    <hyperlink ref="L250" r:id="rId345" xr:uid="{00000000-0004-0000-0000-000058010000}"/>
    <hyperlink ref="L251" r:id="rId346" xr:uid="{00000000-0004-0000-0000-000059010000}"/>
    <hyperlink ref="M251" r:id="rId347" xr:uid="{00000000-0004-0000-0000-00005A010000}"/>
    <hyperlink ref="L252" r:id="rId348" xr:uid="{00000000-0004-0000-0000-00005B010000}"/>
    <hyperlink ref="L253" r:id="rId349" xr:uid="{00000000-0004-0000-0000-00005C010000}"/>
    <hyperlink ref="M253" r:id="rId350" xr:uid="{00000000-0004-0000-0000-00005D010000}"/>
    <hyperlink ref="L254" r:id="rId351" xr:uid="{00000000-0004-0000-0000-00005E010000}"/>
    <hyperlink ref="L255" r:id="rId352" xr:uid="{00000000-0004-0000-0000-00005F010000}"/>
    <hyperlink ref="L256" r:id="rId353" xr:uid="{00000000-0004-0000-0000-000060010000}"/>
    <hyperlink ref="M256" r:id="rId354" xr:uid="{00000000-0004-0000-0000-000061010000}"/>
    <hyperlink ref="L257" r:id="rId355" xr:uid="{00000000-0004-0000-0000-000062010000}"/>
    <hyperlink ref="L259" r:id="rId356" xr:uid="{00000000-0004-0000-0000-000063010000}"/>
    <hyperlink ref="M259" r:id="rId357" xr:uid="{00000000-0004-0000-0000-000064010000}"/>
    <hyperlink ref="L260" r:id="rId358" xr:uid="{00000000-0004-0000-0000-000065010000}"/>
    <hyperlink ref="M260" r:id="rId359" xr:uid="{00000000-0004-0000-0000-000066010000}"/>
    <hyperlink ref="L261" r:id="rId360" xr:uid="{00000000-0004-0000-0000-000067010000}"/>
    <hyperlink ref="L262" r:id="rId361" xr:uid="{00000000-0004-0000-0000-000068010000}"/>
    <hyperlink ref="M262" r:id="rId362" xr:uid="{00000000-0004-0000-0000-000069010000}"/>
    <hyperlink ref="L263" r:id="rId363" xr:uid="{00000000-0004-0000-0000-00006A010000}"/>
    <hyperlink ref="L265" r:id="rId364" xr:uid="{00000000-0004-0000-0000-00006B010000}"/>
    <hyperlink ref="M265" r:id="rId365" xr:uid="{00000000-0004-0000-0000-00006C010000}"/>
    <hyperlink ref="L266" r:id="rId366" xr:uid="{00000000-0004-0000-0000-00006D010000}"/>
    <hyperlink ref="L267" r:id="rId367" xr:uid="{00000000-0004-0000-0000-00006E010000}"/>
    <hyperlink ref="M267" r:id="rId368" xr:uid="{00000000-0004-0000-0000-00006F010000}"/>
    <hyperlink ref="L268" r:id="rId369" xr:uid="{00000000-0004-0000-0000-000070010000}"/>
    <hyperlink ref="L270" r:id="rId370" xr:uid="{00000000-0004-0000-0000-000071010000}"/>
    <hyperlink ref="L271" r:id="rId371" xr:uid="{00000000-0004-0000-0000-000072010000}"/>
    <hyperlink ref="L272" r:id="rId372" xr:uid="{00000000-0004-0000-0000-000073010000}"/>
    <hyperlink ref="M272" r:id="rId373" xr:uid="{00000000-0004-0000-0000-000074010000}"/>
    <hyperlink ref="L273" r:id="rId374" xr:uid="{00000000-0004-0000-0000-000075010000}"/>
    <hyperlink ref="M273" r:id="rId375" xr:uid="{00000000-0004-0000-0000-000076010000}"/>
    <hyperlink ref="L274" r:id="rId376" xr:uid="{00000000-0004-0000-0000-000077010000}"/>
    <hyperlink ref="L275" r:id="rId377" xr:uid="{00000000-0004-0000-0000-000078010000}"/>
    <hyperlink ref="M275" r:id="rId378" xr:uid="{00000000-0004-0000-0000-000079010000}"/>
    <hyperlink ref="L276" r:id="rId379" xr:uid="{00000000-0004-0000-0000-00007A010000}"/>
    <hyperlink ref="M276" r:id="rId380" xr:uid="{00000000-0004-0000-0000-00007B010000}"/>
    <hyperlink ref="L277" r:id="rId381" xr:uid="{00000000-0004-0000-0000-00007C010000}"/>
    <hyperlink ref="L279" r:id="rId382" xr:uid="{00000000-0004-0000-0000-00007D010000}"/>
    <hyperlink ref="M279" r:id="rId383" xr:uid="{00000000-0004-0000-0000-00007E010000}"/>
    <hyperlink ref="L280" r:id="rId384" xr:uid="{00000000-0004-0000-0000-00007F010000}"/>
    <hyperlink ref="M280" r:id="rId385" xr:uid="{00000000-0004-0000-0000-000080010000}"/>
    <hyperlink ref="L281" r:id="rId386" xr:uid="{00000000-0004-0000-0000-000081010000}"/>
    <hyperlink ref="L282" r:id="rId387" xr:uid="{00000000-0004-0000-0000-000082010000}"/>
    <hyperlink ref="L283" r:id="rId388" xr:uid="{00000000-0004-0000-0000-000083010000}"/>
    <hyperlink ref="M283" r:id="rId389" xr:uid="{00000000-0004-0000-0000-000084010000}"/>
    <hyperlink ref="L284" r:id="rId390" xr:uid="{00000000-0004-0000-0000-000085010000}"/>
    <hyperlink ref="L285" r:id="rId391" xr:uid="{00000000-0004-0000-0000-000086010000}"/>
    <hyperlink ref="L286" r:id="rId392" xr:uid="{00000000-0004-0000-0000-000087010000}"/>
    <hyperlink ref="M286" r:id="rId393" xr:uid="{00000000-0004-0000-0000-000088010000}"/>
    <hyperlink ref="L287" r:id="rId394" xr:uid="{00000000-0004-0000-0000-000089010000}"/>
    <hyperlink ref="L288" r:id="rId395" xr:uid="{00000000-0004-0000-0000-00008A010000}"/>
    <hyperlink ref="L290" r:id="rId396" xr:uid="{00000000-0004-0000-0000-00008B010000}"/>
    <hyperlink ref="L291" r:id="rId397" xr:uid="{00000000-0004-0000-0000-00008C010000}"/>
    <hyperlink ref="M291" r:id="rId398" xr:uid="{00000000-0004-0000-0000-00008D010000}"/>
    <hyperlink ref="L292" r:id="rId399" xr:uid="{00000000-0004-0000-0000-00008E010000}"/>
    <hyperlink ref="L293" r:id="rId400" xr:uid="{00000000-0004-0000-0000-00008F010000}"/>
    <hyperlink ref="L294" r:id="rId401" xr:uid="{00000000-0004-0000-0000-000090010000}"/>
    <hyperlink ref="M294" r:id="rId402" xr:uid="{00000000-0004-0000-0000-000091010000}"/>
    <hyperlink ref="L296" r:id="rId403" xr:uid="{00000000-0004-0000-0000-000092010000}"/>
    <hyperlink ref="M296" r:id="rId404" xr:uid="{00000000-0004-0000-0000-000093010000}"/>
    <hyperlink ref="L297" r:id="rId405" xr:uid="{00000000-0004-0000-0000-000094010000}"/>
    <hyperlink ref="L298" r:id="rId406" xr:uid="{00000000-0004-0000-0000-000095010000}"/>
    <hyperlink ref="L299" r:id="rId407" xr:uid="{00000000-0004-0000-0000-000096010000}"/>
    <hyperlink ref="L301" r:id="rId408" xr:uid="{00000000-0004-0000-0000-000097010000}"/>
    <hyperlink ref="L302" r:id="rId409" xr:uid="{00000000-0004-0000-0000-000098010000}"/>
    <hyperlink ref="M302" r:id="rId410" xr:uid="{00000000-0004-0000-0000-000099010000}"/>
    <hyperlink ref="L303" r:id="rId411" xr:uid="{00000000-0004-0000-0000-00009A010000}"/>
    <hyperlink ref="L304" r:id="rId412" xr:uid="{00000000-0004-0000-0000-00009B010000}"/>
    <hyperlink ref="L305" r:id="rId413" xr:uid="{00000000-0004-0000-0000-00009C010000}"/>
    <hyperlink ref="L306" r:id="rId414" xr:uid="{00000000-0004-0000-0000-00009D010000}"/>
    <hyperlink ref="L307" r:id="rId415" xr:uid="{00000000-0004-0000-0000-00009E010000}"/>
    <hyperlink ref="L308" r:id="rId416" xr:uid="{00000000-0004-0000-0000-00009F010000}"/>
    <hyperlink ref="M308" r:id="rId417" xr:uid="{00000000-0004-0000-0000-0000A0010000}"/>
    <hyperlink ref="L309" r:id="rId418" xr:uid="{00000000-0004-0000-0000-0000A1010000}"/>
    <hyperlink ref="L310" r:id="rId419" xr:uid="{00000000-0004-0000-0000-0000A2010000}"/>
    <hyperlink ref="L311" r:id="rId420" xr:uid="{00000000-0004-0000-0000-0000A3010000}"/>
    <hyperlink ref="L312" r:id="rId421" xr:uid="{00000000-0004-0000-0000-0000A4010000}"/>
    <hyperlink ref="L313" r:id="rId422" xr:uid="{00000000-0004-0000-0000-0000A5010000}"/>
    <hyperlink ref="L314" r:id="rId423" xr:uid="{00000000-0004-0000-0000-0000A6010000}"/>
    <hyperlink ref="L315" r:id="rId424" xr:uid="{00000000-0004-0000-0000-0000A7010000}"/>
    <hyperlink ref="L316" r:id="rId425" xr:uid="{00000000-0004-0000-0000-0000A8010000}"/>
    <hyperlink ref="L317" r:id="rId426" xr:uid="{00000000-0004-0000-0000-0000A9010000}"/>
    <hyperlink ref="L318" r:id="rId427" xr:uid="{00000000-0004-0000-0000-0000AA010000}"/>
    <hyperlink ref="L319" r:id="rId428" xr:uid="{00000000-0004-0000-0000-0000AB010000}"/>
    <hyperlink ref="L320" r:id="rId429" xr:uid="{00000000-0004-0000-0000-0000AC010000}"/>
    <hyperlink ref="M320" r:id="rId430" xr:uid="{00000000-0004-0000-0000-0000AD010000}"/>
    <hyperlink ref="L321" r:id="rId431" xr:uid="{00000000-0004-0000-0000-0000AE010000}"/>
    <hyperlink ref="L322" r:id="rId432" xr:uid="{00000000-0004-0000-0000-0000AF010000}"/>
    <hyperlink ref="L323" r:id="rId433" xr:uid="{00000000-0004-0000-0000-0000B0010000}"/>
    <hyperlink ref="L324" r:id="rId434" xr:uid="{00000000-0004-0000-0000-0000B1010000}"/>
    <hyperlink ref="M324" r:id="rId435" xr:uid="{00000000-0004-0000-0000-0000B2010000}"/>
    <hyperlink ref="L325" r:id="rId436" xr:uid="{00000000-0004-0000-0000-0000B3010000}"/>
    <hyperlink ref="M325" r:id="rId437" xr:uid="{00000000-0004-0000-0000-0000B4010000}"/>
    <hyperlink ref="L326" r:id="rId438" xr:uid="{00000000-0004-0000-0000-0000B5010000}"/>
    <hyperlink ref="L327" r:id="rId439" xr:uid="{00000000-0004-0000-0000-0000B6010000}"/>
    <hyperlink ref="L328" r:id="rId440" xr:uid="{00000000-0004-0000-0000-0000B7010000}"/>
    <hyperlink ref="M328" r:id="rId441" xr:uid="{00000000-0004-0000-0000-0000B8010000}"/>
    <hyperlink ref="L329" r:id="rId442" xr:uid="{00000000-0004-0000-0000-0000B9010000}"/>
    <hyperlink ref="L330" r:id="rId443" xr:uid="{00000000-0004-0000-0000-0000BA010000}"/>
    <hyperlink ref="L332" r:id="rId444" xr:uid="{00000000-0004-0000-0000-0000BB010000}"/>
    <hyperlink ref="M332" r:id="rId445" xr:uid="{00000000-0004-0000-0000-0000BC010000}"/>
    <hyperlink ref="L333" r:id="rId446" xr:uid="{00000000-0004-0000-0000-0000BD010000}"/>
    <hyperlink ref="M333" r:id="rId447" xr:uid="{00000000-0004-0000-0000-0000BE010000}"/>
    <hyperlink ref="L335" r:id="rId448" xr:uid="{00000000-0004-0000-0000-0000BF010000}"/>
    <hyperlink ref="L336" r:id="rId449" xr:uid="{00000000-0004-0000-0000-0000C0010000}"/>
    <hyperlink ref="L337" r:id="rId450" xr:uid="{00000000-0004-0000-0000-0000C1010000}"/>
    <hyperlink ref="M337" r:id="rId451" xr:uid="{00000000-0004-0000-0000-0000C2010000}"/>
    <hyperlink ref="L338" r:id="rId452" xr:uid="{00000000-0004-0000-0000-0000C3010000}"/>
    <hyperlink ref="M338" r:id="rId453" xr:uid="{00000000-0004-0000-0000-0000C4010000}"/>
    <hyperlink ref="L339" r:id="rId454" xr:uid="{00000000-0004-0000-0000-0000C5010000}"/>
    <hyperlink ref="L340" r:id="rId455" xr:uid="{00000000-0004-0000-0000-0000C6010000}"/>
    <hyperlink ref="L341" r:id="rId456" xr:uid="{00000000-0004-0000-0000-0000C7010000}"/>
    <hyperlink ref="L343" r:id="rId457" xr:uid="{00000000-0004-0000-0000-0000C8010000}"/>
    <hyperlink ref="M343" r:id="rId458" xr:uid="{00000000-0004-0000-0000-0000C9010000}"/>
    <hyperlink ref="L344" r:id="rId459" xr:uid="{00000000-0004-0000-0000-0000CA010000}"/>
    <hyperlink ref="M344" r:id="rId460" xr:uid="{00000000-0004-0000-0000-0000CB010000}"/>
    <hyperlink ref="L345" r:id="rId461" xr:uid="{00000000-0004-0000-0000-0000CC010000}"/>
    <hyperlink ref="M345" r:id="rId462" xr:uid="{00000000-0004-0000-0000-0000CD010000}"/>
    <hyperlink ref="L346" r:id="rId463" xr:uid="{00000000-0004-0000-0000-0000CE010000}"/>
    <hyperlink ref="L347" r:id="rId464" xr:uid="{00000000-0004-0000-0000-0000CF010000}"/>
    <hyperlink ref="L348" r:id="rId465" xr:uid="{00000000-0004-0000-0000-0000D0010000}"/>
    <hyperlink ref="L350" r:id="rId466" xr:uid="{00000000-0004-0000-0000-0000D1010000}"/>
    <hyperlink ref="M350" r:id="rId467" xr:uid="{00000000-0004-0000-0000-0000D2010000}"/>
    <hyperlink ref="L351" r:id="rId468" xr:uid="{00000000-0004-0000-0000-0000D3010000}"/>
    <hyperlink ref="L352" r:id="rId469" xr:uid="{00000000-0004-0000-0000-0000D4010000}"/>
    <hyperlink ref="L353" r:id="rId470" xr:uid="{00000000-0004-0000-0000-0000D5010000}"/>
    <hyperlink ref="L354" r:id="rId471" xr:uid="{00000000-0004-0000-0000-0000D6010000}"/>
    <hyperlink ref="M354" r:id="rId472" xr:uid="{00000000-0004-0000-0000-0000D7010000}"/>
    <hyperlink ref="L355" r:id="rId473" xr:uid="{00000000-0004-0000-0000-0000D8010000}"/>
    <hyperlink ref="L356" r:id="rId474" xr:uid="{00000000-0004-0000-0000-0000D9010000}"/>
    <hyperlink ref="M356" r:id="rId475" xr:uid="{00000000-0004-0000-0000-0000DA010000}"/>
    <hyperlink ref="L357" r:id="rId476" xr:uid="{00000000-0004-0000-0000-0000DB010000}"/>
    <hyperlink ref="M357" r:id="rId477" xr:uid="{00000000-0004-0000-0000-0000DC010000}"/>
    <hyperlink ref="L358" r:id="rId478" xr:uid="{00000000-0004-0000-0000-0000DD010000}"/>
    <hyperlink ref="L359" r:id="rId479" xr:uid="{00000000-0004-0000-0000-0000DE010000}"/>
    <hyperlink ref="L360" r:id="rId480" xr:uid="{00000000-0004-0000-0000-0000DF010000}"/>
    <hyperlink ref="L361" r:id="rId481" xr:uid="{00000000-0004-0000-0000-0000E0010000}"/>
    <hyperlink ref="L362" r:id="rId482" xr:uid="{00000000-0004-0000-0000-0000E1010000}"/>
    <hyperlink ref="L363" r:id="rId483" xr:uid="{00000000-0004-0000-0000-0000E2010000}"/>
    <hyperlink ref="L365" r:id="rId484" xr:uid="{00000000-0004-0000-0000-0000E3010000}"/>
    <hyperlink ref="L367" r:id="rId485" xr:uid="{00000000-0004-0000-0000-0000E4010000}"/>
    <hyperlink ref="L368" r:id="rId486" xr:uid="{00000000-0004-0000-0000-0000E5010000}"/>
    <hyperlink ref="L369" r:id="rId487" xr:uid="{00000000-0004-0000-0000-0000E6010000}"/>
    <hyperlink ref="L370" r:id="rId488" xr:uid="{00000000-0004-0000-0000-0000E7010000}"/>
    <hyperlink ref="L371" r:id="rId489" xr:uid="{00000000-0004-0000-0000-0000E8010000}"/>
    <hyperlink ref="L372" r:id="rId490" xr:uid="{00000000-0004-0000-0000-0000E9010000}"/>
    <hyperlink ref="M372" r:id="rId491" xr:uid="{00000000-0004-0000-0000-0000EA010000}"/>
    <hyperlink ref="L373" r:id="rId492" xr:uid="{00000000-0004-0000-0000-0000EB010000}"/>
    <hyperlink ref="L374" r:id="rId493" xr:uid="{00000000-0004-0000-0000-0000EC010000}"/>
    <hyperlink ref="L375" r:id="rId494" xr:uid="{00000000-0004-0000-0000-0000ED010000}"/>
    <hyperlink ref="L376" r:id="rId495" xr:uid="{00000000-0004-0000-0000-0000EE010000}"/>
    <hyperlink ref="L377" r:id="rId496" xr:uid="{00000000-0004-0000-0000-0000EF010000}"/>
    <hyperlink ref="L379" r:id="rId497" xr:uid="{00000000-0004-0000-0000-0000F0010000}"/>
    <hyperlink ref="M379" r:id="rId498" xr:uid="{00000000-0004-0000-0000-0000F1010000}"/>
    <hyperlink ref="L380" r:id="rId499" xr:uid="{00000000-0004-0000-0000-0000F2010000}"/>
    <hyperlink ref="L381" r:id="rId500" xr:uid="{00000000-0004-0000-0000-0000F3010000}"/>
    <hyperlink ref="M381" r:id="rId501" xr:uid="{00000000-0004-0000-0000-0000F4010000}"/>
    <hyperlink ref="L382" r:id="rId502" xr:uid="{00000000-0004-0000-0000-0000F5010000}"/>
    <hyperlink ref="L383" r:id="rId503" xr:uid="{00000000-0004-0000-0000-0000F6010000}"/>
    <hyperlink ref="L384" r:id="rId504" xr:uid="{00000000-0004-0000-0000-0000F7010000}"/>
    <hyperlink ref="M384" r:id="rId505" xr:uid="{00000000-0004-0000-0000-0000F8010000}"/>
    <hyperlink ref="L385" r:id="rId506" xr:uid="{00000000-0004-0000-0000-0000F9010000}"/>
    <hyperlink ref="L386" r:id="rId507" xr:uid="{00000000-0004-0000-0000-0000FA010000}"/>
    <hyperlink ref="L387" r:id="rId508" xr:uid="{00000000-0004-0000-0000-0000FB010000}"/>
    <hyperlink ref="M387" r:id="rId509" xr:uid="{00000000-0004-0000-0000-0000FC010000}"/>
    <hyperlink ref="L388" r:id="rId510" xr:uid="{00000000-0004-0000-0000-0000FD010000}"/>
    <hyperlink ref="L389" r:id="rId511" xr:uid="{00000000-0004-0000-0000-0000FE010000}"/>
    <hyperlink ref="L390" r:id="rId512" xr:uid="{00000000-0004-0000-0000-0000FF010000}"/>
    <hyperlink ref="M390" r:id="rId513" xr:uid="{00000000-0004-0000-0000-000000020000}"/>
    <hyperlink ref="L391" r:id="rId514" xr:uid="{00000000-0004-0000-0000-000001020000}"/>
    <hyperlink ref="M391" r:id="rId515" xr:uid="{00000000-0004-0000-0000-000002020000}"/>
    <hyperlink ref="L392" r:id="rId516" xr:uid="{00000000-0004-0000-0000-000003020000}"/>
    <hyperlink ref="M392" r:id="rId517" xr:uid="{00000000-0004-0000-0000-000004020000}"/>
    <hyperlink ref="L393" r:id="rId518" xr:uid="{00000000-0004-0000-0000-000005020000}"/>
    <hyperlink ref="M393" r:id="rId519" xr:uid="{00000000-0004-0000-0000-000006020000}"/>
    <hyperlink ref="L394" r:id="rId520" xr:uid="{00000000-0004-0000-0000-000007020000}"/>
    <hyperlink ref="L395" r:id="rId521" xr:uid="{00000000-0004-0000-0000-000008020000}"/>
    <hyperlink ref="L396" r:id="rId522" xr:uid="{00000000-0004-0000-0000-000009020000}"/>
    <hyperlink ref="L397" r:id="rId523" xr:uid="{00000000-0004-0000-0000-00000A020000}"/>
    <hyperlink ref="L398" r:id="rId524" xr:uid="{00000000-0004-0000-0000-00000B020000}"/>
    <hyperlink ref="L399" r:id="rId525" xr:uid="{00000000-0004-0000-0000-00000C020000}"/>
    <hyperlink ref="L400" r:id="rId526" xr:uid="{00000000-0004-0000-0000-00000D020000}"/>
    <hyperlink ref="L402" r:id="rId527" xr:uid="{00000000-0004-0000-0000-00000E020000}"/>
    <hyperlink ref="L403" r:id="rId528" xr:uid="{00000000-0004-0000-0000-00000F020000}"/>
    <hyperlink ref="M403" r:id="rId529" xr:uid="{00000000-0004-0000-0000-000010020000}"/>
    <hyperlink ref="L404" r:id="rId530" xr:uid="{00000000-0004-0000-0000-000011020000}"/>
    <hyperlink ref="M404" r:id="rId531" xr:uid="{00000000-0004-0000-0000-000012020000}"/>
    <hyperlink ref="L405" r:id="rId532" xr:uid="{00000000-0004-0000-0000-000013020000}"/>
    <hyperlink ref="L406" r:id="rId533" xr:uid="{00000000-0004-0000-0000-000014020000}"/>
    <hyperlink ref="L407" r:id="rId534" xr:uid="{00000000-0004-0000-0000-000015020000}"/>
    <hyperlink ref="L409" r:id="rId535" xr:uid="{00000000-0004-0000-0000-000016020000}"/>
    <hyperlink ref="L410" r:id="rId536" xr:uid="{00000000-0004-0000-0000-000017020000}"/>
    <hyperlink ref="M410" r:id="rId537" xr:uid="{00000000-0004-0000-0000-000018020000}"/>
    <hyperlink ref="L411" r:id="rId538" xr:uid="{00000000-0004-0000-0000-000019020000}"/>
    <hyperlink ref="L413" r:id="rId539" xr:uid="{00000000-0004-0000-0000-00001A020000}"/>
    <hyperlink ref="L415" r:id="rId540" xr:uid="{00000000-0004-0000-0000-00001B020000}"/>
    <hyperlink ref="L416" r:id="rId541" xr:uid="{00000000-0004-0000-0000-00001C020000}"/>
    <hyperlink ref="L419" r:id="rId542" xr:uid="{00000000-0004-0000-0000-00001D020000}"/>
    <hyperlink ref="L420" r:id="rId543" xr:uid="{00000000-0004-0000-0000-00001E020000}"/>
    <hyperlink ref="L421" r:id="rId544" xr:uid="{00000000-0004-0000-0000-00001F020000}"/>
    <hyperlink ref="M421" r:id="rId545" xr:uid="{00000000-0004-0000-0000-000020020000}"/>
    <hyperlink ref="L422" r:id="rId546" xr:uid="{00000000-0004-0000-0000-000021020000}"/>
    <hyperlink ref="L423" r:id="rId547" xr:uid="{00000000-0004-0000-0000-000022020000}"/>
    <hyperlink ref="L424" r:id="rId548" xr:uid="{00000000-0004-0000-0000-000023020000}"/>
    <hyperlink ref="L425" r:id="rId549" xr:uid="{00000000-0004-0000-0000-000024020000}"/>
    <hyperlink ref="L426" r:id="rId550" xr:uid="{00000000-0004-0000-0000-000025020000}"/>
    <hyperlink ref="L427" r:id="rId551" xr:uid="{00000000-0004-0000-0000-000026020000}"/>
    <hyperlink ref="L428" r:id="rId552" xr:uid="{00000000-0004-0000-0000-000027020000}"/>
    <hyperlink ref="L429" r:id="rId553" xr:uid="{00000000-0004-0000-0000-000028020000}"/>
    <hyperlink ref="L430" r:id="rId554" xr:uid="{00000000-0004-0000-0000-000029020000}"/>
    <hyperlink ref="L431" r:id="rId555" xr:uid="{00000000-0004-0000-0000-00002A020000}"/>
    <hyperlink ref="L432" r:id="rId556" xr:uid="{00000000-0004-0000-0000-00002B020000}"/>
    <hyperlink ref="L433" r:id="rId557" xr:uid="{00000000-0004-0000-0000-00002C020000}"/>
    <hyperlink ref="L434" r:id="rId558" xr:uid="{00000000-0004-0000-0000-00002D020000}"/>
    <hyperlink ref="L435" r:id="rId559" xr:uid="{00000000-0004-0000-0000-00002E020000}"/>
    <hyperlink ref="L436" r:id="rId560" xr:uid="{00000000-0004-0000-0000-00002F020000}"/>
    <hyperlink ref="L437" r:id="rId561" xr:uid="{00000000-0004-0000-0000-000030020000}"/>
    <hyperlink ref="L438" r:id="rId562" xr:uid="{00000000-0004-0000-0000-000031020000}"/>
    <hyperlink ref="L439" r:id="rId563" xr:uid="{00000000-0004-0000-0000-000032020000}"/>
    <hyperlink ref="L440" r:id="rId564" xr:uid="{00000000-0004-0000-0000-000033020000}"/>
    <hyperlink ref="L441" r:id="rId565" xr:uid="{00000000-0004-0000-0000-000034020000}"/>
    <hyperlink ref="L442" r:id="rId566" xr:uid="{00000000-0004-0000-0000-000035020000}"/>
    <hyperlink ref="L443" r:id="rId567" xr:uid="{00000000-0004-0000-0000-000036020000}"/>
    <hyperlink ref="L444" r:id="rId568" xr:uid="{00000000-0004-0000-0000-000037020000}"/>
    <hyperlink ref="L445" r:id="rId569" xr:uid="{00000000-0004-0000-0000-000038020000}"/>
    <hyperlink ref="L447" r:id="rId570" xr:uid="{00000000-0004-0000-0000-000039020000}"/>
    <hyperlink ref="L448" r:id="rId571" xr:uid="{00000000-0004-0000-0000-00003A020000}"/>
    <hyperlink ref="M448" r:id="rId572" xr:uid="{00000000-0004-0000-0000-00003B020000}"/>
    <hyperlink ref="L449" r:id="rId573" xr:uid="{00000000-0004-0000-0000-00003C020000}"/>
    <hyperlink ref="L450" r:id="rId574" xr:uid="{00000000-0004-0000-0000-00003D020000}"/>
    <hyperlink ref="L451" r:id="rId575" xr:uid="{00000000-0004-0000-0000-00003E020000}"/>
    <hyperlink ref="L452" r:id="rId576" xr:uid="{00000000-0004-0000-0000-00003F020000}"/>
    <hyperlink ref="M452" r:id="rId577" xr:uid="{00000000-0004-0000-0000-000040020000}"/>
    <hyperlink ref="L453" r:id="rId578" xr:uid="{00000000-0004-0000-0000-000041020000}"/>
    <hyperlink ref="M453" r:id="rId579" xr:uid="{00000000-0004-0000-0000-000042020000}"/>
    <hyperlink ref="L454" r:id="rId580" xr:uid="{00000000-0004-0000-0000-000043020000}"/>
    <hyperlink ref="M454" r:id="rId581" xr:uid="{00000000-0004-0000-0000-000044020000}"/>
    <hyperlink ref="L455" r:id="rId582" xr:uid="{00000000-0004-0000-0000-000045020000}"/>
    <hyperlink ref="L456" r:id="rId583" xr:uid="{00000000-0004-0000-0000-000046020000}"/>
    <hyperlink ref="L457" r:id="rId584" xr:uid="{00000000-0004-0000-0000-000047020000}"/>
    <hyperlink ref="L458" r:id="rId585" xr:uid="{00000000-0004-0000-0000-000048020000}"/>
    <hyperlink ref="L459" r:id="rId586" xr:uid="{00000000-0004-0000-0000-000049020000}"/>
    <hyperlink ref="L460" r:id="rId587" xr:uid="{00000000-0004-0000-0000-00004A020000}"/>
    <hyperlink ref="L461" r:id="rId588" xr:uid="{00000000-0004-0000-0000-00004B020000}"/>
    <hyperlink ref="L462" r:id="rId589" xr:uid="{00000000-0004-0000-0000-00004C020000}"/>
    <hyperlink ref="L463" r:id="rId590" xr:uid="{00000000-0004-0000-0000-00004D020000}"/>
    <hyperlink ref="L464" r:id="rId591" xr:uid="{00000000-0004-0000-0000-00004E020000}"/>
    <hyperlink ref="L465" r:id="rId592" xr:uid="{00000000-0004-0000-0000-00004F020000}"/>
    <hyperlink ref="L466" r:id="rId593" xr:uid="{00000000-0004-0000-0000-000050020000}"/>
    <hyperlink ref="L467" r:id="rId594" xr:uid="{00000000-0004-0000-0000-000051020000}"/>
    <hyperlink ref="L468" r:id="rId595" xr:uid="{00000000-0004-0000-0000-000052020000}"/>
    <hyperlink ref="L469" r:id="rId596" xr:uid="{00000000-0004-0000-0000-000053020000}"/>
    <hyperlink ref="L470" r:id="rId597" xr:uid="{00000000-0004-0000-0000-000054020000}"/>
    <hyperlink ref="L471" r:id="rId598" xr:uid="{00000000-0004-0000-0000-000055020000}"/>
    <hyperlink ref="L472" r:id="rId599" xr:uid="{00000000-0004-0000-0000-000056020000}"/>
    <hyperlink ref="L473" r:id="rId600" xr:uid="{00000000-0004-0000-0000-000057020000}"/>
    <hyperlink ref="L474" r:id="rId601" xr:uid="{00000000-0004-0000-0000-000058020000}"/>
    <hyperlink ref="L475" r:id="rId602" xr:uid="{00000000-0004-0000-0000-000059020000}"/>
    <hyperlink ref="L476" r:id="rId603" xr:uid="{00000000-0004-0000-0000-00005A020000}"/>
    <hyperlink ref="L477" r:id="rId604" xr:uid="{00000000-0004-0000-0000-00005B020000}"/>
    <hyperlink ref="L478" r:id="rId605" xr:uid="{00000000-0004-0000-0000-00005C020000}"/>
    <hyperlink ref="L479" r:id="rId606" xr:uid="{00000000-0004-0000-0000-00005D020000}"/>
    <hyperlink ref="L480" r:id="rId607" xr:uid="{00000000-0004-0000-0000-00005E020000}"/>
    <hyperlink ref="L481" r:id="rId608" xr:uid="{00000000-0004-0000-0000-00005F020000}"/>
    <hyperlink ref="L482" r:id="rId609" xr:uid="{00000000-0004-0000-0000-000060020000}"/>
    <hyperlink ref="L483" r:id="rId610" xr:uid="{00000000-0004-0000-0000-000061020000}"/>
    <hyperlink ref="L484" r:id="rId611" xr:uid="{00000000-0004-0000-0000-000062020000}"/>
    <hyperlink ref="M484" r:id="rId612" xr:uid="{00000000-0004-0000-0000-000063020000}"/>
    <hyperlink ref="L485" r:id="rId613" xr:uid="{00000000-0004-0000-0000-000064020000}"/>
    <hyperlink ref="L486" r:id="rId614" xr:uid="{00000000-0004-0000-0000-000065020000}"/>
    <hyperlink ref="L487" r:id="rId615" xr:uid="{00000000-0004-0000-0000-000066020000}"/>
    <hyperlink ref="M487" r:id="rId616" xr:uid="{00000000-0004-0000-0000-000067020000}"/>
    <hyperlink ref="L488" r:id="rId617" xr:uid="{00000000-0004-0000-0000-000068020000}"/>
    <hyperlink ref="L489" r:id="rId618" xr:uid="{00000000-0004-0000-0000-000069020000}"/>
    <hyperlink ref="L490" r:id="rId619" xr:uid="{00000000-0004-0000-0000-00006A020000}"/>
    <hyperlink ref="L491" r:id="rId620" xr:uid="{00000000-0004-0000-0000-00006B020000}"/>
    <hyperlink ref="L492" r:id="rId621" xr:uid="{00000000-0004-0000-0000-00006C020000}"/>
    <hyperlink ref="L493" r:id="rId622" xr:uid="{00000000-0004-0000-0000-00006D020000}"/>
    <hyperlink ref="L494" r:id="rId623" xr:uid="{00000000-0004-0000-0000-00006E020000}"/>
    <hyperlink ref="L495" r:id="rId624" xr:uid="{00000000-0004-0000-0000-00006F020000}"/>
    <hyperlink ref="M495" r:id="rId625" xr:uid="{00000000-0004-0000-0000-000070020000}"/>
    <hyperlink ref="L496" r:id="rId626" xr:uid="{00000000-0004-0000-0000-000071020000}"/>
    <hyperlink ref="L497" r:id="rId627" xr:uid="{00000000-0004-0000-0000-000072020000}"/>
    <hyperlink ref="L498" r:id="rId628" xr:uid="{00000000-0004-0000-0000-000073020000}"/>
    <hyperlink ref="L499" r:id="rId629" xr:uid="{00000000-0004-0000-0000-000074020000}"/>
    <hyperlink ref="L500" r:id="rId630" xr:uid="{00000000-0004-0000-0000-000075020000}"/>
    <hyperlink ref="L501" r:id="rId631" xr:uid="{00000000-0004-0000-0000-000076020000}"/>
    <hyperlink ref="L502" r:id="rId632" xr:uid="{00000000-0004-0000-0000-000077020000}"/>
    <hyperlink ref="L504" r:id="rId633" xr:uid="{00000000-0004-0000-0000-000078020000}"/>
    <hyperlink ref="L506" r:id="rId634" xr:uid="{00000000-0004-0000-0000-000079020000}"/>
    <hyperlink ref="L509" r:id="rId635" xr:uid="{00000000-0004-0000-0000-00007A020000}"/>
    <hyperlink ref="L510" r:id="rId636" xr:uid="{00000000-0004-0000-0000-00007B020000}"/>
    <hyperlink ref="L511" r:id="rId637" xr:uid="{00000000-0004-0000-0000-00007C020000}"/>
    <hyperlink ref="L512" r:id="rId638" xr:uid="{00000000-0004-0000-0000-00007D020000}"/>
    <hyperlink ref="L514" r:id="rId639" xr:uid="{00000000-0004-0000-0000-00007E020000}"/>
    <hyperlink ref="L515" r:id="rId640" xr:uid="{00000000-0004-0000-0000-00007F020000}"/>
    <hyperlink ref="L516" r:id="rId641" xr:uid="{00000000-0004-0000-0000-000080020000}"/>
    <hyperlink ref="L517" r:id="rId642" xr:uid="{00000000-0004-0000-0000-000081020000}"/>
    <hyperlink ref="L518" r:id="rId643" xr:uid="{00000000-0004-0000-0000-000082020000}"/>
    <hyperlink ref="L519" r:id="rId644" xr:uid="{00000000-0004-0000-0000-000083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11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2" max="12" width="213.88671875" bestFit="1" customWidth="1"/>
  </cols>
  <sheetData>
    <row r="1" spans="1:1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4" t="s">
        <v>221</v>
      </c>
      <c r="B2" s="4" t="s">
        <v>222</v>
      </c>
      <c r="C2" s="5" t="s">
        <v>2504</v>
      </c>
      <c r="D2" s="4" t="s">
        <v>2505</v>
      </c>
      <c r="E2" s="4" t="s">
        <v>1395</v>
      </c>
      <c r="F2" s="4" t="s">
        <v>2506</v>
      </c>
      <c r="G2" s="4" t="s">
        <v>37</v>
      </c>
      <c r="H2" s="4" t="s">
        <v>2507</v>
      </c>
      <c r="I2" s="4" t="s">
        <v>22</v>
      </c>
      <c r="J2" s="4"/>
      <c r="K2" s="4" t="s">
        <v>2508</v>
      </c>
      <c r="L2" s="10" t="s">
        <v>2509</v>
      </c>
      <c r="N2" s="4" t="s">
        <v>2510</v>
      </c>
    </row>
    <row r="3" spans="1:14">
      <c r="A3" s="4" t="s">
        <v>221</v>
      </c>
      <c r="B3" s="4" t="s">
        <v>222</v>
      </c>
      <c r="C3" s="5" t="s">
        <v>2504</v>
      </c>
      <c r="D3" s="4" t="s">
        <v>2505</v>
      </c>
      <c r="E3" s="4" t="s">
        <v>2511</v>
      </c>
      <c r="F3" s="4" t="s">
        <v>520</v>
      </c>
      <c r="G3" s="4" t="s">
        <v>37</v>
      </c>
      <c r="H3" s="4" t="s">
        <v>2512</v>
      </c>
      <c r="I3" s="4" t="s">
        <v>30</v>
      </c>
      <c r="J3" s="4"/>
      <c r="K3" s="4" t="s">
        <v>2513</v>
      </c>
      <c r="L3" s="10" t="s">
        <v>2514</v>
      </c>
      <c r="M3" s="10" t="s">
        <v>2515</v>
      </c>
      <c r="N3" s="4" t="s">
        <v>2516</v>
      </c>
    </row>
    <row r="4" spans="1:14">
      <c r="A4" s="4" t="s">
        <v>221</v>
      </c>
      <c r="B4" s="4" t="s">
        <v>222</v>
      </c>
      <c r="C4" s="5" t="s">
        <v>2504</v>
      </c>
      <c r="D4" s="4" t="s">
        <v>2505</v>
      </c>
      <c r="E4" s="4" t="s">
        <v>508</v>
      </c>
      <c r="F4" s="4" t="s">
        <v>2517</v>
      </c>
      <c r="G4" s="4" t="s">
        <v>20</v>
      </c>
      <c r="H4" s="4" t="s">
        <v>29</v>
      </c>
      <c r="I4" s="4" t="s">
        <v>30</v>
      </c>
      <c r="J4" s="4"/>
      <c r="L4" s="10" t="s">
        <v>2518</v>
      </c>
      <c r="N4" s="4" t="s">
        <v>2519</v>
      </c>
    </row>
    <row r="5" spans="1:14">
      <c r="A5" s="4" t="s">
        <v>221</v>
      </c>
      <c r="B5" s="4" t="s">
        <v>222</v>
      </c>
      <c r="C5" s="5" t="s">
        <v>2504</v>
      </c>
      <c r="D5" s="4" t="s">
        <v>2505</v>
      </c>
      <c r="E5" s="4" t="s">
        <v>2520</v>
      </c>
      <c r="F5" s="4" t="s">
        <v>514</v>
      </c>
      <c r="G5" s="4" t="s">
        <v>20</v>
      </c>
      <c r="H5" s="4" t="s">
        <v>143</v>
      </c>
      <c r="I5" s="4" t="s">
        <v>22</v>
      </c>
      <c r="J5" s="4"/>
      <c r="K5" s="4" t="s">
        <v>2521</v>
      </c>
      <c r="L5" s="10" t="s">
        <v>2522</v>
      </c>
      <c r="M5" s="10" t="s">
        <v>2523</v>
      </c>
      <c r="N5" s="4" t="s">
        <v>2524</v>
      </c>
    </row>
    <row r="6" spans="1:14">
      <c r="A6" s="4" t="s">
        <v>221</v>
      </c>
      <c r="B6" s="4" t="s">
        <v>222</v>
      </c>
      <c r="C6" s="5" t="s">
        <v>2504</v>
      </c>
      <c r="D6" s="4" t="s">
        <v>2505</v>
      </c>
      <c r="E6" s="4" t="s">
        <v>2525</v>
      </c>
      <c r="F6" s="4" t="s">
        <v>2526</v>
      </c>
      <c r="G6" s="4" t="s">
        <v>37</v>
      </c>
      <c r="H6" s="4" t="s">
        <v>2527</v>
      </c>
      <c r="I6" s="4" t="s">
        <v>22</v>
      </c>
      <c r="J6" s="4"/>
      <c r="K6" s="4" t="s">
        <v>2528</v>
      </c>
      <c r="L6" s="10" t="s">
        <v>2529</v>
      </c>
      <c r="M6" s="4" t="s">
        <v>2530</v>
      </c>
      <c r="N6" s="4" t="s">
        <v>2531</v>
      </c>
    </row>
    <row r="7" spans="1:14">
      <c r="A7" s="4" t="s">
        <v>221</v>
      </c>
      <c r="B7" s="4" t="s">
        <v>222</v>
      </c>
      <c r="C7" s="5" t="s">
        <v>2504</v>
      </c>
      <c r="D7" s="4" t="s">
        <v>2505</v>
      </c>
      <c r="E7" s="4" t="s">
        <v>852</v>
      </c>
      <c r="F7" s="4" t="s">
        <v>2532</v>
      </c>
      <c r="G7" s="4" t="s">
        <v>20</v>
      </c>
      <c r="H7" s="4" t="s">
        <v>260</v>
      </c>
      <c r="I7" s="4" t="s">
        <v>22</v>
      </c>
      <c r="J7" s="4"/>
      <c r="K7" s="4" t="s">
        <v>2533</v>
      </c>
      <c r="L7" s="10" t="s">
        <v>2534</v>
      </c>
      <c r="N7" s="4" t="s">
        <v>2535</v>
      </c>
    </row>
    <row r="8" spans="1:14">
      <c r="A8" s="4" t="s">
        <v>221</v>
      </c>
      <c r="B8" s="4" t="s">
        <v>222</v>
      </c>
      <c r="C8" s="5" t="s">
        <v>2504</v>
      </c>
      <c r="D8" s="4" t="s">
        <v>2505</v>
      </c>
      <c r="E8" s="4" t="s">
        <v>2155</v>
      </c>
      <c r="F8" s="4" t="s">
        <v>2536</v>
      </c>
      <c r="G8" s="4" t="s">
        <v>20</v>
      </c>
      <c r="H8" s="4" t="s">
        <v>161</v>
      </c>
      <c r="I8" s="4" t="s">
        <v>30</v>
      </c>
      <c r="J8" s="4"/>
      <c r="K8" s="4" t="s">
        <v>2537</v>
      </c>
      <c r="L8" s="10" t="s">
        <v>2538</v>
      </c>
      <c r="N8" s="4" t="s">
        <v>2539</v>
      </c>
    </row>
    <row r="9" spans="1:14">
      <c r="A9" s="4" t="s">
        <v>221</v>
      </c>
      <c r="B9" s="4" t="s">
        <v>222</v>
      </c>
      <c r="C9" s="5" t="s">
        <v>2504</v>
      </c>
      <c r="D9" s="4" t="s">
        <v>2505</v>
      </c>
      <c r="E9" s="4" t="s">
        <v>2540</v>
      </c>
      <c r="F9" s="4" t="s">
        <v>2541</v>
      </c>
      <c r="G9" s="4" t="s">
        <v>20</v>
      </c>
      <c r="H9" s="4" t="s">
        <v>87</v>
      </c>
      <c r="I9" s="4" t="s">
        <v>30</v>
      </c>
      <c r="J9" s="4"/>
      <c r="K9" s="4" t="s">
        <v>2542</v>
      </c>
      <c r="L9" s="10" t="s">
        <v>2543</v>
      </c>
      <c r="N9" s="4" t="s">
        <v>2544</v>
      </c>
    </row>
    <row r="10" spans="1:14">
      <c r="A10" s="4" t="s">
        <v>581</v>
      </c>
      <c r="B10" s="4" t="s">
        <v>582</v>
      </c>
      <c r="C10" s="5" t="s">
        <v>2545</v>
      </c>
      <c r="D10" s="4" t="s">
        <v>2505</v>
      </c>
      <c r="E10" s="4" t="s">
        <v>2546</v>
      </c>
      <c r="F10" s="4" t="s">
        <v>2547</v>
      </c>
      <c r="G10" s="4" t="s">
        <v>20</v>
      </c>
      <c r="H10" s="4" t="s">
        <v>724</v>
      </c>
      <c r="I10" s="4" t="s">
        <v>22</v>
      </c>
      <c r="J10" s="4"/>
      <c r="K10" s="4" t="s">
        <v>2548</v>
      </c>
      <c r="L10" s="10" t="s">
        <v>2549</v>
      </c>
      <c r="N10" s="4" t="s">
        <v>2550</v>
      </c>
    </row>
    <row r="11" spans="1:14">
      <c r="A11" s="4" t="s">
        <v>581</v>
      </c>
      <c r="B11" s="4" t="s">
        <v>582</v>
      </c>
      <c r="C11" s="5" t="s">
        <v>2545</v>
      </c>
      <c r="D11" s="4" t="s">
        <v>2505</v>
      </c>
      <c r="E11" s="4" t="s">
        <v>206</v>
      </c>
      <c r="F11" s="4" t="s">
        <v>2551</v>
      </c>
      <c r="G11" s="4" t="s">
        <v>20</v>
      </c>
      <c r="H11" s="4" t="s">
        <v>143</v>
      </c>
      <c r="I11" s="4" t="s">
        <v>22</v>
      </c>
      <c r="J11" s="4"/>
      <c r="K11" s="4" t="s">
        <v>2552</v>
      </c>
      <c r="L11" s="10" t="s">
        <v>2553</v>
      </c>
      <c r="M11" s="10" t="s">
        <v>2553</v>
      </c>
      <c r="N11" s="4" t="s">
        <v>2554</v>
      </c>
    </row>
    <row r="12" spans="1:14">
      <c r="A12" s="4" t="s">
        <v>581</v>
      </c>
      <c r="B12" s="4" t="s">
        <v>582</v>
      </c>
      <c r="C12" s="5" t="s">
        <v>2545</v>
      </c>
      <c r="D12" s="4" t="s">
        <v>2505</v>
      </c>
      <c r="E12" s="4" t="s">
        <v>2555</v>
      </c>
      <c r="F12" s="4" t="s">
        <v>2556</v>
      </c>
      <c r="G12" s="4" t="s">
        <v>20</v>
      </c>
      <c r="H12" s="4" t="s">
        <v>115</v>
      </c>
      <c r="I12" s="4" t="s">
        <v>22</v>
      </c>
      <c r="J12" s="4"/>
      <c r="K12" s="4" t="s">
        <v>2557</v>
      </c>
      <c r="L12" s="10" t="s">
        <v>2558</v>
      </c>
      <c r="N12" s="4" t="s">
        <v>2559</v>
      </c>
    </row>
    <row r="13" spans="1:14">
      <c r="A13" s="4" t="s">
        <v>581</v>
      </c>
      <c r="B13" s="4" t="s">
        <v>582</v>
      </c>
      <c r="C13" s="5" t="s">
        <v>2545</v>
      </c>
      <c r="D13" s="4" t="s">
        <v>2505</v>
      </c>
      <c r="E13" s="4" t="s">
        <v>2560</v>
      </c>
      <c r="F13" s="4" t="s">
        <v>2561</v>
      </c>
      <c r="G13" s="4" t="s">
        <v>20</v>
      </c>
      <c r="H13" s="4" t="s">
        <v>260</v>
      </c>
      <c r="I13" s="4" t="s">
        <v>30</v>
      </c>
      <c r="J13" s="4"/>
      <c r="K13" s="4" t="s">
        <v>2562</v>
      </c>
      <c r="L13" s="10" t="s">
        <v>2563</v>
      </c>
      <c r="M13" s="10" t="s">
        <v>2564</v>
      </c>
      <c r="N13" s="4" t="s">
        <v>2562</v>
      </c>
    </row>
    <row r="14" spans="1:14">
      <c r="A14" s="4" t="s">
        <v>581</v>
      </c>
      <c r="B14" s="4" t="s">
        <v>582</v>
      </c>
      <c r="C14" s="5" t="s">
        <v>2545</v>
      </c>
      <c r="D14" s="4" t="s">
        <v>2505</v>
      </c>
      <c r="E14" s="4" t="s">
        <v>2565</v>
      </c>
      <c r="F14" s="4" t="s">
        <v>2566</v>
      </c>
      <c r="G14" s="4" t="s">
        <v>20</v>
      </c>
      <c r="H14" s="4" t="s">
        <v>21</v>
      </c>
      <c r="I14" s="4" t="s">
        <v>22</v>
      </c>
      <c r="J14" s="4"/>
      <c r="K14" s="4" t="s">
        <v>2567</v>
      </c>
      <c r="L14" s="10" t="s">
        <v>2568</v>
      </c>
      <c r="M14" s="10" t="s">
        <v>2569</v>
      </c>
      <c r="N14" s="4" t="s">
        <v>2570</v>
      </c>
    </row>
    <row r="15" spans="1:14">
      <c r="A15" s="4" t="s">
        <v>581</v>
      </c>
      <c r="B15" s="4" t="s">
        <v>582</v>
      </c>
      <c r="C15" s="5" t="s">
        <v>2545</v>
      </c>
      <c r="D15" s="4" t="s">
        <v>2505</v>
      </c>
      <c r="E15" s="4" t="s">
        <v>2571</v>
      </c>
      <c r="F15" s="4" t="s">
        <v>2572</v>
      </c>
      <c r="G15" s="4" t="s">
        <v>20</v>
      </c>
      <c r="H15" s="4" t="s">
        <v>203</v>
      </c>
      <c r="I15" s="4" t="s">
        <v>30</v>
      </c>
      <c r="J15" s="4"/>
      <c r="K15" s="4" t="s">
        <v>2573</v>
      </c>
      <c r="L15" s="10" t="s">
        <v>2574</v>
      </c>
      <c r="N15" s="4" t="s">
        <v>2575</v>
      </c>
    </row>
    <row r="16" spans="1:14">
      <c r="A16" s="4" t="s">
        <v>581</v>
      </c>
      <c r="B16" s="4" t="s">
        <v>582</v>
      </c>
      <c r="C16" s="5" t="s">
        <v>2545</v>
      </c>
      <c r="D16" s="4" t="s">
        <v>2505</v>
      </c>
      <c r="E16" s="4" t="s">
        <v>229</v>
      </c>
      <c r="F16" s="4" t="s">
        <v>2576</v>
      </c>
      <c r="G16" s="4" t="s">
        <v>20</v>
      </c>
      <c r="H16" s="4" t="s">
        <v>196</v>
      </c>
      <c r="I16" s="4" t="s">
        <v>30</v>
      </c>
      <c r="J16" s="4"/>
      <c r="K16" s="4" t="s">
        <v>2577</v>
      </c>
      <c r="L16" s="10" t="s">
        <v>2578</v>
      </c>
      <c r="N16" s="4" t="s">
        <v>2579</v>
      </c>
    </row>
    <row r="17" spans="1:14">
      <c r="A17" s="4" t="s">
        <v>581</v>
      </c>
      <c r="B17" s="4" t="s">
        <v>582</v>
      </c>
      <c r="C17" s="5" t="s">
        <v>2545</v>
      </c>
      <c r="D17" s="4" t="s">
        <v>2505</v>
      </c>
      <c r="E17" s="4" t="s">
        <v>2580</v>
      </c>
      <c r="F17" s="4" t="s">
        <v>2581</v>
      </c>
      <c r="G17" s="4" t="s">
        <v>20</v>
      </c>
      <c r="H17" s="4" t="s">
        <v>571</v>
      </c>
      <c r="I17" s="4" t="s">
        <v>30</v>
      </c>
      <c r="J17" s="4"/>
      <c r="K17" s="4" t="s">
        <v>2582</v>
      </c>
      <c r="L17" s="10" t="s">
        <v>2583</v>
      </c>
      <c r="N17" s="4" t="s">
        <v>2584</v>
      </c>
    </row>
    <row r="18" spans="1:14">
      <c r="A18" s="4" t="s">
        <v>581</v>
      </c>
      <c r="B18" s="4" t="s">
        <v>582</v>
      </c>
      <c r="C18" s="5" t="s">
        <v>2545</v>
      </c>
      <c r="D18" s="4" t="s">
        <v>2505</v>
      </c>
      <c r="E18" s="4" t="s">
        <v>2585</v>
      </c>
      <c r="F18" s="4" t="s">
        <v>2586</v>
      </c>
      <c r="G18" s="4" t="s">
        <v>20</v>
      </c>
      <c r="H18" s="4" t="s">
        <v>161</v>
      </c>
      <c r="I18" s="4" t="s">
        <v>30</v>
      </c>
      <c r="J18" s="4"/>
      <c r="K18" s="4" t="s">
        <v>2587</v>
      </c>
      <c r="L18" s="10" t="s">
        <v>2588</v>
      </c>
      <c r="N18" s="4" t="s">
        <v>2589</v>
      </c>
    </row>
    <row r="19" spans="1:14">
      <c r="A19" s="4" t="s">
        <v>581</v>
      </c>
      <c r="B19" s="4" t="s">
        <v>582</v>
      </c>
      <c r="C19" s="5" t="s">
        <v>2545</v>
      </c>
      <c r="D19" s="4" t="s">
        <v>2505</v>
      </c>
      <c r="E19" s="4" t="s">
        <v>18</v>
      </c>
      <c r="F19" s="4" t="s">
        <v>2590</v>
      </c>
      <c r="G19" s="4" t="s">
        <v>20</v>
      </c>
      <c r="H19" s="4" t="s">
        <v>184</v>
      </c>
      <c r="I19" s="4" t="s">
        <v>30</v>
      </c>
      <c r="J19" s="4">
        <v>1</v>
      </c>
      <c r="K19" s="4" t="s">
        <v>2591</v>
      </c>
      <c r="L19" s="10" t="s">
        <v>2592</v>
      </c>
      <c r="N19" s="4" t="s">
        <v>2591</v>
      </c>
    </row>
    <row r="20" spans="1:14">
      <c r="A20" s="4" t="s">
        <v>907</v>
      </c>
      <c r="B20" s="4" t="s">
        <v>908</v>
      </c>
      <c r="C20" s="5" t="s">
        <v>2593</v>
      </c>
      <c r="D20" s="4" t="s">
        <v>2505</v>
      </c>
      <c r="E20" s="4" t="s">
        <v>2594</v>
      </c>
      <c r="F20" s="4" t="s">
        <v>2595</v>
      </c>
      <c r="G20" s="4" t="s">
        <v>20</v>
      </c>
      <c r="H20" s="4" t="s">
        <v>150</v>
      </c>
      <c r="I20" s="4" t="s">
        <v>30</v>
      </c>
      <c r="J20" s="4"/>
      <c r="K20" s="4" t="s">
        <v>2596</v>
      </c>
      <c r="L20" s="10" t="s">
        <v>2597</v>
      </c>
      <c r="M20" s="10" t="s">
        <v>2598</v>
      </c>
      <c r="N20" s="4" t="s">
        <v>2599</v>
      </c>
    </row>
    <row r="21" spans="1:14">
      <c r="A21" s="4" t="s">
        <v>907</v>
      </c>
      <c r="B21" s="4" t="s">
        <v>908</v>
      </c>
      <c r="C21" s="5" t="s">
        <v>2593</v>
      </c>
      <c r="D21" s="4" t="s">
        <v>2505</v>
      </c>
      <c r="E21" s="4" t="s">
        <v>335</v>
      </c>
      <c r="F21" s="4" t="s">
        <v>2600</v>
      </c>
      <c r="G21" s="4" t="s">
        <v>20</v>
      </c>
      <c r="H21" s="4" t="s">
        <v>208</v>
      </c>
      <c r="I21" s="4" t="s">
        <v>22</v>
      </c>
      <c r="J21" s="4"/>
      <c r="K21" s="4" t="s">
        <v>2601</v>
      </c>
      <c r="L21" s="10" t="s">
        <v>2602</v>
      </c>
      <c r="M21" s="10" t="s">
        <v>2603</v>
      </c>
      <c r="N21" s="4" t="s">
        <v>2604</v>
      </c>
    </row>
    <row r="22" spans="1:14">
      <c r="A22" s="4" t="s">
        <v>907</v>
      </c>
      <c r="B22" s="4" t="s">
        <v>908</v>
      </c>
      <c r="C22" s="5" t="s">
        <v>2593</v>
      </c>
      <c r="D22" s="4" t="s">
        <v>2505</v>
      </c>
      <c r="E22" s="4" t="s">
        <v>2605</v>
      </c>
      <c r="F22" s="4" t="s">
        <v>2606</v>
      </c>
      <c r="G22" s="4" t="s">
        <v>20</v>
      </c>
      <c r="H22" s="4" t="s">
        <v>724</v>
      </c>
      <c r="I22" s="4" t="s">
        <v>22</v>
      </c>
      <c r="J22" s="4"/>
      <c r="K22" s="4" t="s">
        <v>2607</v>
      </c>
      <c r="L22" s="10" t="s">
        <v>2608</v>
      </c>
      <c r="M22" s="10" t="s">
        <v>2609</v>
      </c>
      <c r="N22" s="4" t="s">
        <v>2610</v>
      </c>
    </row>
    <row r="23" spans="1:14">
      <c r="A23" s="4" t="s">
        <v>907</v>
      </c>
      <c r="B23" s="4" t="s">
        <v>908</v>
      </c>
      <c r="C23" s="5" t="s">
        <v>2593</v>
      </c>
      <c r="D23" s="4" t="s">
        <v>2505</v>
      </c>
      <c r="E23" s="4" t="s">
        <v>2611</v>
      </c>
      <c r="F23" s="4" t="s">
        <v>2612</v>
      </c>
      <c r="G23" s="4" t="s">
        <v>20</v>
      </c>
      <c r="H23" s="4" t="s">
        <v>540</v>
      </c>
      <c r="I23" s="4" t="s">
        <v>22</v>
      </c>
      <c r="J23" s="4"/>
      <c r="K23" s="4" t="s">
        <v>2613</v>
      </c>
      <c r="L23" s="10" t="s">
        <v>2614</v>
      </c>
      <c r="N23" s="4" t="s">
        <v>2615</v>
      </c>
    </row>
    <row r="24" spans="1:14">
      <c r="A24" s="4" t="s">
        <v>907</v>
      </c>
      <c r="B24" s="4" t="s">
        <v>908</v>
      </c>
      <c r="C24" s="5" t="s">
        <v>2593</v>
      </c>
      <c r="D24" s="4" t="s">
        <v>2505</v>
      </c>
      <c r="E24" s="4" t="s">
        <v>1444</v>
      </c>
      <c r="F24" s="4" t="s">
        <v>2616</v>
      </c>
      <c r="G24" s="4" t="s">
        <v>20</v>
      </c>
      <c r="H24" s="4" t="s">
        <v>21</v>
      </c>
      <c r="I24" s="4" t="s">
        <v>30</v>
      </c>
      <c r="J24" s="4"/>
      <c r="K24" s="4"/>
      <c r="L24" s="10" t="s">
        <v>2617</v>
      </c>
      <c r="N24" s="4" t="s">
        <v>2618</v>
      </c>
    </row>
    <row r="25" spans="1:14">
      <c r="A25" s="4" t="s">
        <v>849</v>
      </c>
      <c r="B25" s="4" t="s">
        <v>850</v>
      </c>
      <c r="C25" s="5" t="s">
        <v>2619</v>
      </c>
      <c r="D25" s="4" t="s">
        <v>2505</v>
      </c>
      <c r="E25" s="4" t="s">
        <v>2065</v>
      </c>
      <c r="F25" s="4" t="s">
        <v>2620</v>
      </c>
      <c r="G25" s="4" t="s">
        <v>20</v>
      </c>
      <c r="H25" s="4" t="s">
        <v>724</v>
      </c>
      <c r="I25" s="4" t="s">
        <v>22</v>
      </c>
      <c r="J25" s="4"/>
      <c r="K25" s="4" t="s">
        <v>2621</v>
      </c>
      <c r="L25" s="10" t="s">
        <v>2622</v>
      </c>
      <c r="M25" s="10" t="s">
        <v>2623</v>
      </c>
      <c r="N25" s="4" t="s">
        <v>2624</v>
      </c>
    </row>
    <row r="26" spans="1:14">
      <c r="A26" s="4" t="s">
        <v>849</v>
      </c>
      <c r="B26" s="4" t="s">
        <v>850</v>
      </c>
      <c r="C26" s="5" t="s">
        <v>2619</v>
      </c>
      <c r="D26" s="4" t="s">
        <v>2505</v>
      </c>
      <c r="E26" s="4" t="s">
        <v>124</v>
      </c>
      <c r="F26" s="4" t="s">
        <v>2625</v>
      </c>
      <c r="G26" s="4" t="s">
        <v>20</v>
      </c>
      <c r="H26" s="4" t="s">
        <v>540</v>
      </c>
      <c r="I26" s="4" t="s">
        <v>22</v>
      </c>
      <c r="J26" s="4"/>
      <c r="K26" s="4" t="s">
        <v>2626</v>
      </c>
      <c r="L26" s="10" t="s">
        <v>2627</v>
      </c>
      <c r="M26" s="10" t="s">
        <v>2628</v>
      </c>
      <c r="N26" s="4" t="s">
        <v>2629</v>
      </c>
    </row>
    <row r="27" spans="1:14">
      <c r="A27" s="4" t="s">
        <v>849</v>
      </c>
      <c r="B27" s="4" t="s">
        <v>850</v>
      </c>
      <c r="C27" s="5" t="s">
        <v>2619</v>
      </c>
      <c r="D27" s="4" t="s">
        <v>2505</v>
      </c>
      <c r="E27" s="4" t="s">
        <v>533</v>
      </c>
      <c r="F27" s="4" t="s">
        <v>2630</v>
      </c>
      <c r="G27" s="4" t="s">
        <v>20</v>
      </c>
      <c r="H27" s="4" t="s">
        <v>208</v>
      </c>
      <c r="I27" s="4" t="s">
        <v>30</v>
      </c>
      <c r="J27" s="4"/>
    </row>
    <row r="28" spans="1:14">
      <c r="A28" s="4" t="s">
        <v>849</v>
      </c>
      <c r="B28" s="4" t="s">
        <v>850</v>
      </c>
      <c r="C28" s="5" t="s">
        <v>2619</v>
      </c>
      <c r="D28" s="4" t="s">
        <v>2505</v>
      </c>
      <c r="E28" s="4" t="s">
        <v>2212</v>
      </c>
      <c r="F28" s="4" t="s">
        <v>2631</v>
      </c>
      <c r="G28" s="4" t="s">
        <v>20</v>
      </c>
      <c r="H28" s="4" t="s">
        <v>21</v>
      </c>
      <c r="I28" s="4" t="s">
        <v>30</v>
      </c>
      <c r="J28" s="4"/>
    </row>
    <row r="29" spans="1:14">
      <c r="A29" s="4" t="s">
        <v>948</v>
      </c>
      <c r="B29" s="4" t="s">
        <v>949</v>
      </c>
      <c r="C29" s="5" t="s">
        <v>2632</v>
      </c>
      <c r="D29" s="4" t="s">
        <v>2505</v>
      </c>
      <c r="E29" s="4" t="s">
        <v>2633</v>
      </c>
      <c r="F29" s="4" t="s">
        <v>2634</v>
      </c>
      <c r="G29" s="4" t="s">
        <v>20</v>
      </c>
      <c r="H29" s="4" t="s">
        <v>150</v>
      </c>
      <c r="I29" s="4" t="s">
        <v>22</v>
      </c>
      <c r="J29" s="4"/>
      <c r="K29" s="4" t="s">
        <v>2635</v>
      </c>
      <c r="L29" s="10" t="s">
        <v>2636</v>
      </c>
      <c r="M29" s="4" t="s">
        <v>2637</v>
      </c>
      <c r="N29" s="4" t="s">
        <v>2638</v>
      </c>
    </row>
    <row r="30" spans="1:14">
      <c r="A30" s="4" t="s">
        <v>948</v>
      </c>
      <c r="B30" s="4" t="s">
        <v>949</v>
      </c>
      <c r="C30" s="5" t="s">
        <v>2632</v>
      </c>
      <c r="D30" s="4" t="s">
        <v>2505</v>
      </c>
      <c r="E30" s="4" t="s">
        <v>2639</v>
      </c>
      <c r="F30" s="4" t="s">
        <v>2640</v>
      </c>
      <c r="G30" s="4" t="s">
        <v>20</v>
      </c>
      <c r="H30" s="4" t="s">
        <v>77</v>
      </c>
      <c r="I30" s="4" t="s">
        <v>22</v>
      </c>
      <c r="J30" s="4"/>
      <c r="K30" s="4" t="s">
        <v>2641</v>
      </c>
      <c r="L30" s="10" t="s">
        <v>2642</v>
      </c>
      <c r="N30" s="4" t="s">
        <v>2643</v>
      </c>
    </row>
    <row r="31" spans="1:14">
      <c r="A31" s="4" t="s">
        <v>948</v>
      </c>
      <c r="B31" s="4" t="s">
        <v>949</v>
      </c>
      <c r="C31" s="5" t="s">
        <v>2632</v>
      </c>
      <c r="D31" s="4" t="s">
        <v>2505</v>
      </c>
      <c r="E31" s="4" t="s">
        <v>2644</v>
      </c>
      <c r="F31" s="4" t="s">
        <v>2645</v>
      </c>
      <c r="G31" s="4" t="s">
        <v>20</v>
      </c>
      <c r="H31" s="4" t="s">
        <v>137</v>
      </c>
      <c r="I31" s="4" t="s">
        <v>30</v>
      </c>
      <c r="J31" s="4"/>
      <c r="K31" s="4" t="s">
        <v>2646</v>
      </c>
      <c r="L31" s="10" t="s">
        <v>2647</v>
      </c>
      <c r="M31" s="10" t="s">
        <v>2648</v>
      </c>
      <c r="N31" s="4" t="s">
        <v>2649</v>
      </c>
    </row>
    <row r="32" spans="1:14">
      <c r="A32" s="4" t="s">
        <v>948</v>
      </c>
      <c r="B32" s="4" t="s">
        <v>949</v>
      </c>
      <c r="C32" s="5" t="s">
        <v>2632</v>
      </c>
      <c r="D32" s="4" t="s">
        <v>2505</v>
      </c>
      <c r="E32" s="4" t="s">
        <v>795</v>
      </c>
      <c r="F32" s="4" t="s">
        <v>2650</v>
      </c>
      <c r="G32" s="4" t="s">
        <v>20</v>
      </c>
      <c r="H32" s="4" t="s">
        <v>21</v>
      </c>
      <c r="I32" s="4" t="s">
        <v>22</v>
      </c>
      <c r="J32" s="4"/>
      <c r="K32" s="4" t="s">
        <v>2651</v>
      </c>
      <c r="L32" s="10" t="s">
        <v>2652</v>
      </c>
      <c r="N32" s="4" t="s">
        <v>2653</v>
      </c>
    </row>
    <row r="33" spans="1:14">
      <c r="A33" s="4" t="s">
        <v>948</v>
      </c>
      <c r="B33" s="4" t="s">
        <v>949</v>
      </c>
      <c r="C33" s="5" t="s">
        <v>2632</v>
      </c>
      <c r="D33" s="4" t="s">
        <v>2505</v>
      </c>
      <c r="E33" s="4" t="s">
        <v>2654</v>
      </c>
      <c r="F33" s="4" t="s">
        <v>2655</v>
      </c>
      <c r="G33" s="4" t="s">
        <v>20</v>
      </c>
      <c r="H33" s="4" t="s">
        <v>59</v>
      </c>
      <c r="I33" s="4" t="s">
        <v>30</v>
      </c>
      <c r="J33" s="4"/>
      <c r="K33" s="4" t="s">
        <v>2656</v>
      </c>
      <c r="L33" s="10" t="s">
        <v>2657</v>
      </c>
      <c r="N33" s="4" t="s">
        <v>2658</v>
      </c>
    </row>
    <row r="34" spans="1:14">
      <c r="A34" s="4" t="s">
        <v>948</v>
      </c>
      <c r="B34" s="4" t="s">
        <v>949</v>
      </c>
      <c r="C34" s="5" t="s">
        <v>2632</v>
      </c>
      <c r="D34" s="4" t="s">
        <v>2505</v>
      </c>
      <c r="E34" s="4" t="s">
        <v>2659</v>
      </c>
      <c r="F34" s="4" t="s">
        <v>864</v>
      </c>
      <c r="G34" s="4" t="s">
        <v>20</v>
      </c>
      <c r="H34" s="4" t="s">
        <v>260</v>
      </c>
      <c r="I34" s="4" t="s">
        <v>22</v>
      </c>
      <c r="J34" s="4"/>
      <c r="K34" s="4" t="s">
        <v>2660</v>
      </c>
      <c r="L34" s="10" t="s">
        <v>2661</v>
      </c>
      <c r="N34" s="4" t="s">
        <v>2662</v>
      </c>
    </row>
    <row r="35" spans="1:14">
      <c r="A35" s="4" t="s">
        <v>948</v>
      </c>
      <c r="B35" s="4" t="s">
        <v>949</v>
      </c>
      <c r="C35" s="5" t="s">
        <v>2632</v>
      </c>
      <c r="D35" s="4" t="s">
        <v>2505</v>
      </c>
      <c r="E35" s="4" t="s">
        <v>1371</v>
      </c>
      <c r="F35" s="4" t="s">
        <v>2663</v>
      </c>
      <c r="G35" s="4" t="s">
        <v>20</v>
      </c>
      <c r="H35" s="4" t="s">
        <v>87</v>
      </c>
      <c r="I35" s="4" t="s">
        <v>30</v>
      </c>
      <c r="J35" s="4"/>
      <c r="K35" s="4" t="s">
        <v>2664</v>
      </c>
      <c r="L35" s="10" t="s">
        <v>2665</v>
      </c>
      <c r="N35" s="4" t="s">
        <v>2666</v>
      </c>
    </row>
    <row r="36" spans="1:14">
      <c r="A36" s="4" t="s">
        <v>948</v>
      </c>
      <c r="B36" s="4" t="s">
        <v>949</v>
      </c>
      <c r="C36" s="5" t="s">
        <v>2632</v>
      </c>
      <c r="D36" s="4" t="s">
        <v>2505</v>
      </c>
      <c r="E36" s="4" t="s">
        <v>584</v>
      </c>
      <c r="F36" s="4" t="s">
        <v>2667</v>
      </c>
      <c r="G36" s="4" t="s">
        <v>20</v>
      </c>
      <c r="H36" s="4" t="s">
        <v>98</v>
      </c>
      <c r="I36" s="4" t="s">
        <v>30</v>
      </c>
      <c r="J36" s="4"/>
      <c r="K36" s="4"/>
      <c r="L36" s="4"/>
      <c r="N36" s="4"/>
    </row>
    <row r="37" spans="1:14">
      <c r="A37" s="4" t="s">
        <v>173</v>
      </c>
      <c r="B37" s="4" t="s">
        <v>174</v>
      </c>
      <c r="C37" s="5" t="s">
        <v>2668</v>
      </c>
      <c r="D37" s="4" t="s">
        <v>2505</v>
      </c>
      <c r="E37" s="4" t="s">
        <v>2669</v>
      </c>
      <c r="F37" s="4" t="s">
        <v>2595</v>
      </c>
      <c r="G37" s="4" t="s">
        <v>20</v>
      </c>
      <c r="H37" s="4" t="s">
        <v>115</v>
      </c>
      <c r="I37" s="4" t="s">
        <v>30</v>
      </c>
      <c r="J37" s="4"/>
      <c r="K37" s="4" t="s">
        <v>2670</v>
      </c>
      <c r="L37" s="10" t="s">
        <v>2671</v>
      </c>
      <c r="N37" s="4" t="s">
        <v>2672</v>
      </c>
    </row>
    <row r="38" spans="1:14">
      <c r="A38" s="4" t="s">
        <v>173</v>
      </c>
      <c r="B38" s="4" t="s">
        <v>174</v>
      </c>
      <c r="C38" s="5" t="s">
        <v>2668</v>
      </c>
      <c r="D38" s="4" t="s">
        <v>2505</v>
      </c>
      <c r="E38" s="4" t="s">
        <v>1444</v>
      </c>
      <c r="F38" s="4" t="s">
        <v>2673</v>
      </c>
      <c r="G38" s="4" t="s">
        <v>20</v>
      </c>
      <c r="H38" s="4" t="s">
        <v>150</v>
      </c>
      <c r="I38" s="4" t="s">
        <v>30</v>
      </c>
      <c r="J38" s="4"/>
      <c r="K38" s="4" t="s">
        <v>2674</v>
      </c>
      <c r="L38" s="4" t="s">
        <v>2675</v>
      </c>
      <c r="N38" s="4" t="s">
        <v>2676</v>
      </c>
    </row>
    <row r="39" spans="1:14">
      <c r="A39" s="4" t="s">
        <v>173</v>
      </c>
      <c r="B39" s="4" t="s">
        <v>174</v>
      </c>
      <c r="C39" s="5" t="s">
        <v>2668</v>
      </c>
      <c r="D39" s="4" t="s">
        <v>2505</v>
      </c>
      <c r="E39" s="4" t="s">
        <v>2677</v>
      </c>
      <c r="F39" s="4" t="s">
        <v>2678</v>
      </c>
      <c r="G39" s="4" t="s">
        <v>20</v>
      </c>
      <c r="H39" s="4" t="s">
        <v>59</v>
      </c>
      <c r="I39" s="4" t="s">
        <v>30</v>
      </c>
      <c r="J39" s="4"/>
      <c r="K39" s="4" t="s">
        <v>2679</v>
      </c>
      <c r="L39" s="4" t="s">
        <v>2680</v>
      </c>
      <c r="M39" s="4" t="s">
        <v>2681</v>
      </c>
    </row>
    <row r="40" spans="1:14">
      <c r="A40" s="4" t="s">
        <v>173</v>
      </c>
      <c r="B40" s="4" t="s">
        <v>174</v>
      </c>
      <c r="C40" s="5" t="s">
        <v>2668</v>
      </c>
      <c r="D40" s="4" t="s">
        <v>2505</v>
      </c>
      <c r="E40" s="4" t="s">
        <v>2682</v>
      </c>
      <c r="F40" s="4" t="s">
        <v>2683</v>
      </c>
      <c r="G40" s="4" t="s">
        <v>20</v>
      </c>
      <c r="H40" s="4" t="s">
        <v>143</v>
      </c>
      <c r="I40" s="4" t="s">
        <v>22</v>
      </c>
      <c r="J40" s="4"/>
      <c r="K40" s="4" t="s">
        <v>2684</v>
      </c>
      <c r="L40" s="4" t="s">
        <v>2685</v>
      </c>
      <c r="M40" s="4" t="s">
        <v>2686</v>
      </c>
    </row>
    <row r="41" spans="1:14">
      <c r="A41" s="4" t="s">
        <v>173</v>
      </c>
      <c r="B41" s="4" t="s">
        <v>174</v>
      </c>
      <c r="C41" s="5" t="s">
        <v>2668</v>
      </c>
      <c r="D41" s="4" t="s">
        <v>2505</v>
      </c>
      <c r="E41" s="4" t="s">
        <v>2687</v>
      </c>
      <c r="F41" s="4" t="s">
        <v>2688</v>
      </c>
      <c r="G41" s="4" t="s">
        <v>20</v>
      </c>
      <c r="H41" s="4" t="s">
        <v>203</v>
      </c>
      <c r="I41" s="4" t="s">
        <v>30</v>
      </c>
      <c r="J41" s="4"/>
      <c r="K41" s="4" t="s">
        <v>2689</v>
      </c>
      <c r="L41" s="10" t="s">
        <v>2690</v>
      </c>
      <c r="M41" s="4"/>
      <c r="N41" s="4" t="s">
        <v>2691</v>
      </c>
    </row>
    <row r="42" spans="1:14">
      <c r="A42" s="4" t="s">
        <v>173</v>
      </c>
      <c r="B42" s="4" t="s">
        <v>174</v>
      </c>
      <c r="C42" s="5" t="s">
        <v>2668</v>
      </c>
      <c r="D42" s="4" t="s">
        <v>2505</v>
      </c>
      <c r="E42" s="4" t="s">
        <v>2692</v>
      </c>
      <c r="F42" s="4" t="s">
        <v>2693</v>
      </c>
      <c r="G42" s="4" t="s">
        <v>20</v>
      </c>
      <c r="H42" s="4" t="s">
        <v>343</v>
      </c>
      <c r="I42" s="4" t="s">
        <v>30</v>
      </c>
      <c r="J42" s="4"/>
      <c r="K42" s="4" t="s">
        <v>2694</v>
      </c>
      <c r="L42" s="10" t="s">
        <v>2695</v>
      </c>
      <c r="M42" s="4"/>
      <c r="N42" s="4" t="s">
        <v>2696</v>
      </c>
    </row>
    <row r="43" spans="1:14">
      <c r="A43" s="4" t="s">
        <v>14</v>
      </c>
      <c r="B43" s="4" t="s">
        <v>15</v>
      </c>
      <c r="C43" s="5" t="s">
        <v>2697</v>
      </c>
      <c r="D43" s="4" t="s">
        <v>2505</v>
      </c>
      <c r="E43" s="4" t="s">
        <v>2698</v>
      </c>
      <c r="F43" s="4" t="s">
        <v>2699</v>
      </c>
      <c r="G43" s="4" t="s">
        <v>20</v>
      </c>
      <c r="H43" s="4" t="s">
        <v>77</v>
      </c>
      <c r="I43" s="4" t="s">
        <v>22</v>
      </c>
      <c r="J43" s="4"/>
      <c r="K43" s="4" t="s">
        <v>2700</v>
      </c>
      <c r="L43" s="10" t="s">
        <v>2701</v>
      </c>
      <c r="N43" s="4" t="s">
        <v>2702</v>
      </c>
    </row>
    <row r="44" spans="1:14">
      <c r="A44" s="4" t="s">
        <v>14</v>
      </c>
      <c r="B44" s="4" t="s">
        <v>15</v>
      </c>
      <c r="C44" s="5" t="s">
        <v>2697</v>
      </c>
      <c r="D44" s="4" t="s">
        <v>2505</v>
      </c>
      <c r="E44" s="4" t="s">
        <v>2703</v>
      </c>
      <c r="F44" s="4" t="s">
        <v>313</v>
      </c>
      <c r="G44" s="4" t="s">
        <v>20</v>
      </c>
      <c r="H44" s="4" t="s">
        <v>260</v>
      </c>
      <c r="I44" s="4" t="s">
        <v>22</v>
      </c>
      <c r="J44" s="4"/>
      <c r="K44" s="4" t="s">
        <v>2704</v>
      </c>
      <c r="L44" s="10" t="s">
        <v>2705</v>
      </c>
      <c r="N44" s="4" t="s">
        <v>2706</v>
      </c>
    </row>
    <row r="45" spans="1:14">
      <c r="A45" s="4" t="s">
        <v>14</v>
      </c>
      <c r="B45" s="4" t="s">
        <v>15</v>
      </c>
      <c r="C45" s="5" t="s">
        <v>2697</v>
      </c>
      <c r="D45" s="4" t="s">
        <v>2505</v>
      </c>
      <c r="E45" s="4" t="s">
        <v>2682</v>
      </c>
      <c r="F45" s="4" t="s">
        <v>2707</v>
      </c>
      <c r="G45" s="4" t="s">
        <v>20</v>
      </c>
      <c r="H45" s="4" t="s">
        <v>623</v>
      </c>
      <c r="I45" s="4" t="s">
        <v>30</v>
      </c>
      <c r="J45" s="4"/>
      <c r="K45" s="4" t="s">
        <v>2708</v>
      </c>
      <c r="L45" s="10" t="s">
        <v>2709</v>
      </c>
      <c r="M45" s="10" t="s">
        <v>2710</v>
      </c>
      <c r="N45" s="4" t="s">
        <v>2711</v>
      </c>
    </row>
    <row r="46" spans="1:14">
      <c r="A46" s="4" t="s">
        <v>14</v>
      </c>
      <c r="B46" s="4" t="s">
        <v>15</v>
      </c>
      <c r="C46" s="5" t="s">
        <v>2697</v>
      </c>
      <c r="D46" s="4" t="s">
        <v>2505</v>
      </c>
      <c r="E46" s="4" t="s">
        <v>2712</v>
      </c>
      <c r="F46" s="4" t="s">
        <v>2713</v>
      </c>
      <c r="G46" s="4" t="s">
        <v>20</v>
      </c>
      <c r="H46" s="4" t="s">
        <v>115</v>
      </c>
      <c r="I46" s="4" t="s">
        <v>30</v>
      </c>
      <c r="J46" s="4"/>
      <c r="K46" s="4" t="s">
        <v>2714</v>
      </c>
      <c r="L46" s="10" t="s">
        <v>2715</v>
      </c>
      <c r="N46" s="4" t="s">
        <v>2716</v>
      </c>
    </row>
    <row r="47" spans="1:14">
      <c r="A47" s="4" t="s">
        <v>14</v>
      </c>
      <c r="B47" s="4" t="s">
        <v>15</v>
      </c>
      <c r="C47" s="5" t="s">
        <v>2697</v>
      </c>
      <c r="D47" s="4" t="s">
        <v>2505</v>
      </c>
      <c r="E47" s="4" t="s">
        <v>2717</v>
      </c>
      <c r="F47" s="4" t="s">
        <v>2718</v>
      </c>
      <c r="G47" s="4" t="s">
        <v>20</v>
      </c>
      <c r="H47" s="4" t="s">
        <v>71</v>
      </c>
      <c r="I47" s="4" t="s">
        <v>30</v>
      </c>
      <c r="J47" s="4"/>
      <c r="K47" s="4" t="s">
        <v>2719</v>
      </c>
      <c r="L47" s="4" t="s">
        <v>2720</v>
      </c>
      <c r="M47" s="10" t="s">
        <v>2721</v>
      </c>
      <c r="N47" s="4" t="s">
        <v>2722</v>
      </c>
    </row>
    <row r="48" spans="1:14">
      <c r="A48" s="4" t="s">
        <v>14</v>
      </c>
      <c r="B48" s="4" t="s">
        <v>15</v>
      </c>
      <c r="C48" s="5" t="s">
        <v>2697</v>
      </c>
      <c r="D48" s="4" t="s">
        <v>2505</v>
      </c>
      <c r="E48" s="4" t="s">
        <v>2723</v>
      </c>
      <c r="F48" s="4" t="s">
        <v>2724</v>
      </c>
      <c r="G48" s="4" t="s">
        <v>20</v>
      </c>
      <c r="H48" s="4" t="s">
        <v>21</v>
      </c>
      <c r="I48" s="4" t="s">
        <v>22</v>
      </c>
      <c r="J48" s="4"/>
      <c r="K48" s="4" t="s">
        <v>2725</v>
      </c>
      <c r="L48" s="10" t="s">
        <v>2726</v>
      </c>
      <c r="M48" s="10" t="s">
        <v>2727</v>
      </c>
      <c r="N48" s="4" t="s">
        <v>2728</v>
      </c>
    </row>
    <row r="49" spans="1:14">
      <c r="A49" s="4" t="s">
        <v>14</v>
      </c>
      <c r="B49" s="4" t="s">
        <v>15</v>
      </c>
      <c r="C49" s="5" t="s">
        <v>2697</v>
      </c>
      <c r="D49" s="4" t="s">
        <v>2505</v>
      </c>
      <c r="E49" s="4" t="s">
        <v>558</v>
      </c>
      <c r="F49" s="4" t="s">
        <v>2729</v>
      </c>
      <c r="G49" s="4" t="s">
        <v>20</v>
      </c>
      <c r="H49" s="4" t="s">
        <v>2730</v>
      </c>
      <c r="I49" s="4" t="s">
        <v>30</v>
      </c>
      <c r="J49" s="4"/>
      <c r="K49" s="4" t="s">
        <v>2731</v>
      </c>
      <c r="L49" s="10" t="s">
        <v>2732</v>
      </c>
      <c r="M49" s="10" t="s">
        <v>2733</v>
      </c>
      <c r="N49" s="4" t="s">
        <v>2734</v>
      </c>
    </row>
    <row r="50" spans="1:14">
      <c r="A50" s="4" t="s">
        <v>14</v>
      </c>
      <c r="B50" s="4" t="s">
        <v>15</v>
      </c>
      <c r="C50" s="5" t="s">
        <v>2697</v>
      </c>
      <c r="D50" s="4" t="s">
        <v>2505</v>
      </c>
      <c r="E50" s="4" t="s">
        <v>2735</v>
      </c>
      <c r="F50" s="4" t="s">
        <v>2736</v>
      </c>
      <c r="G50" s="4" t="s">
        <v>20</v>
      </c>
      <c r="H50" s="4" t="s">
        <v>184</v>
      </c>
      <c r="I50" s="4" t="s">
        <v>30</v>
      </c>
      <c r="J50" s="4"/>
      <c r="K50" s="4"/>
      <c r="L50" s="10" t="s">
        <v>2737</v>
      </c>
      <c r="M50" s="4"/>
      <c r="N50" s="4" t="s">
        <v>2738</v>
      </c>
    </row>
    <row r="51" spans="1:14">
      <c r="A51" s="4" t="s">
        <v>309</v>
      </c>
      <c r="B51" s="4" t="s">
        <v>310</v>
      </c>
      <c r="C51" s="5" t="s">
        <v>2739</v>
      </c>
      <c r="D51" s="4" t="s">
        <v>2505</v>
      </c>
      <c r="E51" s="4" t="s">
        <v>2740</v>
      </c>
      <c r="F51" s="4" t="s">
        <v>313</v>
      </c>
      <c r="G51" s="4" t="s">
        <v>20</v>
      </c>
      <c r="H51" s="4" t="s">
        <v>571</v>
      </c>
      <c r="I51" s="4" t="s">
        <v>22</v>
      </c>
      <c r="J51" s="4"/>
      <c r="K51" s="4" t="s">
        <v>2741</v>
      </c>
      <c r="L51" s="10" t="s">
        <v>2742</v>
      </c>
      <c r="N51" s="4" t="s">
        <v>2743</v>
      </c>
    </row>
    <row r="52" spans="1:14">
      <c r="A52" s="4" t="s">
        <v>309</v>
      </c>
      <c r="B52" s="4" t="s">
        <v>310</v>
      </c>
      <c r="C52" s="5" t="s">
        <v>2739</v>
      </c>
      <c r="D52" s="4" t="s">
        <v>2505</v>
      </c>
      <c r="E52" s="4" t="s">
        <v>2744</v>
      </c>
      <c r="F52" s="4" t="s">
        <v>2745</v>
      </c>
      <c r="G52" s="4" t="s">
        <v>37</v>
      </c>
      <c r="H52" s="4" t="s">
        <v>2746</v>
      </c>
      <c r="I52" s="4" t="s">
        <v>30</v>
      </c>
      <c r="J52" s="4"/>
      <c r="K52" s="4" t="s">
        <v>2747</v>
      </c>
      <c r="L52" s="4" t="s">
        <v>2748</v>
      </c>
      <c r="M52" s="4" t="s">
        <v>2749</v>
      </c>
    </row>
    <row r="53" spans="1:14">
      <c r="A53" s="4" t="s">
        <v>309</v>
      </c>
      <c r="B53" s="4" t="s">
        <v>310</v>
      </c>
      <c r="C53" s="5" t="s">
        <v>2739</v>
      </c>
      <c r="D53" s="4" t="s">
        <v>2505</v>
      </c>
      <c r="E53" s="4" t="s">
        <v>2750</v>
      </c>
      <c r="F53" s="4" t="s">
        <v>2751</v>
      </c>
      <c r="G53" s="4" t="s">
        <v>20</v>
      </c>
      <c r="H53" s="4" t="s">
        <v>260</v>
      </c>
      <c r="I53" s="4" t="s">
        <v>22</v>
      </c>
      <c r="J53" s="4"/>
      <c r="K53" s="4" t="s">
        <v>2752</v>
      </c>
      <c r="L53" s="4" t="s">
        <v>2753</v>
      </c>
    </row>
    <row r="54" spans="1:14">
      <c r="A54" s="4" t="s">
        <v>309</v>
      </c>
      <c r="B54" s="4" t="s">
        <v>310</v>
      </c>
      <c r="C54" s="5" t="s">
        <v>2739</v>
      </c>
      <c r="D54" s="4" t="s">
        <v>2505</v>
      </c>
      <c r="E54" s="4" t="s">
        <v>807</v>
      </c>
      <c r="F54" s="4" t="s">
        <v>2754</v>
      </c>
      <c r="G54" s="4" t="s">
        <v>20</v>
      </c>
      <c r="H54" s="4" t="s">
        <v>103</v>
      </c>
      <c r="I54" s="4" t="s">
        <v>30</v>
      </c>
      <c r="J54" s="4"/>
      <c r="K54" s="4" t="s">
        <v>2755</v>
      </c>
      <c r="L54" s="10" t="s">
        <v>2756</v>
      </c>
      <c r="N54" s="4" t="s">
        <v>2757</v>
      </c>
    </row>
    <row r="55" spans="1:14">
      <c r="A55" s="4" t="s">
        <v>309</v>
      </c>
      <c r="B55" s="4" t="s">
        <v>310</v>
      </c>
      <c r="C55" s="5" t="s">
        <v>2739</v>
      </c>
      <c r="D55" s="4" t="s">
        <v>2505</v>
      </c>
      <c r="E55" s="4" t="s">
        <v>2594</v>
      </c>
      <c r="F55" s="4" t="s">
        <v>927</v>
      </c>
      <c r="G55" s="4" t="s">
        <v>20</v>
      </c>
      <c r="H55" s="4" t="s">
        <v>540</v>
      </c>
      <c r="I55" s="4" t="s">
        <v>30</v>
      </c>
      <c r="J55" s="4"/>
      <c r="K55" s="4" t="s">
        <v>2758</v>
      </c>
      <c r="L55" s="4" t="s">
        <v>2759</v>
      </c>
    </row>
    <row r="56" spans="1:14">
      <c r="A56" s="4" t="s">
        <v>309</v>
      </c>
      <c r="B56" s="4" t="s">
        <v>310</v>
      </c>
      <c r="C56" s="5" t="s">
        <v>2739</v>
      </c>
      <c r="D56" s="4" t="s">
        <v>2505</v>
      </c>
      <c r="E56" s="4" t="s">
        <v>2760</v>
      </c>
      <c r="F56" s="4" t="s">
        <v>2761</v>
      </c>
      <c r="G56" s="4" t="s">
        <v>20</v>
      </c>
      <c r="H56" s="4" t="s">
        <v>109</v>
      </c>
      <c r="I56" s="4" t="s">
        <v>30</v>
      </c>
      <c r="J56" s="4"/>
      <c r="K56" s="4" t="s">
        <v>2762</v>
      </c>
      <c r="L56" s="10" t="s">
        <v>2763</v>
      </c>
      <c r="M56" s="10" t="s">
        <v>2764</v>
      </c>
      <c r="N56" s="4" t="s">
        <v>2762</v>
      </c>
    </row>
    <row r="57" spans="1:14">
      <c r="A57" s="4" t="s">
        <v>309</v>
      </c>
      <c r="B57" s="4" t="s">
        <v>310</v>
      </c>
      <c r="C57" s="5" t="s">
        <v>2739</v>
      </c>
      <c r="D57" s="4" t="s">
        <v>2505</v>
      </c>
      <c r="E57" s="4" t="s">
        <v>2765</v>
      </c>
      <c r="F57" s="4" t="s">
        <v>2766</v>
      </c>
      <c r="G57" s="4" t="s">
        <v>20</v>
      </c>
      <c r="H57" s="4" t="s">
        <v>150</v>
      </c>
      <c r="I57" s="4" t="s">
        <v>22</v>
      </c>
      <c r="J57" s="4"/>
      <c r="K57" s="4" t="s">
        <v>2767</v>
      </c>
      <c r="L57" s="4" t="s">
        <v>2768</v>
      </c>
      <c r="M57" s="4" t="s">
        <v>2769</v>
      </c>
    </row>
    <row r="58" spans="1:14">
      <c r="A58" s="4" t="s">
        <v>309</v>
      </c>
      <c r="B58" s="4" t="s">
        <v>310</v>
      </c>
      <c r="C58" s="5" t="s">
        <v>2739</v>
      </c>
      <c r="D58" s="4" t="s">
        <v>2505</v>
      </c>
      <c r="E58" s="4" t="s">
        <v>921</v>
      </c>
      <c r="F58" s="4" t="s">
        <v>2770</v>
      </c>
      <c r="G58" s="4" t="s">
        <v>37</v>
      </c>
      <c r="H58" s="4" t="s">
        <v>2771</v>
      </c>
      <c r="I58" s="4" t="s">
        <v>30</v>
      </c>
      <c r="J58" s="4"/>
      <c r="K58" s="4" t="s">
        <v>2772</v>
      </c>
      <c r="L58" s="4" t="s">
        <v>2773</v>
      </c>
      <c r="M58" s="4" t="s">
        <v>2774</v>
      </c>
    </row>
    <row r="59" spans="1:14">
      <c r="A59" s="4" t="s">
        <v>309</v>
      </c>
      <c r="B59" s="4" t="s">
        <v>310</v>
      </c>
      <c r="C59" s="5" t="s">
        <v>2739</v>
      </c>
      <c r="D59" s="4" t="s">
        <v>2505</v>
      </c>
      <c r="E59" s="4" t="s">
        <v>282</v>
      </c>
      <c r="F59" s="4" t="s">
        <v>2775</v>
      </c>
      <c r="G59" s="4" t="s">
        <v>20</v>
      </c>
      <c r="H59" s="4" t="s">
        <v>71</v>
      </c>
      <c r="I59" s="4" t="s">
        <v>30</v>
      </c>
      <c r="J59" s="4"/>
      <c r="K59" s="4" t="s">
        <v>2776</v>
      </c>
      <c r="L59" s="4" t="s">
        <v>2777</v>
      </c>
      <c r="M59" s="4" t="s">
        <v>2778</v>
      </c>
    </row>
    <row r="60" spans="1:14">
      <c r="A60" s="4" t="s">
        <v>309</v>
      </c>
      <c r="B60" s="4" t="s">
        <v>310</v>
      </c>
      <c r="C60" s="5" t="s">
        <v>2739</v>
      </c>
      <c r="D60" s="4" t="s">
        <v>2505</v>
      </c>
      <c r="E60" s="4" t="s">
        <v>2779</v>
      </c>
      <c r="F60" s="4" t="s">
        <v>2780</v>
      </c>
      <c r="G60" s="4" t="s">
        <v>20</v>
      </c>
      <c r="H60" s="4" t="s">
        <v>161</v>
      </c>
      <c r="I60" s="4" t="s">
        <v>22</v>
      </c>
      <c r="J60" s="4"/>
      <c r="K60" s="4" t="s">
        <v>2781</v>
      </c>
      <c r="L60" s="4" t="s">
        <v>2782</v>
      </c>
    </row>
    <row r="61" spans="1:14">
      <c r="A61" s="4" t="s">
        <v>309</v>
      </c>
      <c r="B61" s="4" t="s">
        <v>310</v>
      </c>
      <c r="C61" s="5" t="s">
        <v>2739</v>
      </c>
      <c r="D61" s="4" t="s">
        <v>2505</v>
      </c>
      <c r="E61" s="4" t="s">
        <v>2783</v>
      </c>
      <c r="F61" s="4" t="s">
        <v>2784</v>
      </c>
      <c r="G61" s="4" t="s">
        <v>20</v>
      </c>
      <c r="H61" s="4" t="s">
        <v>115</v>
      </c>
      <c r="I61" s="4" t="s">
        <v>30</v>
      </c>
      <c r="J61" s="4"/>
      <c r="K61" s="4" t="s">
        <v>2785</v>
      </c>
      <c r="L61" s="4" t="s">
        <v>2786</v>
      </c>
    </row>
    <row r="62" spans="1:14">
      <c r="A62" s="4" t="s">
        <v>82</v>
      </c>
      <c r="B62" s="4" t="s">
        <v>83</v>
      </c>
      <c r="C62" s="5" t="s">
        <v>2787</v>
      </c>
      <c r="D62" s="4" t="s">
        <v>2505</v>
      </c>
      <c r="E62" s="4" t="s">
        <v>665</v>
      </c>
      <c r="F62" s="4" t="s">
        <v>2788</v>
      </c>
      <c r="G62" s="4" t="s">
        <v>20</v>
      </c>
      <c r="H62" s="4" t="s">
        <v>2730</v>
      </c>
      <c r="I62" s="4" t="s">
        <v>30</v>
      </c>
      <c r="J62" s="4"/>
      <c r="K62" s="4" t="s">
        <v>2789</v>
      </c>
      <c r="L62" s="4" t="s">
        <v>2790</v>
      </c>
      <c r="M62" s="4" t="s">
        <v>2791</v>
      </c>
    </row>
    <row r="63" spans="1:14">
      <c r="A63" s="4" t="s">
        <v>82</v>
      </c>
      <c r="B63" s="4" t="s">
        <v>83</v>
      </c>
      <c r="C63" s="5" t="s">
        <v>2787</v>
      </c>
      <c r="D63" s="4" t="s">
        <v>2505</v>
      </c>
      <c r="E63" s="4" t="s">
        <v>2792</v>
      </c>
      <c r="F63" s="4" t="s">
        <v>2793</v>
      </c>
      <c r="G63" s="4" t="s">
        <v>20</v>
      </c>
      <c r="H63" s="4" t="s">
        <v>143</v>
      </c>
      <c r="I63" s="4" t="s">
        <v>22</v>
      </c>
      <c r="J63" s="4"/>
      <c r="K63" s="4" t="s">
        <v>2794</v>
      </c>
      <c r="L63" s="4" t="s">
        <v>2795</v>
      </c>
    </row>
    <row r="64" spans="1:14">
      <c r="A64" s="4" t="s">
        <v>82</v>
      </c>
      <c r="B64" s="4" t="s">
        <v>83</v>
      </c>
      <c r="C64" s="5" t="s">
        <v>2787</v>
      </c>
      <c r="D64" s="4" t="s">
        <v>2505</v>
      </c>
      <c r="E64" s="4" t="s">
        <v>2796</v>
      </c>
      <c r="F64" s="4" t="s">
        <v>2797</v>
      </c>
      <c r="G64" s="4" t="s">
        <v>20</v>
      </c>
      <c r="H64" s="4" t="s">
        <v>260</v>
      </c>
      <c r="I64" s="4" t="s">
        <v>22</v>
      </c>
      <c r="J64" s="4"/>
      <c r="K64" s="4" t="s">
        <v>2798</v>
      </c>
      <c r="L64" s="4" t="s">
        <v>2799</v>
      </c>
      <c r="M64" s="4" t="s">
        <v>2800</v>
      </c>
    </row>
    <row r="65" spans="1:14">
      <c r="A65" s="4" t="s">
        <v>82</v>
      </c>
      <c r="B65" s="4" t="s">
        <v>83</v>
      </c>
      <c r="C65" s="5" t="s">
        <v>2787</v>
      </c>
      <c r="D65" s="4" t="s">
        <v>2505</v>
      </c>
      <c r="E65" s="4" t="s">
        <v>1442</v>
      </c>
      <c r="F65" s="4" t="s">
        <v>2801</v>
      </c>
      <c r="G65" s="4" t="s">
        <v>20</v>
      </c>
      <c r="H65" s="4" t="s">
        <v>724</v>
      </c>
      <c r="I65" s="4" t="s">
        <v>22</v>
      </c>
      <c r="J65" s="4"/>
      <c r="K65" s="4" t="s">
        <v>2802</v>
      </c>
      <c r="L65" s="4" t="s">
        <v>2803</v>
      </c>
      <c r="M65" s="4" t="s">
        <v>2804</v>
      </c>
    </row>
    <row r="66" spans="1:14">
      <c r="A66" s="4" t="s">
        <v>82</v>
      </c>
      <c r="B66" s="4" t="s">
        <v>83</v>
      </c>
      <c r="C66" s="5" t="s">
        <v>2787</v>
      </c>
      <c r="D66" s="4" t="s">
        <v>2505</v>
      </c>
      <c r="E66" s="4" t="s">
        <v>2805</v>
      </c>
      <c r="F66" s="4" t="s">
        <v>2806</v>
      </c>
      <c r="G66" s="4" t="s">
        <v>20</v>
      </c>
      <c r="H66" s="4" t="s">
        <v>21</v>
      </c>
      <c r="I66" s="4" t="s">
        <v>30</v>
      </c>
      <c r="J66" s="4"/>
      <c r="L66" s="10" t="s">
        <v>2807</v>
      </c>
    </row>
    <row r="67" spans="1:14">
      <c r="A67" s="4" t="s">
        <v>82</v>
      </c>
      <c r="B67" s="4" t="s">
        <v>83</v>
      </c>
      <c r="C67" s="5" t="s">
        <v>2787</v>
      </c>
      <c r="D67" s="4" t="s">
        <v>2505</v>
      </c>
      <c r="E67" s="4" t="s">
        <v>2808</v>
      </c>
      <c r="F67" s="4" t="s">
        <v>2809</v>
      </c>
      <c r="G67" s="4" t="s">
        <v>20</v>
      </c>
      <c r="H67" s="4" t="s">
        <v>161</v>
      </c>
      <c r="I67" s="4" t="s">
        <v>30</v>
      </c>
      <c r="J67" s="4"/>
      <c r="K67" s="4" t="s">
        <v>2810</v>
      </c>
      <c r="L67" s="10" t="s">
        <v>2811</v>
      </c>
      <c r="N67" s="4" t="s">
        <v>2812</v>
      </c>
    </row>
    <row r="68" spans="1:14">
      <c r="A68" s="4" t="s">
        <v>82</v>
      </c>
      <c r="B68" s="4" t="s">
        <v>83</v>
      </c>
      <c r="C68" s="5" t="s">
        <v>2787</v>
      </c>
      <c r="D68" s="4" t="s">
        <v>2505</v>
      </c>
      <c r="E68" s="4" t="s">
        <v>2813</v>
      </c>
      <c r="F68" s="4" t="s">
        <v>2814</v>
      </c>
      <c r="G68" s="4" t="s">
        <v>20</v>
      </c>
      <c r="H68" s="4" t="s">
        <v>172</v>
      </c>
      <c r="I68" s="4" t="s">
        <v>30</v>
      </c>
      <c r="J68" s="4">
        <v>1</v>
      </c>
      <c r="K68" s="4" t="s">
        <v>2815</v>
      </c>
      <c r="L68" s="4" t="s">
        <v>2816</v>
      </c>
    </row>
    <row r="69" spans="1:14">
      <c r="A69" s="4" t="s">
        <v>82</v>
      </c>
      <c r="B69" s="4" t="s">
        <v>83</v>
      </c>
      <c r="C69" s="5" t="s">
        <v>2787</v>
      </c>
      <c r="D69" s="4" t="s">
        <v>2505</v>
      </c>
      <c r="E69" s="4" t="s">
        <v>807</v>
      </c>
      <c r="F69" s="4" t="s">
        <v>2817</v>
      </c>
      <c r="G69" s="4" t="s">
        <v>20</v>
      </c>
      <c r="H69" s="4" t="s">
        <v>29</v>
      </c>
      <c r="I69" s="4" t="s">
        <v>30</v>
      </c>
      <c r="J69" s="4"/>
      <c r="K69" s="4" t="s">
        <v>2818</v>
      </c>
      <c r="L69" s="10" t="s">
        <v>2819</v>
      </c>
      <c r="N69" s="4" t="s">
        <v>2820</v>
      </c>
    </row>
    <row r="70" spans="1:14">
      <c r="A70" s="4" t="s">
        <v>82</v>
      </c>
      <c r="B70" s="4" t="s">
        <v>83</v>
      </c>
      <c r="C70" s="5" t="s">
        <v>2787</v>
      </c>
      <c r="D70" s="4" t="s">
        <v>2505</v>
      </c>
      <c r="E70" s="4" t="s">
        <v>2821</v>
      </c>
      <c r="F70" s="4" t="s">
        <v>2822</v>
      </c>
      <c r="G70" s="4" t="s">
        <v>20</v>
      </c>
      <c r="H70" s="4" t="s">
        <v>203</v>
      </c>
      <c r="I70" s="4" t="s">
        <v>30</v>
      </c>
      <c r="J70" s="4"/>
      <c r="K70" s="4" t="s">
        <v>2823</v>
      </c>
      <c r="L70" s="10" t="s">
        <v>2824</v>
      </c>
      <c r="M70" s="10" t="s">
        <v>2825</v>
      </c>
      <c r="N70" s="4" t="s">
        <v>2826</v>
      </c>
    </row>
    <row r="71" spans="1:14">
      <c r="A71" s="4" t="s">
        <v>82</v>
      </c>
      <c r="B71" s="4" t="s">
        <v>83</v>
      </c>
      <c r="C71" s="5" t="s">
        <v>2787</v>
      </c>
      <c r="D71" s="4" t="s">
        <v>2505</v>
      </c>
      <c r="E71" s="4" t="s">
        <v>2827</v>
      </c>
      <c r="F71" s="4" t="s">
        <v>2828</v>
      </c>
      <c r="G71" s="4" t="s">
        <v>20</v>
      </c>
      <c r="H71" s="4" t="s">
        <v>109</v>
      </c>
      <c r="I71" s="4" t="s">
        <v>30</v>
      </c>
      <c r="J71" s="4"/>
      <c r="L71" s="10" t="s">
        <v>2829</v>
      </c>
      <c r="N71" s="4" t="s">
        <v>2830</v>
      </c>
    </row>
    <row r="72" spans="1:14">
      <c r="A72" s="4" t="s">
        <v>407</v>
      </c>
      <c r="B72" s="4" t="s">
        <v>408</v>
      </c>
      <c r="C72" s="5" t="s">
        <v>2831</v>
      </c>
      <c r="D72" s="4" t="s">
        <v>2505</v>
      </c>
      <c r="E72" s="4" t="s">
        <v>2832</v>
      </c>
      <c r="F72" s="4" t="s">
        <v>2833</v>
      </c>
      <c r="G72" s="4" t="s">
        <v>20</v>
      </c>
      <c r="H72" s="4" t="s">
        <v>184</v>
      </c>
      <c r="I72" s="4" t="s">
        <v>30</v>
      </c>
      <c r="J72" s="4"/>
      <c r="K72" s="4" t="s">
        <v>2834</v>
      </c>
      <c r="L72" s="10" t="s">
        <v>2835</v>
      </c>
      <c r="M72" s="10" t="s">
        <v>2836</v>
      </c>
      <c r="N72" s="4" t="s">
        <v>2837</v>
      </c>
    </row>
    <row r="73" spans="1:14">
      <c r="A73" s="4" t="s">
        <v>407</v>
      </c>
      <c r="B73" s="4" t="s">
        <v>408</v>
      </c>
      <c r="C73" s="5" t="s">
        <v>2831</v>
      </c>
      <c r="D73" s="4" t="s">
        <v>2505</v>
      </c>
      <c r="E73" s="4" t="s">
        <v>2838</v>
      </c>
      <c r="F73" s="4" t="s">
        <v>927</v>
      </c>
      <c r="G73" s="4" t="s">
        <v>20</v>
      </c>
      <c r="H73" s="4" t="s">
        <v>623</v>
      </c>
      <c r="I73" s="4" t="s">
        <v>22</v>
      </c>
      <c r="J73" s="4"/>
      <c r="K73" s="4" t="s">
        <v>2839</v>
      </c>
      <c r="L73" s="10" t="s">
        <v>2840</v>
      </c>
      <c r="M73" s="10" t="s">
        <v>2841</v>
      </c>
      <c r="N73" s="4" t="s">
        <v>2842</v>
      </c>
    </row>
    <row r="74" spans="1:14">
      <c r="A74" s="4" t="s">
        <v>407</v>
      </c>
      <c r="B74" s="4" t="s">
        <v>408</v>
      </c>
      <c r="C74" s="5" t="s">
        <v>2831</v>
      </c>
      <c r="D74" s="4" t="s">
        <v>2505</v>
      </c>
      <c r="E74" s="4" t="s">
        <v>944</v>
      </c>
      <c r="F74" s="4" t="s">
        <v>2843</v>
      </c>
      <c r="G74" s="4" t="s">
        <v>20</v>
      </c>
      <c r="H74" s="4" t="s">
        <v>71</v>
      </c>
      <c r="I74" s="4" t="s">
        <v>30</v>
      </c>
      <c r="J74" s="4"/>
      <c r="K74" s="4" t="s">
        <v>2844</v>
      </c>
      <c r="L74" s="10" t="s">
        <v>2845</v>
      </c>
      <c r="N74" s="4" t="s">
        <v>2846</v>
      </c>
    </row>
    <row r="75" spans="1:14">
      <c r="A75" s="4" t="s">
        <v>407</v>
      </c>
      <c r="B75" s="4" t="s">
        <v>408</v>
      </c>
      <c r="C75" s="5" t="s">
        <v>2831</v>
      </c>
      <c r="D75" s="4" t="s">
        <v>2505</v>
      </c>
      <c r="E75" s="4" t="s">
        <v>2744</v>
      </c>
      <c r="F75" s="4" t="s">
        <v>2847</v>
      </c>
      <c r="G75" s="4" t="s">
        <v>20</v>
      </c>
      <c r="H75" s="4" t="s">
        <v>2730</v>
      </c>
      <c r="I75" s="4" t="s">
        <v>30</v>
      </c>
      <c r="J75" s="4"/>
      <c r="L75" s="10" t="s">
        <v>2848</v>
      </c>
      <c r="N75" s="4" t="s">
        <v>2849</v>
      </c>
    </row>
    <row r="76" spans="1:14">
      <c r="A76" s="4" t="s">
        <v>407</v>
      </c>
      <c r="B76" s="4" t="s">
        <v>408</v>
      </c>
      <c r="C76" s="5" t="s">
        <v>2831</v>
      </c>
      <c r="D76" s="4" t="s">
        <v>2505</v>
      </c>
      <c r="E76" s="4" t="s">
        <v>2850</v>
      </c>
      <c r="F76" s="4" t="s">
        <v>666</v>
      </c>
      <c r="G76" s="4" t="s">
        <v>37</v>
      </c>
      <c r="H76" s="4" t="s">
        <v>2851</v>
      </c>
      <c r="I76" s="4" t="s">
        <v>30</v>
      </c>
      <c r="J76" s="4"/>
      <c r="K76" s="4" t="s">
        <v>2852</v>
      </c>
      <c r="L76" s="10" t="s">
        <v>2853</v>
      </c>
      <c r="M76" s="10" t="s">
        <v>2854</v>
      </c>
      <c r="N76" s="4" t="s">
        <v>2855</v>
      </c>
    </row>
    <row r="77" spans="1:14">
      <c r="A77" s="4" t="s">
        <v>407</v>
      </c>
      <c r="B77" s="4" t="s">
        <v>408</v>
      </c>
      <c r="C77" s="5" t="s">
        <v>2831</v>
      </c>
      <c r="D77" s="4" t="s">
        <v>2505</v>
      </c>
      <c r="E77" s="4" t="s">
        <v>2856</v>
      </c>
      <c r="F77" s="4" t="s">
        <v>2857</v>
      </c>
      <c r="G77" s="4" t="s">
        <v>20</v>
      </c>
      <c r="H77" s="4" t="s">
        <v>724</v>
      </c>
      <c r="I77" s="4" t="s">
        <v>22</v>
      </c>
      <c r="J77" s="4"/>
      <c r="K77" s="4" t="s">
        <v>2858</v>
      </c>
      <c r="L77" s="4" t="s">
        <v>2859</v>
      </c>
      <c r="M77" s="4" t="s">
        <v>2860</v>
      </c>
      <c r="N77" s="4" t="s">
        <v>2861</v>
      </c>
    </row>
    <row r="78" spans="1:14">
      <c r="A78" s="4" t="s">
        <v>407</v>
      </c>
      <c r="B78" s="4" t="s">
        <v>408</v>
      </c>
      <c r="C78" s="5" t="s">
        <v>2831</v>
      </c>
      <c r="D78" s="4" t="s">
        <v>2505</v>
      </c>
      <c r="E78" s="4" t="s">
        <v>674</v>
      </c>
      <c r="F78" s="4" t="s">
        <v>2862</v>
      </c>
      <c r="G78" s="4" t="s">
        <v>20</v>
      </c>
      <c r="H78" s="4" t="s">
        <v>260</v>
      </c>
      <c r="I78" s="4" t="s">
        <v>22</v>
      </c>
      <c r="J78" s="4"/>
      <c r="K78" s="4" t="s">
        <v>2863</v>
      </c>
      <c r="L78" s="10" t="s">
        <v>2864</v>
      </c>
      <c r="M78" s="10" t="s">
        <v>2865</v>
      </c>
      <c r="N78" s="4" t="s">
        <v>2866</v>
      </c>
    </row>
    <row r="79" spans="1:14">
      <c r="A79" s="4" t="s">
        <v>407</v>
      </c>
      <c r="B79" s="4" t="s">
        <v>408</v>
      </c>
      <c r="C79" s="5" t="s">
        <v>2831</v>
      </c>
      <c r="D79" s="4" t="s">
        <v>2505</v>
      </c>
      <c r="E79" s="4" t="s">
        <v>2867</v>
      </c>
      <c r="F79" s="4" t="s">
        <v>2868</v>
      </c>
      <c r="G79" s="4" t="s">
        <v>20</v>
      </c>
      <c r="H79" s="4" t="s">
        <v>21</v>
      </c>
      <c r="I79" s="4" t="s">
        <v>22</v>
      </c>
      <c r="J79" s="4"/>
      <c r="K79" s="4" t="s">
        <v>2869</v>
      </c>
      <c r="L79" s="10" t="s">
        <v>2870</v>
      </c>
      <c r="M79" s="4"/>
      <c r="N79" s="4" t="s">
        <v>2871</v>
      </c>
    </row>
    <row r="80" spans="1:14">
      <c r="A80" s="4" t="s">
        <v>539</v>
      </c>
      <c r="B80" s="4" t="s">
        <v>1383</v>
      </c>
      <c r="C80" s="5" t="s">
        <v>2872</v>
      </c>
      <c r="D80" s="4" t="s">
        <v>2505</v>
      </c>
      <c r="E80" s="4" t="s">
        <v>1875</v>
      </c>
      <c r="F80" s="4" t="s">
        <v>2873</v>
      </c>
      <c r="G80" s="4" t="s">
        <v>20</v>
      </c>
      <c r="H80" s="4" t="s">
        <v>103</v>
      </c>
      <c r="I80" s="4" t="s">
        <v>30</v>
      </c>
      <c r="J80" s="4"/>
      <c r="K80" s="4" t="s">
        <v>2874</v>
      </c>
      <c r="L80" s="10" t="s">
        <v>2875</v>
      </c>
      <c r="N80" s="4" t="s">
        <v>2874</v>
      </c>
    </row>
    <row r="81" spans="1:14">
      <c r="A81" s="4" t="s">
        <v>539</v>
      </c>
      <c r="B81" s="4" t="s">
        <v>1383</v>
      </c>
      <c r="C81" s="5" t="s">
        <v>2872</v>
      </c>
      <c r="D81" s="4" t="s">
        <v>2505</v>
      </c>
      <c r="E81" s="4" t="s">
        <v>2876</v>
      </c>
      <c r="F81" s="4" t="s">
        <v>2877</v>
      </c>
      <c r="G81" s="4" t="s">
        <v>20</v>
      </c>
      <c r="H81" s="4" t="s">
        <v>2730</v>
      </c>
      <c r="I81" s="4" t="s">
        <v>30</v>
      </c>
      <c r="J81" s="4"/>
      <c r="K81" s="4" t="s">
        <v>2878</v>
      </c>
      <c r="L81" s="10" t="s">
        <v>2879</v>
      </c>
      <c r="M81" s="10" t="s">
        <v>2880</v>
      </c>
      <c r="N81" s="4" t="s">
        <v>2881</v>
      </c>
    </row>
    <row r="82" spans="1:14">
      <c r="A82" s="4" t="s">
        <v>539</v>
      </c>
      <c r="B82" s="4" t="s">
        <v>1383</v>
      </c>
      <c r="C82" s="5" t="s">
        <v>2872</v>
      </c>
      <c r="D82" s="4" t="s">
        <v>2505</v>
      </c>
      <c r="E82" s="4" t="s">
        <v>904</v>
      </c>
      <c r="F82" s="4" t="s">
        <v>2882</v>
      </c>
      <c r="G82" s="4" t="s">
        <v>20</v>
      </c>
      <c r="H82" s="4" t="s">
        <v>21</v>
      </c>
      <c r="I82" s="4" t="s">
        <v>30</v>
      </c>
      <c r="J82" s="4"/>
      <c r="K82" s="4" t="s">
        <v>2883</v>
      </c>
      <c r="L82" s="10" t="s">
        <v>2884</v>
      </c>
      <c r="N82" s="4" t="s">
        <v>2885</v>
      </c>
    </row>
    <row r="83" spans="1:14">
      <c r="A83" s="4" t="s">
        <v>539</v>
      </c>
      <c r="B83" s="4" t="s">
        <v>1383</v>
      </c>
      <c r="C83" s="5" t="s">
        <v>2872</v>
      </c>
      <c r="D83" s="4" t="s">
        <v>2505</v>
      </c>
      <c r="E83" s="4" t="s">
        <v>904</v>
      </c>
      <c r="F83" s="4" t="s">
        <v>2886</v>
      </c>
      <c r="G83" s="4" t="s">
        <v>20</v>
      </c>
      <c r="H83" s="4" t="s">
        <v>109</v>
      </c>
      <c r="I83" s="4" t="s">
        <v>30</v>
      </c>
      <c r="J83" s="4"/>
      <c r="K83" s="4" t="s">
        <v>2887</v>
      </c>
      <c r="L83" s="10" t="s">
        <v>2888</v>
      </c>
      <c r="N83" s="4" t="s">
        <v>2889</v>
      </c>
    </row>
    <row r="84" spans="1:14">
      <c r="A84" s="4" t="s">
        <v>539</v>
      </c>
      <c r="B84" s="4" t="s">
        <v>1383</v>
      </c>
      <c r="C84" s="5" t="s">
        <v>2872</v>
      </c>
      <c r="D84" s="4" t="s">
        <v>2505</v>
      </c>
      <c r="E84" s="4" t="s">
        <v>2890</v>
      </c>
      <c r="F84" s="4" t="s">
        <v>2891</v>
      </c>
      <c r="G84" s="4" t="s">
        <v>20</v>
      </c>
      <c r="H84" s="4" t="s">
        <v>87</v>
      </c>
      <c r="I84" s="4" t="s">
        <v>30</v>
      </c>
      <c r="J84" s="4"/>
      <c r="L84" s="10" t="s">
        <v>2892</v>
      </c>
    </row>
    <row r="85" spans="1:14">
      <c r="A85" s="4" t="s">
        <v>539</v>
      </c>
      <c r="B85" s="4" t="s">
        <v>1383</v>
      </c>
      <c r="C85" s="5" t="s">
        <v>2872</v>
      </c>
      <c r="D85" s="4" t="s">
        <v>2505</v>
      </c>
      <c r="E85" s="4" t="s">
        <v>253</v>
      </c>
      <c r="F85" s="4" t="s">
        <v>2893</v>
      </c>
      <c r="G85" s="4" t="s">
        <v>20</v>
      </c>
      <c r="H85" s="4" t="s">
        <v>71</v>
      </c>
      <c r="I85" s="4" t="s">
        <v>30</v>
      </c>
      <c r="J85" s="4"/>
      <c r="K85" s="4" t="s">
        <v>2894</v>
      </c>
      <c r="L85" s="10" t="s">
        <v>2895</v>
      </c>
      <c r="N85" s="4" t="s">
        <v>2896</v>
      </c>
    </row>
    <row r="86" spans="1:14">
      <c r="A86" s="4" t="s">
        <v>539</v>
      </c>
      <c r="B86" s="4" t="s">
        <v>1383</v>
      </c>
      <c r="C86" s="5" t="s">
        <v>2872</v>
      </c>
      <c r="D86" s="4" t="s">
        <v>2505</v>
      </c>
      <c r="E86" s="4" t="s">
        <v>298</v>
      </c>
      <c r="F86" s="4" t="s">
        <v>2897</v>
      </c>
      <c r="G86" s="4" t="s">
        <v>20</v>
      </c>
      <c r="H86" s="4" t="s">
        <v>203</v>
      </c>
      <c r="I86" s="4" t="s">
        <v>30</v>
      </c>
      <c r="J86" s="4"/>
      <c r="L86" s="10" t="s">
        <v>2898</v>
      </c>
      <c r="N86" s="4" t="s">
        <v>2899</v>
      </c>
    </row>
    <row r="87" spans="1:14">
      <c r="A87" s="4" t="s">
        <v>539</v>
      </c>
      <c r="B87" s="4" t="s">
        <v>1383</v>
      </c>
      <c r="C87" s="5" t="s">
        <v>2872</v>
      </c>
      <c r="D87" s="4" t="s">
        <v>2505</v>
      </c>
      <c r="E87" s="4" t="s">
        <v>1295</v>
      </c>
      <c r="F87" s="4" t="s">
        <v>2900</v>
      </c>
      <c r="G87" s="4" t="s">
        <v>20</v>
      </c>
      <c r="H87" s="4" t="s">
        <v>59</v>
      </c>
      <c r="I87" s="4" t="s">
        <v>30</v>
      </c>
      <c r="J87" s="4"/>
      <c r="L87" s="10" t="s">
        <v>2901</v>
      </c>
      <c r="N87" s="4" t="s">
        <v>2902</v>
      </c>
    </row>
    <row r="88" spans="1:14">
      <c r="A88" s="4" t="s">
        <v>539</v>
      </c>
      <c r="B88" s="4" t="s">
        <v>1383</v>
      </c>
      <c r="C88" s="5" t="s">
        <v>2872</v>
      </c>
      <c r="D88" s="4" t="s">
        <v>2505</v>
      </c>
      <c r="E88" s="4" t="s">
        <v>2903</v>
      </c>
      <c r="F88" s="4" t="s">
        <v>2904</v>
      </c>
      <c r="G88" s="4" t="s">
        <v>20</v>
      </c>
      <c r="H88" s="4" t="s">
        <v>343</v>
      </c>
      <c r="I88" s="4" t="s">
        <v>30</v>
      </c>
      <c r="J88" s="4"/>
      <c r="K88" s="4" t="s">
        <v>2905</v>
      </c>
      <c r="L88" s="4" t="s">
        <v>2906</v>
      </c>
      <c r="M88" s="4" t="s">
        <v>2907</v>
      </c>
    </row>
    <row r="89" spans="1:14">
      <c r="A89" s="4" t="s">
        <v>539</v>
      </c>
      <c r="B89" s="4" t="s">
        <v>1383</v>
      </c>
      <c r="C89" s="5" t="s">
        <v>2872</v>
      </c>
      <c r="D89" s="4" t="s">
        <v>2505</v>
      </c>
      <c r="E89" s="4" t="s">
        <v>2908</v>
      </c>
      <c r="F89" s="4" t="s">
        <v>2909</v>
      </c>
      <c r="G89" s="4" t="s">
        <v>20</v>
      </c>
      <c r="H89" s="4" t="s">
        <v>150</v>
      </c>
      <c r="I89" s="4" t="s">
        <v>22</v>
      </c>
      <c r="J89" s="4"/>
      <c r="K89" s="4" t="s">
        <v>2910</v>
      </c>
      <c r="L89" s="10" t="s">
        <v>2911</v>
      </c>
      <c r="N89" s="4" t="s">
        <v>2912</v>
      </c>
    </row>
    <row r="90" spans="1:14">
      <c r="A90" s="4" t="s">
        <v>1011</v>
      </c>
      <c r="B90" s="4" t="s">
        <v>1012</v>
      </c>
      <c r="C90" s="5" t="s">
        <v>2913</v>
      </c>
      <c r="D90" s="4" t="s">
        <v>2505</v>
      </c>
      <c r="E90" s="4" t="s">
        <v>2914</v>
      </c>
      <c r="F90" s="4" t="s">
        <v>2915</v>
      </c>
      <c r="G90" s="4" t="s">
        <v>20</v>
      </c>
      <c r="H90" s="4" t="s">
        <v>143</v>
      </c>
      <c r="I90" s="4" t="s">
        <v>22</v>
      </c>
      <c r="J90" s="4"/>
      <c r="K90" s="4" t="s">
        <v>2916</v>
      </c>
      <c r="L90" s="10" t="s">
        <v>2917</v>
      </c>
      <c r="M90" s="10" t="s">
        <v>2918</v>
      </c>
      <c r="N90" s="4" t="s">
        <v>2919</v>
      </c>
    </row>
    <row r="91" spans="1:14">
      <c r="A91" s="4" t="s">
        <v>1011</v>
      </c>
      <c r="B91" s="4" t="s">
        <v>1012</v>
      </c>
      <c r="C91" s="5" t="s">
        <v>2913</v>
      </c>
      <c r="D91" s="4" t="s">
        <v>2505</v>
      </c>
      <c r="E91" s="4" t="s">
        <v>2920</v>
      </c>
      <c r="F91" s="4" t="s">
        <v>2921</v>
      </c>
      <c r="G91" s="4" t="s">
        <v>37</v>
      </c>
      <c r="H91" s="4" t="s">
        <v>2922</v>
      </c>
      <c r="I91" s="4" t="s">
        <v>30</v>
      </c>
      <c r="J91" s="4"/>
      <c r="K91" s="4" t="s">
        <v>2923</v>
      </c>
      <c r="L91" s="10" t="s">
        <v>2924</v>
      </c>
      <c r="M91" s="10" t="s">
        <v>2925</v>
      </c>
      <c r="N91" s="4" t="s">
        <v>2926</v>
      </c>
    </row>
    <row r="92" spans="1:14">
      <c r="A92" s="4" t="s">
        <v>1011</v>
      </c>
      <c r="B92" s="4" t="s">
        <v>1012</v>
      </c>
      <c r="C92" s="5" t="s">
        <v>2913</v>
      </c>
      <c r="D92" s="4" t="s">
        <v>2505</v>
      </c>
      <c r="E92" s="4" t="s">
        <v>2927</v>
      </c>
      <c r="F92" s="4" t="s">
        <v>2928</v>
      </c>
      <c r="G92" s="4" t="s">
        <v>20</v>
      </c>
      <c r="H92" s="4" t="s">
        <v>150</v>
      </c>
      <c r="I92" s="4" t="s">
        <v>22</v>
      </c>
      <c r="J92" s="4"/>
      <c r="K92" s="4" t="s">
        <v>2929</v>
      </c>
      <c r="L92" s="10" t="s">
        <v>2930</v>
      </c>
      <c r="M92" s="10" t="s">
        <v>2931</v>
      </c>
      <c r="N92" s="4" t="s">
        <v>2932</v>
      </c>
    </row>
    <row r="93" spans="1:14">
      <c r="A93" s="4" t="s">
        <v>1011</v>
      </c>
      <c r="B93" s="4" t="s">
        <v>1012</v>
      </c>
      <c r="C93" s="5" t="s">
        <v>2913</v>
      </c>
      <c r="D93" s="4" t="s">
        <v>2505</v>
      </c>
      <c r="E93" s="4" t="s">
        <v>2933</v>
      </c>
      <c r="F93" s="4" t="s">
        <v>2934</v>
      </c>
      <c r="G93" s="4" t="s">
        <v>37</v>
      </c>
      <c r="H93" s="4" t="s">
        <v>912</v>
      </c>
      <c r="I93" s="4" t="s">
        <v>22</v>
      </c>
      <c r="J93" s="4"/>
      <c r="K93" s="4" t="s">
        <v>2935</v>
      </c>
      <c r="L93" s="4" t="s">
        <v>2936</v>
      </c>
      <c r="M93" s="4" t="s">
        <v>2937</v>
      </c>
    </row>
    <row r="94" spans="1:14">
      <c r="A94" s="4" t="s">
        <v>1011</v>
      </c>
      <c r="B94" s="4" t="s">
        <v>1012</v>
      </c>
      <c r="C94" s="5" t="s">
        <v>2913</v>
      </c>
      <c r="D94" s="4" t="s">
        <v>2505</v>
      </c>
      <c r="E94" s="4" t="s">
        <v>2938</v>
      </c>
      <c r="F94" s="4" t="s">
        <v>2939</v>
      </c>
      <c r="G94" s="4" t="s">
        <v>20</v>
      </c>
      <c r="H94" s="4" t="s">
        <v>21</v>
      </c>
      <c r="I94" s="4" t="s">
        <v>22</v>
      </c>
      <c r="J94" s="4"/>
      <c r="K94" s="4" t="s">
        <v>2940</v>
      </c>
      <c r="L94" s="4" t="s">
        <v>2941</v>
      </c>
      <c r="M94" s="4" t="s">
        <v>2942</v>
      </c>
    </row>
    <row r="95" spans="1:14">
      <c r="A95" s="4" t="s">
        <v>1011</v>
      </c>
      <c r="B95" s="4" t="s">
        <v>1012</v>
      </c>
      <c r="C95" s="5" t="s">
        <v>2913</v>
      </c>
      <c r="D95" s="4" t="s">
        <v>2505</v>
      </c>
      <c r="E95" s="4" t="s">
        <v>2943</v>
      </c>
      <c r="F95" s="4" t="s">
        <v>2944</v>
      </c>
      <c r="G95" s="4" t="s">
        <v>20</v>
      </c>
      <c r="H95" s="4" t="s">
        <v>161</v>
      </c>
      <c r="I95" s="4" t="s">
        <v>30</v>
      </c>
      <c r="J95" s="4"/>
      <c r="K95" s="4" t="s">
        <v>2945</v>
      </c>
      <c r="L95" s="10" t="s">
        <v>2946</v>
      </c>
      <c r="M95" s="4" t="s">
        <v>2947</v>
      </c>
    </row>
    <row r="96" spans="1:14">
      <c r="A96" s="4" t="s">
        <v>1011</v>
      </c>
      <c r="B96" s="4" t="s">
        <v>1012</v>
      </c>
      <c r="C96" s="5" t="s">
        <v>2913</v>
      </c>
      <c r="D96" s="4" t="s">
        <v>2505</v>
      </c>
      <c r="E96" s="4" t="s">
        <v>2948</v>
      </c>
      <c r="F96" s="4" t="s">
        <v>2949</v>
      </c>
      <c r="G96" s="4" t="s">
        <v>20</v>
      </c>
      <c r="H96" s="4" t="s">
        <v>137</v>
      </c>
      <c r="I96" s="4" t="s">
        <v>30</v>
      </c>
      <c r="J96" s="4"/>
      <c r="L96" s="10" t="s">
        <v>2950</v>
      </c>
      <c r="N96" s="4" t="s">
        <v>2951</v>
      </c>
    </row>
    <row r="97" spans="1:14">
      <c r="A97" s="4" t="s">
        <v>530</v>
      </c>
      <c r="B97" s="4" t="s">
        <v>531</v>
      </c>
      <c r="C97" s="5" t="s">
        <v>2952</v>
      </c>
      <c r="D97" s="4" t="s">
        <v>2505</v>
      </c>
      <c r="E97" s="4" t="s">
        <v>2953</v>
      </c>
      <c r="F97" s="4" t="s">
        <v>2954</v>
      </c>
      <c r="G97" s="4" t="s">
        <v>20</v>
      </c>
      <c r="H97" s="4" t="s">
        <v>540</v>
      </c>
      <c r="I97" s="4" t="s">
        <v>22</v>
      </c>
      <c r="J97" s="4"/>
      <c r="K97" s="4" t="s">
        <v>2955</v>
      </c>
      <c r="L97" s="4" t="s">
        <v>2956</v>
      </c>
      <c r="M97" s="4" t="s">
        <v>2957</v>
      </c>
    </row>
    <row r="98" spans="1:14">
      <c r="A98" s="4" t="s">
        <v>530</v>
      </c>
      <c r="B98" s="4" t="s">
        <v>531</v>
      </c>
      <c r="C98" s="5" t="s">
        <v>2952</v>
      </c>
      <c r="D98" s="4" t="s">
        <v>2505</v>
      </c>
      <c r="E98" s="4" t="s">
        <v>2958</v>
      </c>
      <c r="F98" s="4" t="s">
        <v>2959</v>
      </c>
      <c r="G98" s="4" t="s">
        <v>20</v>
      </c>
      <c r="H98" s="4" t="s">
        <v>150</v>
      </c>
      <c r="I98" s="4" t="s">
        <v>22</v>
      </c>
      <c r="J98" s="4"/>
      <c r="K98" s="4" t="s">
        <v>2960</v>
      </c>
      <c r="L98" s="10" t="s">
        <v>2961</v>
      </c>
    </row>
    <row r="99" spans="1:14">
      <c r="A99" s="4" t="s">
        <v>530</v>
      </c>
      <c r="B99" s="4" t="s">
        <v>531</v>
      </c>
      <c r="C99" s="5" t="s">
        <v>2952</v>
      </c>
      <c r="D99" s="4" t="s">
        <v>2505</v>
      </c>
      <c r="E99" s="4" t="s">
        <v>1395</v>
      </c>
      <c r="F99" s="4" t="s">
        <v>977</v>
      </c>
      <c r="G99" s="4" t="s">
        <v>20</v>
      </c>
      <c r="H99" s="4" t="s">
        <v>2730</v>
      </c>
      <c r="I99" s="4" t="s">
        <v>30</v>
      </c>
      <c r="J99" s="4"/>
      <c r="K99" s="4" t="s">
        <v>2962</v>
      </c>
      <c r="L99" s="10" t="s">
        <v>2963</v>
      </c>
      <c r="N99" s="4" t="s">
        <v>2964</v>
      </c>
    </row>
    <row r="100" spans="1:14">
      <c r="A100" s="4" t="s">
        <v>530</v>
      </c>
      <c r="B100" s="4" t="s">
        <v>531</v>
      </c>
      <c r="C100" s="5" t="s">
        <v>2952</v>
      </c>
      <c r="D100" s="4" t="s">
        <v>2505</v>
      </c>
      <c r="E100" s="4" t="s">
        <v>282</v>
      </c>
      <c r="F100" s="4" t="s">
        <v>2965</v>
      </c>
      <c r="G100" s="4" t="s">
        <v>20</v>
      </c>
      <c r="H100" s="4" t="s">
        <v>71</v>
      </c>
      <c r="I100" s="4" t="s">
        <v>30</v>
      </c>
      <c r="J100" s="4"/>
      <c r="K100" s="4" t="s">
        <v>2966</v>
      </c>
      <c r="L100" s="10" t="s">
        <v>2967</v>
      </c>
      <c r="M100" s="10" t="s">
        <v>2968</v>
      </c>
      <c r="N100" s="4" t="s">
        <v>2969</v>
      </c>
    </row>
    <row r="101" spans="1:14">
      <c r="A101" s="4" t="s">
        <v>530</v>
      </c>
      <c r="B101" s="4" t="s">
        <v>531</v>
      </c>
      <c r="C101" s="5" t="s">
        <v>2952</v>
      </c>
      <c r="D101" s="4" t="s">
        <v>2505</v>
      </c>
      <c r="E101" s="4" t="s">
        <v>2970</v>
      </c>
      <c r="F101" s="4" t="s">
        <v>2971</v>
      </c>
      <c r="G101" s="4" t="s">
        <v>20</v>
      </c>
      <c r="H101" s="4" t="s">
        <v>724</v>
      </c>
      <c r="I101" s="4" t="s">
        <v>22</v>
      </c>
      <c r="J101" s="4"/>
      <c r="K101" s="4" t="s">
        <v>2972</v>
      </c>
      <c r="L101" s="10" t="s">
        <v>2973</v>
      </c>
      <c r="N101" s="4" t="s">
        <v>2974</v>
      </c>
    </row>
    <row r="102" spans="1:14">
      <c r="A102" s="4" t="s">
        <v>1696</v>
      </c>
      <c r="B102" s="4" t="s">
        <v>1697</v>
      </c>
      <c r="C102" s="5" t="s">
        <v>2975</v>
      </c>
      <c r="D102" s="4" t="s">
        <v>2505</v>
      </c>
      <c r="E102" s="4" t="s">
        <v>2976</v>
      </c>
      <c r="F102" s="4" t="s">
        <v>2977</v>
      </c>
      <c r="G102" s="4" t="s">
        <v>20</v>
      </c>
      <c r="H102" s="4" t="s">
        <v>150</v>
      </c>
      <c r="I102" s="4" t="s">
        <v>22</v>
      </c>
      <c r="J102" s="4"/>
      <c r="K102" s="4" t="s">
        <v>2978</v>
      </c>
      <c r="L102" s="10" t="s">
        <v>2979</v>
      </c>
      <c r="M102" s="10" t="s">
        <v>2980</v>
      </c>
      <c r="N102" s="4" t="s">
        <v>2981</v>
      </c>
    </row>
    <row r="103" spans="1:14">
      <c r="A103" s="4" t="s">
        <v>1696</v>
      </c>
      <c r="B103" s="4" t="s">
        <v>1697</v>
      </c>
      <c r="C103" s="5" t="s">
        <v>2975</v>
      </c>
      <c r="D103" s="4" t="s">
        <v>2505</v>
      </c>
      <c r="E103" s="4" t="s">
        <v>2982</v>
      </c>
      <c r="F103" s="4" t="s">
        <v>2983</v>
      </c>
      <c r="G103" s="4" t="s">
        <v>20</v>
      </c>
      <c r="H103" s="4" t="s">
        <v>2984</v>
      </c>
      <c r="I103" s="4" t="s">
        <v>30</v>
      </c>
      <c r="J103" s="4"/>
      <c r="K103" s="4" t="s">
        <v>2985</v>
      </c>
      <c r="L103" s="10" t="s">
        <v>2986</v>
      </c>
      <c r="N103" s="4" t="s">
        <v>2987</v>
      </c>
    </row>
    <row r="104" spans="1:14">
      <c r="A104" s="4" t="s">
        <v>1696</v>
      </c>
      <c r="B104" s="4" t="s">
        <v>1697</v>
      </c>
      <c r="C104" s="5" t="s">
        <v>2975</v>
      </c>
      <c r="D104" s="4" t="s">
        <v>2505</v>
      </c>
      <c r="E104" s="4" t="s">
        <v>236</v>
      </c>
      <c r="F104" s="4" t="s">
        <v>2988</v>
      </c>
      <c r="G104" s="4" t="s">
        <v>20</v>
      </c>
      <c r="H104" s="4" t="s">
        <v>623</v>
      </c>
      <c r="I104" s="4" t="s">
        <v>30</v>
      </c>
      <c r="J104" s="4"/>
      <c r="K104" s="4" t="s">
        <v>2989</v>
      </c>
      <c r="L104" s="10" t="s">
        <v>2990</v>
      </c>
      <c r="M104" s="10" t="s">
        <v>2991</v>
      </c>
      <c r="N104" s="4" t="s">
        <v>2992</v>
      </c>
    </row>
    <row r="105" spans="1:14">
      <c r="A105" s="4" t="s">
        <v>1696</v>
      </c>
      <c r="B105" s="4" t="s">
        <v>1697</v>
      </c>
      <c r="C105" s="5" t="s">
        <v>2975</v>
      </c>
      <c r="D105" s="4" t="s">
        <v>2505</v>
      </c>
      <c r="E105" s="4" t="s">
        <v>2993</v>
      </c>
      <c r="F105" s="4" t="s">
        <v>2994</v>
      </c>
      <c r="G105" s="4" t="s">
        <v>20</v>
      </c>
      <c r="H105" s="4" t="s">
        <v>21</v>
      </c>
      <c r="I105" s="4" t="s">
        <v>30</v>
      </c>
      <c r="J105" s="4"/>
      <c r="K105" s="4" t="s">
        <v>2995</v>
      </c>
      <c r="L105" s="10" t="s">
        <v>2996</v>
      </c>
      <c r="N105" s="4" t="s">
        <v>2997</v>
      </c>
    </row>
    <row r="106" spans="1:14">
      <c r="A106" s="4" t="s">
        <v>1696</v>
      </c>
      <c r="B106" s="4" t="s">
        <v>1697</v>
      </c>
      <c r="C106" s="5" t="s">
        <v>2975</v>
      </c>
      <c r="D106" s="4" t="s">
        <v>2505</v>
      </c>
      <c r="E106" s="4" t="s">
        <v>2998</v>
      </c>
      <c r="F106" s="4" t="s">
        <v>2999</v>
      </c>
      <c r="G106" s="4" t="s">
        <v>20</v>
      </c>
      <c r="H106" s="4" t="s">
        <v>208</v>
      </c>
      <c r="I106" s="4" t="s">
        <v>30</v>
      </c>
      <c r="J106" s="4"/>
      <c r="K106" s="4" t="s">
        <v>3000</v>
      </c>
      <c r="L106" s="10" t="s">
        <v>3001</v>
      </c>
      <c r="N106" s="4" t="s">
        <v>3002</v>
      </c>
    </row>
    <row r="107" spans="1:14">
      <c r="A107" s="4" t="s">
        <v>1696</v>
      </c>
      <c r="B107" s="4" t="s">
        <v>1697</v>
      </c>
      <c r="C107" s="5" t="s">
        <v>2975</v>
      </c>
      <c r="D107" s="4" t="s">
        <v>2505</v>
      </c>
      <c r="E107" s="4" t="s">
        <v>3003</v>
      </c>
      <c r="F107" s="4" t="s">
        <v>3004</v>
      </c>
      <c r="G107" s="4" t="s">
        <v>20</v>
      </c>
      <c r="H107" s="4" t="s">
        <v>184</v>
      </c>
      <c r="I107" s="4" t="s">
        <v>30</v>
      </c>
      <c r="J107" s="4"/>
      <c r="L107" s="10" t="s">
        <v>3005</v>
      </c>
      <c r="N107" s="4" t="s">
        <v>3006</v>
      </c>
    </row>
    <row r="108" spans="1:14">
      <c r="A108" s="4" t="s">
        <v>1696</v>
      </c>
      <c r="B108" s="4" t="s">
        <v>1697</v>
      </c>
      <c r="C108" s="5" t="s">
        <v>2975</v>
      </c>
      <c r="D108" s="4" t="s">
        <v>2505</v>
      </c>
      <c r="E108" s="4" t="s">
        <v>994</v>
      </c>
      <c r="F108" s="4" t="s">
        <v>3007</v>
      </c>
      <c r="G108" s="4" t="s">
        <v>20</v>
      </c>
      <c r="H108" s="4" t="s">
        <v>349</v>
      </c>
      <c r="I108" s="4" t="s">
        <v>30</v>
      </c>
      <c r="J108" s="4"/>
      <c r="L108" s="10" t="s">
        <v>3008</v>
      </c>
      <c r="N108" s="4" t="s">
        <v>3009</v>
      </c>
    </row>
    <row r="109" spans="1:14">
      <c r="A109" s="4" t="s">
        <v>1696</v>
      </c>
      <c r="B109" s="4" t="s">
        <v>1697</v>
      </c>
      <c r="C109" s="5" t="s">
        <v>2975</v>
      </c>
      <c r="D109" s="4" t="s">
        <v>2505</v>
      </c>
      <c r="E109" s="4" t="s">
        <v>3010</v>
      </c>
      <c r="F109" s="4" t="s">
        <v>3011</v>
      </c>
      <c r="G109" s="4" t="s">
        <v>20</v>
      </c>
      <c r="H109" s="4" t="s">
        <v>203</v>
      </c>
      <c r="I109" s="4" t="s">
        <v>30</v>
      </c>
      <c r="J109" s="4"/>
      <c r="K109" s="4" t="s">
        <v>3012</v>
      </c>
      <c r="L109" s="10" t="s">
        <v>3013</v>
      </c>
    </row>
    <row r="110" spans="1:14">
      <c r="A110" s="4" t="s">
        <v>1696</v>
      </c>
      <c r="B110" s="4" t="s">
        <v>1697</v>
      </c>
      <c r="C110" s="5" t="s">
        <v>2975</v>
      </c>
      <c r="D110" s="4" t="s">
        <v>2505</v>
      </c>
      <c r="E110" s="4" t="s">
        <v>328</v>
      </c>
      <c r="F110" s="4" t="s">
        <v>3014</v>
      </c>
      <c r="G110" s="4" t="s">
        <v>20</v>
      </c>
      <c r="H110" s="4" t="s">
        <v>143</v>
      </c>
      <c r="I110" s="4" t="s">
        <v>30</v>
      </c>
      <c r="J110" s="4"/>
      <c r="K110" s="4" t="s">
        <v>3015</v>
      </c>
      <c r="L110" s="10" t="s">
        <v>3016</v>
      </c>
      <c r="N110" s="4" t="s">
        <v>3017</v>
      </c>
    </row>
    <row r="111" spans="1:14">
      <c r="A111" s="4" t="s">
        <v>1696</v>
      </c>
      <c r="B111" s="4" t="s">
        <v>1697</v>
      </c>
      <c r="C111" s="5" t="s">
        <v>2975</v>
      </c>
      <c r="D111" s="4" t="s">
        <v>2505</v>
      </c>
      <c r="E111" s="4" t="s">
        <v>533</v>
      </c>
      <c r="F111" s="4" t="s">
        <v>3018</v>
      </c>
      <c r="G111" s="4" t="s">
        <v>20</v>
      </c>
      <c r="H111" s="4" t="s">
        <v>59</v>
      </c>
      <c r="I111" s="4" t="s">
        <v>30</v>
      </c>
      <c r="J111" s="4"/>
      <c r="K111" s="4" t="s">
        <v>3019</v>
      </c>
    </row>
    <row r="112" spans="1:14">
      <c r="A112" s="4" t="s">
        <v>1696</v>
      </c>
      <c r="B112" s="4" t="s">
        <v>1697</v>
      </c>
      <c r="C112" s="5" t="s">
        <v>2975</v>
      </c>
      <c r="D112" s="4" t="s">
        <v>2505</v>
      </c>
      <c r="E112" s="4" t="s">
        <v>2155</v>
      </c>
      <c r="F112" s="4" t="s">
        <v>3020</v>
      </c>
      <c r="G112" s="4" t="s">
        <v>20</v>
      </c>
      <c r="H112" s="4" t="s">
        <v>103</v>
      </c>
      <c r="I112" s="4" t="s">
        <v>30</v>
      </c>
      <c r="J112" s="4"/>
    </row>
    <row r="113" spans="1:14">
      <c r="A113" s="4" t="s">
        <v>3021</v>
      </c>
      <c r="B113" s="4" t="s">
        <v>3021</v>
      </c>
      <c r="C113" s="5" t="s">
        <v>3022</v>
      </c>
      <c r="D113" s="4" t="s">
        <v>2505</v>
      </c>
      <c r="E113" s="4" t="s">
        <v>904</v>
      </c>
      <c r="F113" s="4" t="s">
        <v>3023</v>
      </c>
      <c r="G113" s="4" t="s">
        <v>37</v>
      </c>
      <c r="H113" s="4" t="s">
        <v>3024</v>
      </c>
      <c r="I113" s="4" t="s">
        <v>22</v>
      </c>
      <c r="J113" s="4"/>
      <c r="K113" s="4" t="s">
        <v>3025</v>
      </c>
      <c r="L113" s="10" t="s">
        <v>3026</v>
      </c>
      <c r="M113" s="10" t="s">
        <v>3027</v>
      </c>
      <c r="N113" s="4" t="s">
        <v>3028</v>
      </c>
    </row>
    <row r="114" spans="1:14">
      <c r="A114" s="4" t="s">
        <v>3021</v>
      </c>
      <c r="B114" s="4" t="s">
        <v>3021</v>
      </c>
      <c r="C114" s="5" t="s">
        <v>3022</v>
      </c>
      <c r="D114" s="4" t="s">
        <v>2505</v>
      </c>
      <c r="E114" s="4" t="s">
        <v>62</v>
      </c>
      <c r="F114" s="4" t="s">
        <v>3029</v>
      </c>
      <c r="G114" s="4" t="s">
        <v>20</v>
      </c>
      <c r="H114" s="4" t="s">
        <v>150</v>
      </c>
      <c r="I114" s="4" t="s">
        <v>22</v>
      </c>
      <c r="J114" s="4"/>
      <c r="K114" s="4" t="s">
        <v>3030</v>
      </c>
      <c r="L114" s="10" t="s">
        <v>3031</v>
      </c>
      <c r="N114" s="4" t="s">
        <v>3032</v>
      </c>
    </row>
    <row r="115" spans="1:14">
      <c r="A115" s="4" t="s">
        <v>3021</v>
      </c>
      <c r="B115" s="4" t="s">
        <v>3021</v>
      </c>
      <c r="C115" s="5" t="s">
        <v>3022</v>
      </c>
      <c r="D115" s="4" t="s">
        <v>2505</v>
      </c>
      <c r="E115" s="4" t="s">
        <v>3033</v>
      </c>
      <c r="F115" s="4" t="s">
        <v>3034</v>
      </c>
      <c r="G115" s="4" t="s">
        <v>20</v>
      </c>
      <c r="H115" s="4" t="s">
        <v>724</v>
      </c>
      <c r="I115" s="4" t="s">
        <v>30</v>
      </c>
      <c r="J115" s="4"/>
      <c r="K115" s="4" t="s">
        <v>3035</v>
      </c>
      <c r="L115" s="10" t="s">
        <v>3036</v>
      </c>
      <c r="N115" s="4" t="s">
        <v>3037</v>
      </c>
    </row>
    <row r="116" spans="1:14">
      <c r="A116" s="4" t="s">
        <v>3021</v>
      </c>
      <c r="B116" s="4" t="s">
        <v>3021</v>
      </c>
      <c r="C116" s="5" t="s">
        <v>3022</v>
      </c>
      <c r="D116" s="4" t="s">
        <v>2505</v>
      </c>
      <c r="E116" s="4" t="s">
        <v>2555</v>
      </c>
      <c r="F116" s="4" t="s">
        <v>3038</v>
      </c>
      <c r="G116" s="4" t="s">
        <v>20</v>
      </c>
      <c r="H116" s="4" t="s">
        <v>782</v>
      </c>
      <c r="I116" s="4" t="s">
        <v>30</v>
      </c>
      <c r="J116" s="4"/>
      <c r="K116" s="4" t="s">
        <v>3039</v>
      </c>
      <c r="L116" s="10" t="s">
        <v>3040</v>
      </c>
      <c r="N116" s="4" t="s">
        <v>3041</v>
      </c>
    </row>
    <row r="117" spans="1:14">
      <c r="A117" s="4" t="s">
        <v>3021</v>
      </c>
      <c r="B117" s="4" t="s">
        <v>3021</v>
      </c>
      <c r="C117" s="5" t="s">
        <v>3022</v>
      </c>
      <c r="D117" s="4" t="s">
        <v>2505</v>
      </c>
      <c r="E117" s="4" t="s">
        <v>3042</v>
      </c>
      <c r="F117" s="4" t="s">
        <v>3043</v>
      </c>
      <c r="G117" s="4" t="s">
        <v>3044</v>
      </c>
      <c r="H117" s="4" t="s">
        <v>3045</v>
      </c>
      <c r="I117" s="4" t="s">
        <v>30</v>
      </c>
      <c r="J117" s="4"/>
      <c r="K117" s="4"/>
      <c r="L117" s="10" t="s">
        <v>3046</v>
      </c>
      <c r="N117" s="4" t="s">
        <v>3047</v>
      </c>
    </row>
    <row r="118" spans="1:14">
      <c r="A118" s="4" t="s">
        <v>3021</v>
      </c>
      <c r="B118" s="4" t="s">
        <v>3021</v>
      </c>
      <c r="C118" s="5" t="s">
        <v>3022</v>
      </c>
      <c r="D118" s="4" t="s">
        <v>2505</v>
      </c>
      <c r="E118" s="4" t="s">
        <v>3048</v>
      </c>
      <c r="F118" s="4" t="s">
        <v>3049</v>
      </c>
      <c r="G118" s="4" t="s">
        <v>20</v>
      </c>
      <c r="H118" s="4" t="s">
        <v>71</v>
      </c>
      <c r="I118" s="4" t="s">
        <v>30</v>
      </c>
      <c r="J118" s="4"/>
      <c r="K118" s="4" t="s">
        <v>3050</v>
      </c>
      <c r="L118" s="10" t="s">
        <v>3051</v>
      </c>
      <c r="N118" s="4" t="s">
        <v>3052</v>
      </c>
    </row>
    <row r="119" spans="1:14">
      <c r="A119" s="4" t="s">
        <v>3021</v>
      </c>
      <c r="B119" s="4" t="s">
        <v>3021</v>
      </c>
      <c r="C119" s="5" t="s">
        <v>3022</v>
      </c>
      <c r="D119" s="4" t="s">
        <v>2505</v>
      </c>
      <c r="E119" s="4" t="s">
        <v>3053</v>
      </c>
      <c r="F119" s="4" t="s">
        <v>3054</v>
      </c>
      <c r="G119" s="4" t="s">
        <v>20</v>
      </c>
      <c r="H119" s="4" t="s">
        <v>143</v>
      </c>
      <c r="I119" s="4" t="s">
        <v>22</v>
      </c>
      <c r="J119" s="4"/>
      <c r="K119" s="4" t="s">
        <v>3055</v>
      </c>
      <c r="L119" s="10" t="s">
        <v>3056</v>
      </c>
      <c r="M119" s="10" t="s">
        <v>3057</v>
      </c>
      <c r="N119" s="4" t="s">
        <v>3058</v>
      </c>
    </row>
    <row r="120" spans="1:14">
      <c r="A120" s="4" t="s">
        <v>632</v>
      </c>
      <c r="B120" s="4" t="s">
        <v>633</v>
      </c>
      <c r="C120" s="5" t="s">
        <v>3059</v>
      </c>
      <c r="D120" s="4" t="s">
        <v>2505</v>
      </c>
      <c r="E120" s="4" t="s">
        <v>3060</v>
      </c>
      <c r="F120" s="4" t="s">
        <v>3061</v>
      </c>
      <c r="G120" s="4" t="s">
        <v>20</v>
      </c>
      <c r="H120" s="4" t="s">
        <v>184</v>
      </c>
      <c r="I120" s="4" t="s">
        <v>22</v>
      </c>
      <c r="J120" s="4"/>
      <c r="K120" s="4" t="s">
        <v>3062</v>
      </c>
      <c r="L120" s="10" t="s">
        <v>3063</v>
      </c>
      <c r="N120" s="4" t="s">
        <v>3064</v>
      </c>
    </row>
    <row r="121" spans="1:14">
      <c r="A121" s="4" t="s">
        <v>632</v>
      </c>
      <c r="B121" s="4" t="s">
        <v>633</v>
      </c>
      <c r="C121" s="5" t="s">
        <v>3059</v>
      </c>
      <c r="D121" s="4" t="s">
        <v>2505</v>
      </c>
      <c r="E121" s="4" t="s">
        <v>3065</v>
      </c>
      <c r="F121" s="4" t="s">
        <v>3066</v>
      </c>
      <c r="G121" s="4" t="s">
        <v>20</v>
      </c>
      <c r="H121" s="4" t="s">
        <v>150</v>
      </c>
      <c r="I121" s="4" t="s">
        <v>22</v>
      </c>
      <c r="J121" s="4"/>
      <c r="K121" s="4" t="s">
        <v>3067</v>
      </c>
      <c r="L121" s="10" t="s">
        <v>3068</v>
      </c>
      <c r="N121" s="4" t="s">
        <v>3069</v>
      </c>
    </row>
    <row r="122" spans="1:14">
      <c r="A122" s="4" t="s">
        <v>632</v>
      </c>
      <c r="B122" s="4" t="s">
        <v>633</v>
      </c>
      <c r="C122" s="5" t="s">
        <v>3059</v>
      </c>
      <c r="D122" s="4" t="s">
        <v>2505</v>
      </c>
      <c r="E122" s="4" t="s">
        <v>3070</v>
      </c>
      <c r="F122" s="4" t="s">
        <v>3071</v>
      </c>
      <c r="G122" s="4" t="s">
        <v>20</v>
      </c>
      <c r="H122" s="4" t="s">
        <v>77</v>
      </c>
      <c r="I122" s="4" t="s">
        <v>22</v>
      </c>
      <c r="J122" s="4"/>
      <c r="K122" s="4" t="s">
        <v>3072</v>
      </c>
      <c r="L122" s="4" t="s">
        <v>3073</v>
      </c>
      <c r="M122" s="4" t="s">
        <v>3074</v>
      </c>
    </row>
    <row r="123" spans="1:14">
      <c r="A123" s="4" t="s">
        <v>632</v>
      </c>
      <c r="B123" s="4" t="s">
        <v>633</v>
      </c>
      <c r="C123" s="5" t="s">
        <v>3059</v>
      </c>
      <c r="D123" s="4" t="s">
        <v>2505</v>
      </c>
      <c r="E123" s="4" t="s">
        <v>3075</v>
      </c>
      <c r="F123" s="4" t="s">
        <v>3076</v>
      </c>
      <c r="G123" s="4" t="s">
        <v>37</v>
      </c>
      <c r="H123" s="4" t="s">
        <v>3077</v>
      </c>
      <c r="I123" s="4" t="s">
        <v>22</v>
      </c>
      <c r="J123" s="4"/>
      <c r="K123" s="4" t="s">
        <v>3078</v>
      </c>
      <c r="L123" s="4" t="s">
        <v>3079</v>
      </c>
      <c r="M123" s="4" t="s">
        <v>3080</v>
      </c>
    </row>
    <row r="124" spans="1:14">
      <c r="A124" s="4" t="s">
        <v>632</v>
      </c>
      <c r="B124" s="4" t="s">
        <v>633</v>
      </c>
      <c r="C124" s="5" t="s">
        <v>3059</v>
      </c>
      <c r="D124" s="4" t="s">
        <v>2505</v>
      </c>
      <c r="E124" s="4" t="s">
        <v>3081</v>
      </c>
      <c r="F124" s="4" t="s">
        <v>3082</v>
      </c>
      <c r="G124" s="4" t="s">
        <v>20</v>
      </c>
      <c r="H124" s="4" t="s">
        <v>1081</v>
      </c>
      <c r="I124" s="4" t="s">
        <v>22</v>
      </c>
      <c r="J124" s="4"/>
      <c r="K124" s="4" t="s">
        <v>3083</v>
      </c>
      <c r="L124" s="10" t="s">
        <v>3084</v>
      </c>
      <c r="M124" s="10" t="s">
        <v>3085</v>
      </c>
      <c r="N124" s="4" t="s">
        <v>3086</v>
      </c>
    </row>
    <row r="125" spans="1:14">
      <c r="A125" s="4" t="s">
        <v>632</v>
      </c>
      <c r="B125" s="4" t="s">
        <v>633</v>
      </c>
      <c r="C125" s="5" t="s">
        <v>3059</v>
      </c>
      <c r="D125" s="4" t="s">
        <v>2505</v>
      </c>
      <c r="E125" s="4" t="s">
        <v>2287</v>
      </c>
      <c r="F125" s="4" t="s">
        <v>553</v>
      </c>
      <c r="G125" s="4" t="s">
        <v>20</v>
      </c>
      <c r="H125" s="4" t="s">
        <v>115</v>
      </c>
      <c r="I125" s="4" t="s">
        <v>22</v>
      </c>
      <c r="J125" s="4"/>
      <c r="K125" s="4" t="s">
        <v>3087</v>
      </c>
      <c r="L125" s="10" t="s">
        <v>3088</v>
      </c>
      <c r="M125" s="10" t="s">
        <v>3089</v>
      </c>
      <c r="N125" s="4" t="s">
        <v>3090</v>
      </c>
    </row>
    <row r="126" spans="1:14">
      <c r="A126" s="4" t="s">
        <v>632</v>
      </c>
      <c r="B126" s="4" t="s">
        <v>633</v>
      </c>
      <c r="C126" s="5" t="s">
        <v>3059</v>
      </c>
      <c r="D126" s="4" t="s">
        <v>2505</v>
      </c>
      <c r="E126" s="4" t="s">
        <v>3091</v>
      </c>
      <c r="F126" s="4" t="s">
        <v>3092</v>
      </c>
      <c r="G126" s="4" t="s">
        <v>20</v>
      </c>
      <c r="H126" s="4" t="s">
        <v>2730</v>
      </c>
      <c r="I126" s="4" t="s">
        <v>30</v>
      </c>
      <c r="J126" s="4"/>
      <c r="L126" s="10" t="s">
        <v>3093</v>
      </c>
      <c r="M126" s="10" t="s">
        <v>3094</v>
      </c>
      <c r="N126" s="4" t="s">
        <v>3095</v>
      </c>
    </row>
    <row r="127" spans="1:14">
      <c r="A127" s="4" t="s">
        <v>632</v>
      </c>
      <c r="B127" s="4" t="s">
        <v>633</v>
      </c>
      <c r="C127" s="5" t="s">
        <v>3059</v>
      </c>
      <c r="D127" s="4" t="s">
        <v>2505</v>
      </c>
      <c r="E127" s="4" t="s">
        <v>3096</v>
      </c>
      <c r="F127" s="4" t="s">
        <v>304</v>
      </c>
      <c r="G127" s="4" t="s">
        <v>20</v>
      </c>
      <c r="H127" s="4" t="s">
        <v>203</v>
      </c>
      <c r="I127" s="4" t="s">
        <v>30</v>
      </c>
      <c r="J127" s="4"/>
      <c r="K127" s="4" t="s">
        <v>3097</v>
      </c>
      <c r="L127" s="10" t="s">
        <v>3098</v>
      </c>
      <c r="M127" s="10" t="s">
        <v>3099</v>
      </c>
    </row>
    <row r="128" spans="1:14">
      <c r="A128" s="4" t="s">
        <v>632</v>
      </c>
      <c r="B128" s="4" t="s">
        <v>633</v>
      </c>
      <c r="C128" s="5" t="s">
        <v>3059</v>
      </c>
      <c r="D128" s="4" t="s">
        <v>2505</v>
      </c>
      <c r="E128" s="4" t="s">
        <v>3100</v>
      </c>
      <c r="F128" s="4" t="s">
        <v>3101</v>
      </c>
      <c r="G128" s="4" t="s">
        <v>20</v>
      </c>
      <c r="H128" s="4" t="s">
        <v>87</v>
      </c>
      <c r="I128" s="4" t="s">
        <v>30</v>
      </c>
      <c r="J128" s="4"/>
      <c r="L128" s="10" t="s">
        <v>3102</v>
      </c>
      <c r="N128" s="4" t="s">
        <v>3103</v>
      </c>
    </row>
    <row r="129" spans="1:14">
      <c r="A129" s="4" t="s">
        <v>632</v>
      </c>
      <c r="B129" s="4" t="s">
        <v>633</v>
      </c>
      <c r="C129" s="5" t="s">
        <v>3059</v>
      </c>
      <c r="D129" s="4" t="s">
        <v>2505</v>
      </c>
      <c r="E129" s="4" t="s">
        <v>3104</v>
      </c>
      <c r="F129" s="4" t="s">
        <v>3105</v>
      </c>
      <c r="G129" s="4" t="s">
        <v>20</v>
      </c>
      <c r="H129" s="4" t="s">
        <v>71</v>
      </c>
      <c r="I129" s="4" t="s">
        <v>30</v>
      </c>
      <c r="J129" s="4"/>
      <c r="K129" s="4" t="s">
        <v>3106</v>
      </c>
      <c r="L129" s="10" t="s">
        <v>3107</v>
      </c>
      <c r="N129" s="4" t="s">
        <v>3108</v>
      </c>
    </row>
    <row r="130" spans="1:14">
      <c r="A130" s="4" t="s">
        <v>632</v>
      </c>
      <c r="B130" s="4" t="s">
        <v>633</v>
      </c>
      <c r="C130" s="5" t="s">
        <v>3059</v>
      </c>
      <c r="D130" s="4" t="s">
        <v>2505</v>
      </c>
      <c r="E130" s="4" t="s">
        <v>229</v>
      </c>
      <c r="F130" s="4" t="s">
        <v>3109</v>
      </c>
      <c r="G130" s="4" t="s">
        <v>20</v>
      </c>
      <c r="H130" s="4" t="s">
        <v>103</v>
      </c>
      <c r="I130" s="4" t="s">
        <v>30</v>
      </c>
      <c r="J130" s="4"/>
      <c r="L130" s="10" t="s">
        <v>3110</v>
      </c>
      <c r="N130" s="4" t="s">
        <v>3111</v>
      </c>
    </row>
    <row r="131" spans="1:14">
      <c r="A131" s="4" t="s">
        <v>1240</v>
      </c>
      <c r="B131" s="4" t="s">
        <v>1241</v>
      </c>
      <c r="C131" s="5" t="s">
        <v>3112</v>
      </c>
      <c r="D131" s="4" t="s">
        <v>2505</v>
      </c>
      <c r="E131" s="4" t="s">
        <v>3113</v>
      </c>
      <c r="F131" s="4" t="s">
        <v>3114</v>
      </c>
      <c r="G131" s="4" t="s">
        <v>37</v>
      </c>
      <c r="H131" s="4" t="s">
        <v>3115</v>
      </c>
      <c r="I131" s="4" t="s">
        <v>30</v>
      </c>
      <c r="J131" s="4"/>
      <c r="K131" s="4" t="s">
        <v>3116</v>
      </c>
      <c r="L131" s="10" t="s">
        <v>3117</v>
      </c>
      <c r="N131" s="4" t="s">
        <v>3118</v>
      </c>
    </row>
    <row r="132" spans="1:14">
      <c r="A132" s="4" t="s">
        <v>1240</v>
      </c>
      <c r="B132" s="4" t="s">
        <v>1241</v>
      </c>
      <c r="C132" s="5" t="s">
        <v>3112</v>
      </c>
      <c r="D132" s="4" t="s">
        <v>2505</v>
      </c>
      <c r="E132" s="4" t="s">
        <v>3119</v>
      </c>
      <c r="F132" s="4" t="s">
        <v>3120</v>
      </c>
      <c r="G132" s="4" t="s">
        <v>20</v>
      </c>
      <c r="H132" s="4" t="s">
        <v>343</v>
      </c>
      <c r="I132" s="4" t="s">
        <v>30</v>
      </c>
      <c r="J132" s="4"/>
    </row>
    <row r="133" spans="1:14">
      <c r="A133" s="4" t="s">
        <v>1240</v>
      </c>
      <c r="B133" s="4" t="s">
        <v>1241</v>
      </c>
      <c r="C133" s="5" t="s">
        <v>3112</v>
      </c>
      <c r="D133" s="4" t="s">
        <v>2505</v>
      </c>
      <c r="E133" s="4" t="s">
        <v>3121</v>
      </c>
      <c r="F133" s="4" t="s">
        <v>3122</v>
      </c>
      <c r="G133" s="4" t="s">
        <v>20</v>
      </c>
      <c r="H133" s="4" t="s">
        <v>260</v>
      </c>
      <c r="I133" s="4" t="s">
        <v>30</v>
      </c>
      <c r="J133" s="4"/>
      <c r="K133" s="4" t="s">
        <v>3123</v>
      </c>
      <c r="L133" s="10" t="s">
        <v>3124</v>
      </c>
      <c r="N133" s="4" t="s">
        <v>3125</v>
      </c>
    </row>
    <row r="134" spans="1:14">
      <c r="A134" s="4" t="s">
        <v>1240</v>
      </c>
      <c r="B134" s="4" t="s">
        <v>1241</v>
      </c>
      <c r="C134" s="5" t="s">
        <v>3112</v>
      </c>
      <c r="D134" s="4" t="s">
        <v>2505</v>
      </c>
      <c r="E134" s="4" t="s">
        <v>3126</v>
      </c>
      <c r="F134" s="4" t="s">
        <v>3127</v>
      </c>
      <c r="G134" s="4" t="s">
        <v>20</v>
      </c>
      <c r="H134" s="4" t="s">
        <v>143</v>
      </c>
      <c r="I134" s="4" t="s">
        <v>22</v>
      </c>
      <c r="J134" s="4"/>
      <c r="K134" s="4" t="s">
        <v>3128</v>
      </c>
      <c r="L134" s="10" t="s">
        <v>3129</v>
      </c>
      <c r="N134" s="4" t="s">
        <v>3130</v>
      </c>
    </row>
    <row r="135" spans="1:14">
      <c r="A135" s="4" t="s">
        <v>1240</v>
      </c>
      <c r="B135" s="4" t="s">
        <v>1241</v>
      </c>
      <c r="C135" s="5" t="s">
        <v>3112</v>
      </c>
      <c r="D135" s="4" t="s">
        <v>2505</v>
      </c>
      <c r="E135" s="4" t="s">
        <v>3131</v>
      </c>
      <c r="F135" s="4" t="s">
        <v>3132</v>
      </c>
      <c r="G135" s="4" t="s">
        <v>20</v>
      </c>
      <c r="H135" s="4" t="s">
        <v>2730</v>
      </c>
      <c r="I135" s="4" t="s">
        <v>30</v>
      </c>
      <c r="J135" s="4"/>
      <c r="K135" s="4" t="s">
        <v>3133</v>
      </c>
      <c r="L135" s="10" t="s">
        <v>3134</v>
      </c>
    </row>
    <row r="136" spans="1:14">
      <c r="A136" s="4" t="s">
        <v>1240</v>
      </c>
      <c r="B136" s="4" t="s">
        <v>1241</v>
      </c>
      <c r="C136" s="5" t="s">
        <v>3112</v>
      </c>
      <c r="D136" s="4" t="s">
        <v>2505</v>
      </c>
      <c r="E136" s="4" t="s">
        <v>3135</v>
      </c>
      <c r="F136" s="4" t="s">
        <v>3136</v>
      </c>
      <c r="G136" s="4" t="s">
        <v>20</v>
      </c>
      <c r="H136" s="4" t="s">
        <v>196</v>
      </c>
      <c r="I136" s="4" t="s">
        <v>30</v>
      </c>
      <c r="J136" s="4"/>
      <c r="L136" s="10" t="s">
        <v>3137</v>
      </c>
    </row>
    <row r="137" spans="1:14">
      <c r="A137" s="4" t="s">
        <v>1240</v>
      </c>
      <c r="B137" s="4" t="s">
        <v>1241</v>
      </c>
      <c r="C137" s="5" t="s">
        <v>3112</v>
      </c>
      <c r="D137" s="4" t="s">
        <v>2505</v>
      </c>
      <c r="E137" s="4" t="s">
        <v>3138</v>
      </c>
      <c r="F137" s="4" t="s">
        <v>3139</v>
      </c>
      <c r="G137" s="4" t="s">
        <v>20</v>
      </c>
      <c r="H137" s="4" t="s">
        <v>161</v>
      </c>
      <c r="I137" s="4" t="s">
        <v>30</v>
      </c>
      <c r="J137" s="4"/>
      <c r="K137" s="4" t="s">
        <v>3140</v>
      </c>
      <c r="L137" s="10" t="s">
        <v>3141</v>
      </c>
      <c r="N137" s="4" t="s">
        <v>3142</v>
      </c>
    </row>
    <row r="138" spans="1:14">
      <c r="A138" s="4" t="s">
        <v>1240</v>
      </c>
      <c r="B138" s="4" t="s">
        <v>1241</v>
      </c>
      <c r="C138" s="5" t="s">
        <v>3112</v>
      </c>
      <c r="D138" s="4" t="s">
        <v>2505</v>
      </c>
      <c r="E138" s="4" t="s">
        <v>1751</v>
      </c>
      <c r="F138" s="4" t="s">
        <v>3143</v>
      </c>
      <c r="G138" s="4" t="s">
        <v>20</v>
      </c>
      <c r="H138" s="4" t="s">
        <v>115</v>
      </c>
      <c r="I138" s="4" t="s">
        <v>30</v>
      </c>
      <c r="J138" s="4"/>
      <c r="L138" s="10" t="s">
        <v>3144</v>
      </c>
      <c r="N138" s="4" t="s">
        <v>3145</v>
      </c>
    </row>
    <row r="139" spans="1:14">
      <c r="A139" s="4" t="s">
        <v>1240</v>
      </c>
      <c r="B139" s="4" t="s">
        <v>1241</v>
      </c>
      <c r="C139" s="5" t="s">
        <v>3112</v>
      </c>
      <c r="D139" s="4" t="s">
        <v>2505</v>
      </c>
      <c r="E139" s="4" t="s">
        <v>3146</v>
      </c>
      <c r="F139" s="4" t="s">
        <v>3147</v>
      </c>
      <c r="G139" s="4" t="s">
        <v>20</v>
      </c>
      <c r="H139" s="4" t="s">
        <v>21</v>
      </c>
      <c r="I139" s="4" t="s">
        <v>22</v>
      </c>
      <c r="J139" s="4"/>
      <c r="K139" s="4" t="s">
        <v>3148</v>
      </c>
      <c r="L139" s="10" t="s">
        <v>3149</v>
      </c>
      <c r="N139" s="4" t="s">
        <v>3150</v>
      </c>
    </row>
    <row r="140" spans="1:14">
      <c r="A140" s="4" t="s">
        <v>1292</v>
      </c>
      <c r="B140" s="4" t="s">
        <v>1293</v>
      </c>
      <c r="C140" s="5" t="s">
        <v>3151</v>
      </c>
      <c r="D140" s="4" t="s">
        <v>2505</v>
      </c>
      <c r="E140" s="4" t="s">
        <v>2821</v>
      </c>
      <c r="F140" s="4" t="s">
        <v>3152</v>
      </c>
      <c r="G140" s="4" t="s">
        <v>37</v>
      </c>
      <c r="H140" s="4" t="s">
        <v>3153</v>
      </c>
      <c r="I140" s="4" t="s">
        <v>30</v>
      </c>
      <c r="J140" s="4"/>
      <c r="L140" s="10" t="s">
        <v>3154</v>
      </c>
    </row>
    <row r="141" spans="1:14">
      <c r="A141" s="4" t="s">
        <v>1292</v>
      </c>
      <c r="B141" s="4" t="s">
        <v>1293</v>
      </c>
      <c r="C141" s="5" t="s">
        <v>3151</v>
      </c>
      <c r="D141" s="4" t="s">
        <v>2505</v>
      </c>
      <c r="E141" s="4" t="s">
        <v>3155</v>
      </c>
      <c r="F141" s="4" t="s">
        <v>3156</v>
      </c>
      <c r="G141" s="4" t="s">
        <v>20</v>
      </c>
      <c r="H141" s="4" t="s">
        <v>196</v>
      </c>
      <c r="I141" s="4" t="s">
        <v>30</v>
      </c>
      <c r="J141" s="4">
        <v>1</v>
      </c>
      <c r="K141" s="4" t="s">
        <v>3157</v>
      </c>
      <c r="N141" s="4" t="s">
        <v>3158</v>
      </c>
    </row>
    <row r="142" spans="1:14">
      <c r="A142" s="4" t="s">
        <v>1292</v>
      </c>
      <c r="B142" s="4" t="s">
        <v>1293</v>
      </c>
      <c r="C142" s="5" t="s">
        <v>3151</v>
      </c>
      <c r="D142" s="4" t="s">
        <v>2505</v>
      </c>
      <c r="E142" s="4" t="s">
        <v>3159</v>
      </c>
      <c r="F142" s="4" t="s">
        <v>3160</v>
      </c>
      <c r="G142" s="4" t="s">
        <v>20</v>
      </c>
      <c r="H142" s="4" t="s">
        <v>59</v>
      </c>
      <c r="I142" s="4" t="s">
        <v>30</v>
      </c>
      <c r="J142" s="4"/>
      <c r="K142" s="4" t="s">
        <v>3161</v>
      </c>
      <c r="L142" s="10" t="s">
        <v>3162</v>
      </c>
      <c r="N142" s="4" t="s">
        <v>3163</v>
      </c>
    </row>
    <row r="143" spans="1:14">
      <c r="A143" s="4" t="s">
        <v>1292</v>
      </c>
      <c r="B143" s="4" t="s">
        <v>1293</v>
      </c>
      <c r="C143" s="5" t="s">
        <v>3151</v>
      </c>
      <c r="D143" s="4" t="s">
        <v>2505</v>
      </c>
      <c r="E143" s="4" t="s">
        <v>3164</v>
      </c>
      <c r="F143" s="4" t="s">
        <v>3165</v>
      </c>
      <c r="G143" s="4" t="s">
        <v>20</v>
      </c>
      <c r="H143" s="4" t="s">
        <v>724</v>
      </c>
      <c r="I143" s="4" t="s">
        <v>22</v>
      </c>
      <c r="J143" s="4"/>
      <c r="K143" s="4" t="s">
        <v>3166</v>
      </c>
      <c r="L143" s="10" t="s">
        <v>3167</v>
      </c>
      <c r="N143" s="4" t="s">
        <v>3168</v>
      </c>
    </row>
    <row r="144" spans="1:14">
      <c r="A144" s="4" t="s">
        <v>1292</v>
      </c>
      <c r="B144" s="4" t="s">
        <v>1293</v>
      </c>
      <c r="C144" s="5" t="s">
        <v>3151</v>
      </c>
      <c r="D144" s="4" t="s">
        <v>2505</v>
      </c>
      <c r="E144" s="4" t="s">
        <v>3169</v>
      </c>
      <c r="F144" s="4" t="s">
        <v>3170</v>
      </c>
      <c r="G144" s="4" t="s">
        <v>20</v>
      </c>
      <c r="H144" s="4" t="s">
        <v>260</v>
      </c>
      <c r="I144" s="4" t="s">
        <v>22</v>
      </c>
      <c r="J144" s="4"/>
      <c r="K144" s="4" t="s">
        <v>3171</v>
      </c>
      <c r="L144" s="10" t="s">
        <v>3172</v>
      </c>
      <c r="N144" s="4" t="s">
        <v>3173</v>
      </c>
    </row>
    <row r="145" spans="1:14">
      <c r="A145" s="4" t="s">
        <v>1292</v>
      </c>
      <c r="B145" s="4" t="s">
        <v>1293</v>
      </c>
      <c r="C145" s="5" t="s">
        <v>3151</v>
      </c>
      <c r="D145" s="4" t="s">
        <v>2505</v>
      </c>
      <c r="E145" s="4" t="s">
        <v>3174</v>
      </c>
      <c r="F145" s="4" t="s">
        <v>3175</v>
      </c>
      <c r="G145" s="4" t="s">
        <v>37</v>
      </c>
      <c r="H145" s="4" t="s">
        <v>3176</v>
      </c>
      <c r="I145" s="4" t="s">
        <v>22</v>
      </c>
      <c r="J145" s="4"/>
      <c r="K145" s="4" t="s">
        <v>3177</v>
      </c>
      <c r="L145" s="4" t="s">
        <v>3178</v>
      </c>
      <c r="N145" s="4" t="s">
        <v>3179</v>
      </c>
    </row>
    <row r="146" spans="1:14">
      <c r="A146" s="4" t="s">
        <v>1333</v>
      </c>
      <c r="B146" s="4" t="s">
        <v>1334</v>
      </c>
      <c r="C146" s="5" t="s">
        <v>3180</v>
      </c>
      <c r="D146" s="4" t="s">
        <v>2505</v>
      </c>
      <c r="E146" s="4" t="s">
        <v>35</v>
      </c>
      <c r="F146" s="4" t="s">
        <v>3181</v>
      </c>
      <c r="G146" s="4" t="s">
        <v>20</v>
      </c>
      <c r="H146" s="4" t="s">
        <v>150</v>
      </c>
      <c r="I146" s="4" t="s">
        <v>22</v>
      </c>
      <c r="J146" s="4"/>
      <c r="K146" s="4" t="s">
        <v>3182</v>
      </c>
      <c r="L146" s="10" t="s">
        <v>3183</v>
      </c>
      <c r="M146" s="4" t="s">
        <v>3184</v>
      </c>
      <c r="N146" s="4" t="s">
        <v>3185</v>
      </c>
    </row>
    <row r="147" spans="1:14">
      <c r="A147" s="4" t="s">
        <v>1333</v>
      </c>
      <c r="B147" s="4" t="s">
        <v>1334</v>
      </c>
      <c r="C147" s="5" t="s">
        <v>3180</v>
      </c>
      <c r="D147" s="4" t="s">
        <v>2505</v>
      </c>
      <c r="E147" s="4" t="s">
        <v>3186</v>
      </c>
      <c r="F147" s="4" t="s">
        <v>3187</v>
      </c>
      <c r="G147" s="4" t="s">
        <v>20</v>
      </c>
      <c r="H147" s="4" t="s">
        <v>540</v>
      </c>
      <c r="I147" s="4" t="s">
        <v>30</v>
      </c>
      <c r="J147" s="4"/>
      <c r="K147" s="4" t="s">
        <v>3188</v>
      </c>
      <c r="L147" s="10" t="s">
        <v>3189</v>
      </c>
      <c r="N147" s="22" t="s">
        <v>3190</v>
      </c>
    </row>
    <row r="148" spans="1:14">
      <c r="A148" s="4" t="s">
        <v>1333</v>
      </c>
      <c r="B148" s="4" t="s">
        <v>1334</v>
      </c>
      <c r="C148" s="5" t="s">
        <v>3180</v>
      </c>
      <c r="D148" s="4" t="s">
        <v>2505</v>
      </c>
      <c r="E148" s="4" t="s">
        <v>3191</v>
      </c>
      <c r="F148" s="4" t="s">
        <v>3192</v>
      </c>
      <c r="G148" s="4" t="s">
        <v>20</v>
      </c>
      <c r="H148" s="4" t="s">
        <v>143</v>
      </c>
      <c r="I148" s="4" t="s">
        <v>22</v>
      </c>
      <c r="J148" s="4"/>
      <c r="K148" s="4" t="s">
        <v>3193</v>
      </c>
      <c r="L148" s="10" t="s">
        <v>3194</v>
      </c>
      <c r="N148" s="4" t="s">
        <v>3195</v>
      </c>
    </row>
    <row r="149" spans="1:14">
      <c r="A149" s="4" t="s">
        <v>1333</v>
      </c>
      <c r="B149" s="4" t="s">
        <v>1334</v>
      </c>
      <c r="C149" s="5" t="s">
        <v>3180</v>
      </c>
      <c r="D149" s="4" t="s">
        <v>2505</v>
      </c>
      <c r="E149" s="4" t="s">
        <v>3196</v>
      </c>
      <c r="F149" s="4" t="s">
        <v>3197</v>
      </c>
      <c r="G149" s="4" t="s">
        <v>20</v>
      </c>
      <c r="H149" s="4" t="s">
        <v>103</v>
      </c>
      <c r="I149" s="4" t="s">
        <v>30</v>
      </c>
      <c r="J149" s="4"/>
      <c r="L149" s="10" t="s">
        <v>3198</v>
      </c>
    </row>
    <row r="150" spans="1:14">
      <c r="A150" s="4" t="s">
        <v>1333</v>
      </c>
      <c r="B150" s="4" t="s">
        <v>1334</v>
      </c>
      <c r="C150" s="5" t="s">
        <v>3180</v>
      </c>
      <c r="D150" s="4" t="s">
        <v>2505</v>
      </c>
      <c r="E150" s="4" t="s">
        <v>3199</v>
      </c>
      <c r="F150" s="4" t="s">
        <v>3200</v>
      </c>
      <c r="G150" s="4" t="s">
        <v>20</v>
      </c>
      <c r="H150" s="4" t="s">
        <v>208</v>
      </c>
      <c r="I150" s="4" t="s">
        <v>22</v>
      </c>
      <c r="J150" s="4"/>
      <c r="L150" s="10" t="s">
        <v>3201</v>
      </c>
      <c r="M150" s="10" t="s">
        <v>3202</v>
      </c>
      <c r="N150" s="4" t="s">
        <v>3203</v>
      </c>
    </row>
    <row r="151" spans="1:14">
      <c r="A151" s="4" t="s">
        <v>1333</v>
      </c>
      <c r="B151" s="4" t="s">
        <v>1334</v>
      </c>
      <c r="C151" s="5" t="s">
        <v>3180</v>
      </c>
      <c r="D151" s="4" t="s">
        <v>2505</v>
      </c>
      <c r="E151" s="4" t="s">
        <v>3204</v>
      </c>
      <c r="F151" s="4" t="s">
        <v>3205</v>
      </c>
      <c r="G151" s="4" t="s">
        <v>20</v>
      </c>
      <c r="H151" s="4" t="s">
        <v>21</v>
      </c>
      <c r="I151" s="4" t="s">
        <v>30</v>
      </c>
      <c r="J151" s="4"/>
      <c r="L151" s="10" t="s">
        <v>3206</v>
      </c>
      <c r="N151" s="4" t="s">
        <v>3207</v>
      </c>
    </row>
    <row r="152" spans="1:14">
      <c r="A152" s="4" t="s">
        <v>1333</v>
      </c>
      <c r="B152" s="4" t="s">
        <v>1334</v>
      </c>
      <c r="C152" s="5" t="s">
        <v>3180</v>
      </c>
      <c r="D152" s="4" t="s">
        <v>2505</v>
      </c>
      <c r="E152" s="4" t="s">
        <v>3208</v>
      </c>
      <c r="F152" s="4" t="s">
        <v>3209</v>
      </c>
      <c r="G152" s="4" t="s">
        <v>20</v>
      </c>
      <c r="H152" s="4" t="s">
        <v>260</v>
      </c>
      <c r="I152" s="4" t="s">
        <v>22</v>
      </c>
      <c r="J152" s="4"/>
      <c r="L152" s="10" t="s">
        <v>3210</v>
      </c>
      <c r="M152" s="10" t="s">
        <v>3211</v>
      </c>
    </row>
    <row r="153" spans="1:14">
      <c r="A153" s="4" t="s">
        <v>1333</v>
      </c>
      <c r="B153" s="4" t="s">
        <v>1334</v>
      </c>
      <c r="C153" s="5" t="s">
        <v>3180</v>
      </c>
      <c r="D153" s="4" t="s">
        <v>2505</v>
      </c>
      <c r="E153" s="4" t="s">
        <v>3212</v>
      </c>
      <c r="F153" s="4" t="s">
        <v>3213</v>
      </c>
      <c r="G153" s="4" t="s">
        <v>20</v>
      </c>
      <c r="H153" s="4" t="s">
        <v>782</v>
      </c>
      <c r="I153" s="4" t="s">
        <v>30</v>
      </c>
      <c r="J153" s="4"/>
      <c r="L153" s="10" t="s">
        <v>3214</v>
      </c>
      <c r="N153" s="4" t="s">
        <v>3215</v>
      </c>
    </row>
    <row r="154" spans="1:14">
      <c r="A154" s="4" t="s">
        <v>1333</v>
      </c>
      <c r="B154" s="4" t="s">
        <v>1334</v>
      </c>
      <c r="C154" s="5" t="s">
        <v>3180</v>
      </c>
      <c r="D154" s="4" t="s">
        <v>2505</v>
      </c>
      <c r="E154" s="4" t="s">
        <v>845</v>
      </c>
      <c r="F154" s="4" t="s">
        <v>3216</v>
      </c>
      <c r="G154" s="4" t="s">
        <v>20</v>
      </c>
      <c r="H154" s="4" t="s">
        <v>349</v>
      </c>
      <c r="I154" s="4" t="s">
        <v>30</v>
      </c>
      <c r="J154" s="4"/>
      <c r="L154" s="10" t="s">
        <v>3217</v>
      </c>
    </row>
    <row r="155" spans="1:14">
      <c r="A155" s="4" t="s">
        <v>1333</v>
      </c>
      <c r="B155" s="4" t="s">
        <v>1334</v>
      </c>
      <c r="C155" s="5" t="s">
        <v>3180</v>
      </c>
      <c r="D155" s="4" t="s">
        <v>2505</v>
      </c>
      <c r="E155" s="4" t="s">
        <v>241</v>
      </c>
      <c r="F155" s="4" t="s">
        <v>3218</v>
      </c>
      <c r="G155" s="4" t="s">
        <v>20</v>
      </c>
      <c r="H155" s="4" t="s">
        <v>203</v>
      </c>
      <c r="I155" s="4" t="s">
        <v>30</v>
      </c>
      <c r="J155" s="4"/>
      <c r="K155" s="4" t="s">
        <v>3219</v>
      </c>
      <c r="L155" s="10" t="s">
        <v>3220</v>
      </c>
      <c r="M155" s="10" t="s">
        <v>3221</v>
      </c>
    </row>
    <row r="156" spans="1:14">
      <c r="A156" s="4" t="s">
        <v>704</v>
      </c>
      <c r="B156" s="4" t="s">
        <v>705</v>
      </c>
      <c r="C156" s="5" t="s">
        <v>3222</v>
      </c>
      <c r="D156" s="4" t="s">
        <v>2505</v>
      </c>
      <c r="E156" s="4" t="s">
        <v>2385</v>
      </c>
      <c r="F156" s="4" t="s">
        <v>3223</v>
      </c>
      <c r="G156" s="4" t="s">
        <v>20</v>
      </c>
      <c r="H156" s="4" t="s">
        <v>724</v>
      </c>
      <c r="I156" s="4" t="s">
        <v>3224</v>
      </c>
      <c r="J156" s="4"/>
      <c r="K156" s="4" t="s">
        <v>3225</v>
      </c>
      <c r="L156" s="10" t="s">
        <v>3226</v>
      </c>
      <c r="M156" s="10" t="s">
        <v>3227</v>
      </c>
      <c r="N156" s="4" t="s">
        <v>3228</v>
      </c>
    </row>
    <row r="157" spans="1:14">
      <c r="A157" s="4" t="s">
        <v>704</v>
      </c>
      <c r="B157" s="4" t="s">
        <v>705</v>
      </c>
      <c r="C157" s="5" t="s">
        <v>3222</v>
      </c>
      <c r="D157" s="4" t="s">
        <v>2505</v>
      </c>
      <c r="E157" s="4" t="s">
        <v>3229</v>
      </c>
      <c r="F157" s="4" t="s">
        <v>3230</v>
      </c>
      <c r="G157" s="4" t="s">
        <v>20</v>
      </c>
      <c r="H157" s="4" t="s">
        <v>540</v>
      </c>
      <c r="I157" s="4" t="s">
        <v>22</v>
      </c>
      <c r="J157" s="4"/>
      <c r="K157" s="4" t="s">
        <v>3231</v>
      </c>
      <c r="L157" s="10" t="s">
        <v>3232</v>
      </c>
      <c r="M157" s="10" t="s">
        <v>3233</v>
      </c>
      <c r="N157" s="4" t="s">
        <v>3234</v>
      </c>
    </row>
    <row r="158" spans="1:14">
      <c r="A158" s="4" t="s">
        <v>704</v>
      </c>
      <c r="B158" s="4" t="s">
        <v>705</v>
      </c>
      <c r="C158" s="5" t="s">
        <v>3222</v>
      </c>
      <c r="D158" s="4" t="s">
        <v>2505</v>
      </c>
      <c r="E158" s="4" t="s">
        <v>3235</v>
      </c>
      <c r="F158" s="4" t="s">
        <v>3236</v>
      </c>
      <c r="G158" s="4" t="s">
        <v>20</v>
      </c>
      <c r="H158" s="4" t="s">
        <v>21</v>
      </c>
      <c r="I158" s="4" t="s">
        <v>22</v>
      </c>
      <c r="J158" s="4"/>
      <c r="K158" s="4" t="s">
        <v>3237</v>
      </c>
      <c r="L158" s="10" t="s">
        <v>3238</v>
      </c>
      <c r="N158" s="4" t="s">
        <v>3239</v>
      </c>
    </row>
    <row r="159" spans="1:14">
      <c r="A159" s="4" t="s">
        <v>704</v>
      </c>
      <c r="B159" s="4" t="s">
        <v>705</v>
      </c>
      <c r="C159" s="5" t="s">
        <v>3222</v>
      </c>
      <c r="D159" s="4" t="s">
        <v>2505</v>
      </c>
      <c r="E159" s="4" t="s">
        <v>3240</v>
      </c>
      <c r="F159" s="4" t="s">
        <v>3241</v>
      </c>
      <c r="G159" s="4" t="s">
        <v>20</v>
      </c>
      <c r="H159" s="4" t="s">
        <v>782</v>
      </c>
      <c r="I159" s="4" t="s">
        <v>30</v>
      </c>
      <c r="J159" s="4"/>
      <c r="K159" s="4" t="s">
        <v>3242</v>
      </c>
      <c r="L159" s="10" t="s">
        <v>3243</v>
      </c>
      <c r="N159" s="4" t="s">
        <v>3244</v>
      </c>
    </row>
    <row r="160" spans="1:14">
      <c r="A160" s="4" t="s">
        <v>2382</v>
      </c>
      <c r="B160" s="4" t="s">
        <v>2383</v>
      </c>
      <c r="C160" s="5" t="s">
        <v>3245</v>
      </c>
      <c r="D160" s="4" t="s">
        <v>2505</v>
      </c>
      <c r="E160" s="4" t="s">
        <v>3246</v>
      </c>
      <c r="F160" s="4" t="s">
        <v>277</v>
      </c>
      <c r="G160" s="4" t="s">
        <v>20</v>
      </c>
      <c r="H160" s="4" t="s">
        <v>540</v>
      </c>
      <c r="I160" s="4" t="s">
        <v>22</v>
      </c>
      <c r="J160" s="4"/>
      <c r="K160" s="4"/>
      <c r="L160" s="10" t="s">
        <v>3247</v>
      </c>
      <c r="N160" s="4" t="s">
        <v>3248</v>
      </c>
    </row>
    <row r="161" spans="1:14">
      <c r="A161" s="4" t="s">
        <v>2382</v>
      </c>
      <c r="B161" s="4" t="s">
        <v>2383</v>
      </c>
      <c r="C161" s="5" t="s">
        <v>3245</v>
      </c>
      <c r="D161" s="4" t="s">
        <v>2505</v>
      </c>
      <c r="E161" s="4" t="s">
        <v>3249</v>
      </c>
      <c r="F161" s="4" t="s">
        <v>3250</v>
      </c>
      <c r="G161" s="4" t="s">
        <v>20</v>
      </c>
      <c r="H161" s="4" t="s">
        <v>59</v>
      </c>
      <c r="I161" s="4" t="s">
        <v>22</v>
      </c>
      <c r="J161" s="4">
        <v>1</v>
      </c>
      <c r="K161" s="4" t="s">
        <v>3251</v>
      </c>
      <c r="L161" s="10" t="s">
        <v>3252</v>
      </c>
      <c r="N161" s="4" t="s">
        <v>3253</v>
      </c>
    </row>
    <row r="162" spans="1:14">
      <c r="A162" s="4" t="s">
        <v>2382</v>
      </c>
      <c r="B162" s="4" t="s">
        <v>2383</v>
      </c>
      <c r="C162" s="5" t="s">
        <v>3245</v>
      </c>
      <c r="D162" s="4" t="s">
        <v>2505</v>
      </c>
      <c r="E162" s="4" t="s">
        <v>904</v>
      </c>
      <c r="F162" s="4" t="s">
        <v>3254</v>
      </c>
      <c r="G162" s="4" t="s">
        <v>20</v>
      </c>
      <c r="H162" s="4" t="s">
        <v>21</v>
      </c>
      <c r="I162" s="4" t="s">
        <v>22</v>
      </c>
      <c r="J162" s="4"/>
      <c r="L162" s="4" t="s">
        <v>3255</v>
      </c>
      <c r="N162" s="4" t="s">
        <v>3256</v>
      </c>
    </row>
    <row r="163" spans="1:14">
      <c r="A163" s="4" t="s">
        <v>2382</v>
      </c>
      <c r="B163" s="4" t="s">
        <v>2383</v>
      </c>
      <c r="C163" s="5" t="s">
        <v>3245</v>
      </c>
      <c r="D163" s="4" t="s">
        <v>2505</v>
      </c>
      <c r="E163" s="4" t="s">
        <v>651</v>
      </c>
      <c r="F163" s="4" t="s">
        <v>266</v>
      </c>
      <c r="G163" s="4" t="s">
        <v>20</v>
      </c>
      <c r="H163" s="4" t="s">
        <v>724</v>
      </c>
      <c r="I163" s="4" t="s">
        <v>30</v>
      </c>
      <c r="J163" s="4"/>
      <c r="L163" s="10" t="s">
        <v>3257</v>
      </c>
      <c r="N163" s="4" t="s">
        <v>3258</v>
      </c>
    </row>
    <row r="164" spans="1:14">
      <c r="A164" s="4" t="s">
        <v>479</v>
      </c>
      <c r="B164" s="4" t="s">
        <v>480</v>
      </c>
      <c r="C164" s="5" t="s">
        <v>3259</v>
      </c>
      <c r="D164" s="4" t="s">
        <v>2505</v>
      </c>
      <c r="E164" s="4" t="s">
        <v>3260</v>
      </c>
      <c r="F164" s="4" t="s">
        <v>3261</v>
      </c>
      <c r="G164" s="4" t="s">
        <v>37</v>
      </c>
      <c r="H164" s="4" t="s">
        <v>3262</v>
      </c>
      <c r="I164" s="4" t="s">
        <v>30</v>
      </c>
      <c r="J164" s="4"/>
      <c r="L164" s="10" t="s">
        <v>3263</v>
      </c>
      <c r="N164" s="4" t="s">
        <v>3264</v>
      </c>
    </row>
    <row r="165" spans="1:14">
      <c r="A165" s="4" t="s">
        <v>479</v>
      </c>
      <c r="B165" s="4" t="s">
        <v>480</v>
      </c>
      <c r="C165" s="5" t="s">
        <v>3259</v>
      </c>
      <c r="D165" s="4" t="s">
        <v>2505</v>
      </c>
      <c r="E165" s="4" t="s">
        <v>3265</v>
      </c>
      <c r="F165" s="4" t="s">
        <v>3266</v>
      </c>
      <c r="G165" s="4" t="s">
        <v>20</v>
      </c>
      <c r="H165" s="4" t="s">
        <v>115</v>
      </c>
      <c r="I165" s="4" t="s">
        <v>30</v>
      </c>
      <c r="J165" s="4"/>
      <c r="K165" s="4" t="s">
        <v>3267</v>
      </c>
      <c r="L165" s="4" t="s">
        <v>3268</v>
      </c>
      <c r="M165" s="10" t="s">
        <v>3269</v>
      </c>
      <c r="N165" s="4" t="s">
        <v>3267</v>
      </c>
    </row>
    <row r="166" spans="1:14">
      <c r="A166" s="4" t="s">
        <v>479</v>
      </c>
      <c r="B166" s="4" t="s">
        <v>480</v>
      </c>
      <c r="C166" s="5" t="s">
        <v>3259</v>
      </c>
      <c r="D166" s="4" t="s">
        <v>2505</v>
      </c>
      <c r="E166" s="4" t="s">
        <v>3270</v>
      </c>
      <c r="F166" s="4" t="s">
        <v>3271</v>
      </c>
      <c r="G166" s="4" t="s">
        <v>37</v>
      </c>
      <c r="H166" s="4" t="s">
        <v>3272</v>
      </c>
      <c r="I166" s="4" t="s">
        <v>22</v>
      </c>
      <c r="J166" s="4"/>
      <c r="K166" s="4" t="s">
        <v>3273</v>
      </c>
      <c r="L166" s="10" t="s">
        <v>3274</v>
      </c>
      <c r="N166" s="4" t="s">
        <v>3275</v>
      </c>
    </row>
    <row r="167" spans="1:14">
      <c r="A167" s="4" t="s">
        <v>479</v>
      </c>
      <c r="B167" s="4" t="s">
        <v>480</v>
      </c>
      <c r="C167" s="5" t="s">
        <v>3259</v>
      </c>
      <c r="D167" s="4" t="s">
        <v>2505</v>
      </c>
      <c r="E167" s="4" t="s">
        <v>3276</v>
      </c>
      <c r="F167" s="4" t="s">
        <v>3277</v>
      </c>
      <c r="G167" s="4" t="s">
        <v>37</v>
      </c>
      <c r="H167" s="4" t="s">
        <v>3278</v>
      </c>
      <c r="I167" s="4" t="s">
        <v>22</v>
      </c>
      <c r="J167" s="4"/>
      <c r="L167" s="10" t="s">
        <v>3279</v>
      </c>
      <c r="N167" s="4" t="s">
        <v>3280</v>
      </c>
    </row>
    <row r="168" spans="1:14">
      <c r="A168" s="4" t="s">
        <v>479</v>
      </c>
      <c r="B168" s="4" t="s">
        <v>480</v>
      </c>
      <c r="C168" s="5" t="s">
        <v>3259</v>
      </c>
      <c r="D168" s="4" t="s">
        <v>2505</v>
      </c>
      <c r="E168" s="4" t="s">
        <v>3281</v>
      </c>
      <c r="F168" s="4" t="s">
        <v>3282</v>
      </c>
      <c r="G168" s="4" t="s">
        <v>20</v>
      </c>
      <c r="H168" s="4" t="s">
        <v>203</v>
      </c>
      <c r="I168" s="4" t="s">
        <v>30</v>
      </c>
      <c r="J168" s="4"/>
      <c r="K168" s="4" t="s">
        <v>3283</v>
      </c>
      <c r="L168" s="10" t="s">
        <v>3284</v>
      </c>
      <c r="N168" s="4" t="s">
        <v>3285</v>
      </c>
    </row>
    <row r="169" spans="1:14">
      <c r="A169" s="4" t="s">
        <v>479</v>
      </c>
      <c r="B169" s="4" t="s">
        <v>480</v>
      </c>
      <c r="C169" s="5" t="s">
        <v>3259</v>
      </c>
      <c r="D169" s="4" t="s">
        <v>2505</v>
      </c>
      <c r="E169" s="4" t="s">
        <v>3286</v>
      </c>
      <c r="F169" s="4" t="s">
        <v>3287</v>
      </c>
      <c r="G169" s="4" t="s">
        <v>20</v>
      </c>
      <c r="H169" s="4" t="s">
        <v>109</v>
      </c>
      <c r="I169" s="4" t="s">
        <v>30</v>
      </c>
      <c r="J169" s="4"/>
      <c r="K169" s="4" t="s">
        <v>3288</v>
      </c>
      <c r="L169" s="10" t="s">
        <v>3289</v>
      </c>
      <c r="N169" s="4" t="s">
        <v>3290</v>
      </c>
    </row>
    <row r="170" spans="1:14">
      <c r="A170" s="4" t="s">
        <v>479</v>
      </c>
      <c r="B170" s="4" t="s">
        <v>480</v>
      </c>
      <c r="C170" s="5" t="s">
        <v>3259</v>
      </c>
      <c r="D170" s="4" t="s">
        <v>2505</v>
      </c>
      <c r="E170" s="4" t="s">
        <v>3291</v>
      </c>
      <c r="F170" s="4" t="s">
        <v>3292</v>
      </c>
      <c r="G170" s="4" t="s">
        <v>20</v>
      </c>
      <c r="H170" s="4" t="s">
        <v>87</v>
      </c>
      <c r="I170" s="4" t="s">
        <v>30</v>
      </c>
      <c r="J170" s="4"/>
      <c r="K170" s="4" t="s">
        <v>3293</v>
      </c>
      <c r="L170" s="4" t="s">
        <v>3294</v>
      </c>
      <c r="N170" s="4" t="s">
        <v>3295</v>
      </c>
    </row>
    <row r="171" spans="1:14">
      <c r="A171" s="4" t="s">
        <v>479</v>
      </c>
      <c r="B171" s="4" t="s">
        <v>480</v>
      </c>
      <c r="C171" s="5" t="s">
        <v>3259</v>
      </c>
      <c r="D171" s="4" t="s">
        <v>2505</v>
      </c>
      <c r="E171" s="4" t="s">
        <v>3296</v>
      </c>
      <c r="F171" s="4" t="s">
        <v>3297</v>
      </c>
      <c r="G171" s="4" t="s">
        <v>20</v>
      </c>
      <c r="H171" s="4" t="s">
        <v>21</v>
      </c>
      <c r="I171" s="4" t="s">
        <v>30</v>
      </c>
      <c r="J171" s="4">
        <v>1</v>
      </c>
      <c r="K171" s="4" t="s">
        <v>3298</v>
      </c>
      <c r="L171" s="10" t="s">
        <v>3299</v>
      </c>
      <c r="N171" s="4" t="s">
        <v>3300</v>
      </c>
    </row>
    <row r="172" spans="1:14">
      <c r="A172" s="4" t="s">
        <v>744</v>
      </c>
      <c r="B172" s="4" t="s">
        <v>745</v>
      </c>
      <c r="C172" s="5" t="s">
        <v>3301</v>
      </c>
      <c r="D172" s="4" t="s">
        <v>2505</v>
      </c>
      <c r="E172" s="4" t="s">
        <v>3302</v>
      </c>
      <c r="F172" s="4" t="s">
        <v>3303</v>
      </c>
      <c r="G172" s="4" t="s">
        <v>20</v>
      </c>
      <c r="H172" s="4" t="s">
        <v>3304</v>
      </c>
      <c r="I172" s="4" t="s">
        <v>30</v>
      </c>
      <c r="J172" s="4"/>
      <c r="K172" s="4" t="s">
        <v>3305</v>
      </c>
      <c r="L172" s="10" t="s">
        <v>3306</v>
      </c>
      <c r="N172" s="4" t="s">
        <v>3307</v>
      </c>
    </row>
    <row r="173" spans="1:14">
      <c r="A173" s="4" t="s">
        <v>744</v>
      </c>
      <c r="B173" s="4" t="s">
        <v>745</v>
      </c>
      <c r="C173" s="5" t="s">
        <v>3301</v>
      </c>
      <c r="D173" s="4" t="s">
        <v>2505</v>
      </c>
      <c r="E173" s="4" t="s">
        <v>880</v>
      </c>
      <c r="F173" s="4" t="s">
        <v>3308</v>
      </c>
      <c r="G173" s="4" t="s">
        <v>20</v>
      </c>
      <c r="H173" s="4" t="s">
        <v>260</v>
      </c>
      <c r="I173" s="4" t="s">
        <v>30</v>
      </c>
      <c r="J173" s="4"/>
      <c r="L173" s="10" t="s">
        <v>3309</v>
      </c>
      <c r="N173" s="4" t="s">
        <v>3310</v>
      </c>
    </row>
    <row r="174" spans="1:14">
      <c r="A174" s="4" t="s">
        <v>744</v>
      </c>
      <c r="B174" s="4" t="s">
        <v>745</v>
      </c>
      <c r="C174" s="5" t="s">
        <v>3301</v>
      </c>
      <c r="D174" s="4" t="s">
        <v>2505</v>
      </c>
      <c r="E174" s="4" t="s">
        <v>3311</v>
      </c>
      <c r="F174" s="4" t="s">
        <v>3312</v>
      </c>
      <c r="G174" s="4" t="s">
        <v>20</v>
      </c>
      <c r="H174" s="4" t="s">
        <v>476</v>
      </c>
      <c r="I174" s="4" t="s">
        <v>30</v>
      </c>
      <c r="J174" s="4"/>
      <c r="L174" s="10" t="s">
        <v>3313</v>
      </c>
      <c r="N174" s="4" t="s">
        <v>3314</v>
      </c>
    </row>
    <row r="175" spans="1:14">
      <c r="A175" s="4" t="s">
        <v>744</v>
      </c>
      <c r="B175" s="4" t="s">
        <v>745</v>
      </c>
      <c r="C175" s="5" t="s">
        <v>3301</v>
      </c>
      <c r="D175" s="4" t="s">
        <v>2505</v>
      </c>
      <c r="E175" s="4" t="s">
        <v>3315</v>
      </c>
      <c r="F175" s="4" t="s">
        <v>3316</v>
      </c>
      <c r="G175" s="4" t="s">
        <v>20</v>
      </c>
      <c r="H175" s="4" t="s">
        <v>150</v>
      </c>
      <c r="I175" s="4" t="s">
        <v>22</v>
      </c>
      <c r="J175" s="4"/>
      <c r="K175" s="4" t="s">
        <v>3317</v>
      </c>
      <c r="L175" s="10" t="s">
        <v>3318</v>
      </c>
      <c r="M175" s="10" t="s">
        <v>3319</v>
      </c>
      <c r="N175" s="4" t="s">
        <v>3320</v>
      </c>
    </row>
    <row r="176" spans="1:14">
      <c r="A176" s="4" t="s">
        <v>744</v>
      </c>
      <c r="B176" s="4" t="s">
        <v>745</v>
      </c>
      <c r="C176" s="5" t="s">
        <v>3301</v>
      </c>
      <c r="D176" s="4" t="s">
        <v>2505</v>
      </c>
      <c r="E176" s="4" t="s">
        <v>3321</v>
      </c>
      <c r="F176" s="4" t="s">
        <v>3322</v>
      </c>
      <c r="G176" s="4" t="s">
        <v>37</v>
      </c>
      <c r="H176" s="18" t="s">
        <v>3323</v>
      </c>
      <c r="I176" s="18" t="s">
        <v>22</v>
      </c>
      <c r="J176" s="18"/>
      <c r="L176" s="10" t="s">
        <v>3324</v>
      </c>
      <c r="N176" s="4" t="s">
        <v>3325</v>
      </c>
    </row>
    <row r="177" spans="1:14">
      <c r="A177" s="4" t="s">
        <v>744</v>
      </c>
      <c r="B177" s="4" t="s">
        <v>745</v>
      </c>
      <c r="C177" s="5" t="s">
        <v>3301</v>
      </c>
      <c r="D177" s="4" t="s">
        <v>2505</v>
      </c>
      <c r="E177" s="4" t="s">
        <v>3326</v>
      </c>
      <c r="F177" s="4" t="s">
        <v>3327</v>
      </c>
      <c r="G177" s="4" t="s">
        <v>20</v>
      </c>
      <c r="H177" s="4" t="s">
        <v>343</v>
      </c>
      <c r="I177" s="4" t="s">
        <v>30</v>
      </c>
      <c r="J177" s="4"/>
    </row>
    <row r="178" spans="1:14">
      <c r="A178" s="4" t="s">
        <v>744</v>
      </c>
      <c r="B178" s="4" t="s">
        <v>745</v>
      </c>
      <c r="C178" s="5" t="s">
        <v>3301</v>
      </c>
      <c r="D178" s="4" t="s">
        <v>2505</v>
      </c>
      <c r="E178" s="4" t="s">
        <v>3328</v>
      </c>
      <c r="F178" s="4" t="s">
        <v>3329</v>
      </c>
      <c r="G178" s="4" t="s">
        <v>20</v>
      </c>
      <c r="H178" s="4" t="s">
        <v>115</v>
      </c>
      <c r="I178" s="4" t="s">
        <v>30</v>
      </c>
      <c r="J178" s="4"/>
      <c r="L178" s="10" t="s">
        <v>3330</v>
      </c>
    </row>
    <row r="179" spans="1:14">
      <c r="A179" s="4" t="s">
        <v>744</v>
      </c>
      <c r="B179" s="4" t="s">
        <v>745</v>
      </c>
      <c r="C179" s="5" t="s">
        <v>3301</v>
      </c>
      <c r="D179" s="4" t="s">
        <v>2505</v>
      </c>
      <c r="E179" s="4" t="s">
        <v>3331</v>
      </c>
      <c r="F179" s="4" t="s">
        <v>3332</v>
      </c>
      <c r="G179" s="4" t="s">
        <v>20</v>
      </c>
      <c r="H179" s="4" t="s">
        <v>137</v>
      </c>
      <c r="I179" s="4" t="s">
        <v>30</v>
      </c>
      <c r="J179" s="4"/>
      <c r="K179" s="4" t="s">
        <v>3333</v>
      </c>
      <c r="L179" s="10" t="s">
        <v>3334</v>
      </c>
      <c r="N179" s="4" t="s">
        <v>3335</v>
      </c>
    </row>
    <row r="180" spans="1:14">
      <c r="A180" s="4" t="s">
        <v>744</v>
      </c>
      <c r="B180" s="4" t="s">
        <v>745</v>
      </c>
      <c r="C180" s="5" t="s">
        <v>3301</v>
      </c>
      <c r="D180" s="4" t="s">
        <v>2505</v>
      </c>
      <c r="E180" s="4" t="s">
        <v>802</v>
      </c>
      <c r="F180" s="4" t="s">
        <v>3336</v>
      </c>
      <c r="G180" s="4" t="s">
        <v>20</v>
      </c>
      <c r="H180" s="4" t="s">
        <v>21</v>
      </c>
      <c r="I180" s="4" t="s">
        <v>22</v>
      </c>
      <c r="J180" s="4"/>
      <c r="K180" s="4" t="s">
        <v>3337</v>
      </c>
      <c r="L180" s="10" t="s">
        <v>3338</v>
      </c>
      <c r="N180" s="4" t="s">
        <v>3339</v>
      </c>
    </row>
    <row r="181" spans="1:14">
      <c r="A181" s="4" t="s">
        <v>1620</v>
      </c>
      <c r="B181" s="4" t="s">
        <v>1621</v>
      </c>
      <c r="C181" s="5" t="s">
        <v>3340</v>
      </c>
      <c r="D181" s="4" t="s">
        <v>2505</v>
      </c>
      <c r="E181" s="4" t="s">
        <v>3341</v>
      </c>
      <c r="F181" s="4" t="s">
        <v>3342</v>
      </c>
      <c r="G181" s="4" t="s">
        <v>20</v>
      </c>
      <c r="H181" s="4" t="s">
        <v>343</v>
      </c>
      <c r="I181" s="4" t="s">
        <v>30</v>
      </c>
      <c r="J181" s="4"/>
      <c r="K181" s="4" t="s">
        <v>3343</v>
      </c>
      <c r="L181" s="10" t="s">
        <v>3344</v>
      </c>
      <c r="N181" s="4" t="s">
        <v>3345</v>
      </c>
    </row>
    <row r="182" spans="1:14">
      <c r="A182" s="4" t="s">
        <v>1620</v>
      </c>
      <c r="B182" s="4" t="s">
        <v>1621</v>
      </c>
      <c r="C182" s="5" t="s">
        <v>3340</v>
      </c>
      <c r="D182" s="4" t="s">
        <v>2505</v>
      </c>
      <c r="E182" s="4" t="s">
        <v>2363</v>
      </c>
      <c r="F182" s="4" t="s">
        <v>3346</v>
      </c>
      <c r="G182" s="4" t="s">
        <v>20</v>
      </c>
      <c r="H182" s="4" t="s">
        <v>29</v>
      </c>
      <c r="I182" s="4" t="s">
        <v>30</v>
      </c>
      <c r="J182" s="4"/>
      <c r="L182" s="10" t="s">
        <v>3347</v>
      </c>
      <c r="N182" s="4" t="s">
        <v>3348</v>
      </c>
    </row>
    <row r="183" spans="1:14">
      <c r="A183" s="4" t="s">
        <v>1620</v>
      </c>
      <c r="B183" s="4" t="s">
        <v>1621</v>
      </c>
      <c r="C183" s="5" t="s">
        <v>3340</v>
      </c>
      <c r="D183" s="4" t="s">
        <v>2505</v>
      </c>
      <c r="E183" s="4" t="s">
        <v>1157</v>
      </c>
      <c r="F183" s="4" t="s">
        <v>3349</v>
      </c>
      <c r="G183" s="4" t="s">
        <v>20</v>
      </c>
      <c r="H183" s="4" t="s">
        <v>1081</v>
      </c>
      <c r="I183" s="4" t="s">
        <v>30</v>
      </c>
      <c r="J183" s="4"/>
      <c r="L183" s="10" t="s">
        <v>3350</v>
      </c>
      <c r="N183" s="4" t="s">
        <v>3351</v>
      </c>
    </row>
    <row r="184" spans="1:14">
      <c r="A184" s="4" t="s">
        <v>1620</v>
      </c>
      <c r="B184" s="4" t="s">
        <v>1621</v>
      </c>
      <c r="C184" s="5" t="s">
        <v>3340</v>
      </c>
      <c r="D184" s="4" t="s">
        <v>2505</v>
      </c>
      <c r="E184" s="4" t="s">
        <v>3352</v>
      </c>
      <c r="F184" s="4" t="s">
        <v>3353</v>
      </c>
      <c r="G184" s="4" t="s">
        <v>20</v>
      </c>
      <c r="H184" s="4" t="s">
        <v>203</v>
      </c>
      <c r="I184" s="4" t="s">
        <v>30</v>
      </c>
      <c r="J184" s="4"/>
      <c r="K184" s="4" t="s">
        <v>3354</v>
      </c>
      <c r="L184" s="10" t="s">
        <v>3355</v>
      </c>
      <c r="N184" s="4" t="s">
        <v>3356</v>
      </c>
    </row>
    <row r="185" spans="1:14">
      <c r="A185" s="4" t="s">
        <v>1620</v>
      </c>
      <c r="B185" s="4" t="s">
        <v>1621</v>
      </c>
      <c r="C185" s="5" t="s">
        <v>3340</v>
      </c>
      <c r="D185" s="4" t="s">
        <v>2505</v>
      </c>
      <c r="E185" s="4" t="s">
        <v>1875</v>
      </c>
      <c r="F185" s="4" t="s">
        <v>3357</v>
      </c>
      <c r="G185" s="4" t="s">
        <v>20</v>
      </c>
      <c r="H185" s="4" t="s">
        <v>623</v>
      </c>
      <c r="I185" s="4" t="s">
        <v>30</v>
      </c>
      <c r="J185" s="4"/>
      <c r="K185" s="4" t="s">
        <v>3358</v>
      </c>
      <c r="L185" s="10" t="s">
        <v>3359</v>
      </c>
      <c r="N185" s="4" t="s">
        <v>3358</v>
      </c>
    </row>
    <row r="186" spans="1:14">
      <c r="A186" s="4" t="s">
        <v>1620</v>
      </c>
      <c r="B186" s="4" t="s">
        <v>1621</v>
      </c>
      <c r="C186" s="5" t="s">
        <v>3340</v>
      </c>
      <c r="D186" s="4" t="s">
        <v>2505</v>
      </c>
      <c r="E186" s="4" t="s">
        <v>3360</v>
      </c>
      <c r="F186" s="4" t="s">
        <v>3361</v>
      </c>
      <c r="G186" s="4" t="s">
        <v>37</v>
      </c>
      <c r="H186" s="4" t="s">
        <v>3362</v>
      </c>
      <c r="I186" s="4" t="s">
        <v>22</v>
      </c>
      <c r="J186" s="4"/>
      <c r="L186" s="10" t="s">
        <v>3363</v>
      </c>
      <c r="N186" s="4" t="s">
        <v>3364</v>
      </c>
    </row>
    <row r="187" spans="1:14">
      <c r="A187" s="4" t="s">
        <v>1620</v>
      </c>
      <c r="B187" s="4" t="s">
        <v>1621</v>
      </c>
      <c r="C187" s="5" t="s">
        <v>3340</v>
      </c>
      <c r="D187" s="4" t="s">
        <v>2505</v>
      </c>
      <c r="E187" s="4" t="s">
        <v>3365</v>
      </c>
      <c r="F187" s="4" t="s">
        <v>3366</v>
      </c>
      <c r="G187" s="4" t="s">
        <v>20</v>
      </c>
      <c r="H187" s="4" t="s">
        <v>150</v>
      </c>
      <c r="I187" s="4" t="s">
        <v>22</v>
      </c>
      <c r="J187" s="4"/>
      <c r="K187" s="4" t="s">
        <v>3367</v>
      </c>
      <c r="L187" s="10" t="s">
        <v>3368</v>
      </c>
      <c r="M187" s="10" t="s">
        <v>3369</v>
      </c>
      <c r="N187" s="4" t="s">
        <v>3370</v>
      </c>
    </row>
    <row r="188" spans="1:14">
      <c r="A188" s="4" t="s">
        <v>1620</v>
      </c>
      <c r="B188" s="4" t="s">
        <v>1621</v>
      </c>
      <c r="C188" s="5" t="s">
        <v>3340</v>
      </c>
      <c r="D188" s="4" t="s">
        <v>2505</v>
      </c>
      <c r="E188" s="4" t="s">
        <v>3371</v>
      </c>
      <c r="F188" s="4" t="s">
        <v>3372</v>
      </c>
      <c r="G188" s="4" t="s">
        <v>20</v>
      </c>
      <c r="H188" s="4" t="s">
        <v>349</v>
      </c>
      <c r="I188" s="4" t="s">
        <v>22</v>
      </c>
      <c r="J188" s="4"/>
      <c r="L188" s="10" t="s">
        <v>3373</v>
      </c>
      <c r="M188" s="10" t="s">
        <v>3374</v>
      </c>
      <c r="N188" s="4" t="s">
        <v>3375</v>
      </c>
    </row>
    <row r="189" spans="1:14">
      <c r="A189" s="4" t="s">
        <v>1620</v>
      </c>
      <c r="B189" s="4" t="s">
        <v>1621</v>
      </c>
      <c r="C189" s="5" t="s">
        <v>3340</v>
      </c>
      <c r="D189" s="4" t="s">
        <v>2505</v>
      </c>
      <c r="E189" s="4" t="s">
        <v>2594</v>
      </c>
      <c r="F189" s="4" t="s">
        <v>3376</v>
      </c>
      <c r="G189" s="4" t="s">
        <v>20</v>
      </c>
      <c r="H189" s="4" t="s">
        <v>21</v>
      </c>
      <c r="I189" s="4" t="s">
        <v>22</v>
      </c>
      <c r="J189" s="4"/>
      <c r="L189" s="10" t="s">
        <v>3377</v>
      </c>
      <c r="N189" s="4" t="s">
        <v>3378</v>
      </c>
    </row>
    <row r="190" spans="1:14">
      <c r="A190" s="4" t="s">
        <v>3379</v>
      </c>
      <c r="B190" s="4" t="s">
        <v>2120</v>
      </c>
      <c r="C190" s="5" t="s">
        <v>3380</v>
      </c>
      <c r="D190" s="4" t="s">
        <v>2505</v>
      </c>
      <c r="E190" s="4" t="s">
        <v>1395</v>
      </c>
      <c r="F190" s="4" t="s">
        <v>3381</v>
      </c>
      <c r="G190" s="4" t="s">
        <v>20</v>
      </c>
      <c r="H190" s="4" t="s">
        <v>540</v>
      </c>
      <c r="I190" s="4" t="s">
        <v>22</v>
      </c>
      <c r="J190" s="4"/>
      <c r="L190" s="10" t="s">
        <v>3382</v>
      </c>
      <c r="N190" s="4" t="s">
        <v>3383</v>
      </c>
    </row>
    <row r="191" spans="1:14">
      <c r="A191" s="4" t="s">
        <v>3379</v>
      </c>
      <c r="B191" s="4" t="s">
        <v>2120</v>
      </c>
      <c r="C191" s="5" t="s">
        <v>3380</v>
      </c>
      <c r="D191" s="4" t="s">
        <v>2505</v>
      </c>
      <c r="E191" s="4" t="s">
        <v>3384</v>
      </c>
      <c r="F191" s="4" t="s">
        <v>3385</v>
      </c>
      <c r="G191" s="4" t="s">
        <v>20</v>
      </c>
      <c r="H191" s="4" t="s">
        <v>92</v>
      </c>
      <c r="I191" s="4" t="s">
        <v>30</v>
      </c>
      <c r="J191" s="4"/>
      <c r="L191" s="10" t="s">
        <v>3386</v>
      </c>
      <c r="N191" s="4" t="s">
        <v>3387</v>
      </c>
    </row>
    <row r="192" spans="1:14">
      <c r="A192" s="4" t="s">
        <v>3379</v>
      </c>
      <c r="B192" s="4" t="s">
        <v>2120</v>
      </c>
      <c r="C192" s="5" t="s">
        <v>3380</v>
      </c>
      <c r="D192" s="4" t="s">
        <v>2505</v>
      </c>
      <c r="E192" s="4" t="s">
        <v>3388</v>
      </c>
      <c r="F192" s="4" t="s">
        <v>3389</v>
      </c>
      <c r="G192" s="4" t="s">
        <v>20</v>
      </c>
      <c r="H192" s="4" t="s">
        <v>571</v>
      </c>
      <c r="I192" s="4" t="s">
        <v>30</v>
      </c>
      <c r="J192" s="4"/>
      <c r="K192" s="4" t="s">
        <v>3390</v>
      </c>
      <c r="L192" s="10" t="s">
        <v>3391</v>
      </c>
      <c r="M192" s="10" t="s">
        <v>3392</v>
      </c>
      <c r="N192" s="4" t="s">
        <v>3393</v>
      </c>
    </row>
    <row r="193" spans="1:14">
      <c r="A193" s="4" t="s">
        <v>3379</v>
      </c>
      <c r="B193" s="4" t="s">
        <v>2120</v>
      </c>
      <c r="C193" s="5" t="s">
        <v>3380</v>
      </c>
      <c r="D193" s="4" t="s">
        <v>2505</v>
      </c>
      <c r="E193" s="4" t="s">
        <v>3394</v>
      </c>
      <c r="F193" s="4" t="s">
        <v>3395</v>
      </c>
      <c r="G193" s="4" t="s">
        <v>20</v>
      </c>
      <c r="H193" s="4" t="s">
        <v>150</v>
      </c>
      <c r="I193" s="4" t="s">
        <v>22</v>
      </c>
      <c r="J193" s="4"/>
      <c r="L193" s="10" t="s">
        <v>3396</v>
      </c>
      <c r="N193" s="4" t="s">
        <v>3397</v>
      </c>
    </row>
    <row r="194" spans="1:14">
      <c r="A194" s="4" t="s">
        <v>3379</v>
      </c>
      <c r="B194" s="4" t="s">
        <v>2120</v>
      </c>
      <c r="C194" s="5" t="s">
        <v>3380</v>
      </c>
      <c r="D194" s="4" t="s">
        <v>2505</v>
      </c>
      <c r="E194" s="4" t="s">
        <v>3398</v>
      </c>
      <c r="F194" s="4" t="s">
        <v>3399</v>
      </c>
      <c r="G194" s="4" t="s">
        <v>20</v>
      </c>
      <c r="H194" s="4" t="s">
        <v>203</v>
      </c>
      <c r="I194" s="4" t="s">
        <v>30</v>
      </c>
      <c r="J194" s="4"/>
      <c r="L194" s="10" t="s">
        <v>3400</v>
      </c>
    </row>
    <row r="195" spans="1:14">
      <c r="A195" s="4" t="s">
        <v>3379</v>
      </c>
      <c r="B195" s="4" t="s">
        <v>2120</v>
      </c>
      <c r="C195" s="5" t="s">
        <v>3380</v>
      </c>
      <c r="D195" s="4" t="s">
        <v>2505</v>
      </c>
      <c r="E195" s="4" t="s">
        <v>3401</v>
      </c>
      <c r="F195" s="4" t="s">
        <v>3402</v>
      </c>
      <c r="G195" s="4" t="s">
        <v>37</v>
      </c>
      <c r="H195" s="4" t="s">
        <v>3403</v>
      </c>
      <c r="I195" s="4" t="s">
        <v>22</v>
      </c>
      <c r="J195" s="4"/>
      <c r="K195" s="4" t="s">
        <v>3404</v>
      </c>
      <c r="L195" s="10" t="s">
        <v>3405</v>
      </c>
      <c r="M195" s="10" t="s">
        <v>3406</v>
      </c>
      <c r="N195" s="4" t="s">
        <v>3407</v>
      </c>
    </row>
    <row r="196" spans="1:14">
      <c r="A196" s="4" t="s">
        <v>3379</v>
      </c>
      <c r="B196" s="4" t="s">
        <v>2120</v>
      </c>
      <c r="C196" s="5" t="s">
        <v>3380</v>
      </c>
      <c r="D196" s="4" t="s">
        <v>2505</v>
      </c>
      <c r="E196" s="4" t="s">
        <v>981</v>
      </c>
      <c r="F196" s="4" t="s">
        <v>3408</v>
      </c>
      <c r="G196" s="4" t="s">
        <v>20</v>
      </c>
      <c r="H196" s="4" t="s">
        <v>21</v>
      </c>
      <c r="I196" s="4" t="s">
        <v>22</v>
      </c>
      <c r="J196" s="4"/>
      <c r="K196" s="4" t="s">
        <v>3409</v>
      </c>
      <c r="L196" s="10" t="s">
        <v>3410</v>
      </c>
      <c r="N196" s="4" t="s">
        <v>3411</v>
      </c>
    </row>
    <row r="197" spans="1:14">
      <c r="A197" s="4" t="s">
        <v>2264</v>
      </c>
      <c r="B197" s="4" t="s">
        <v>2265</v>
      </c>
      <c r="C197" s="5" t="s">
        <v>3412</v>
      </c>
      <c r="D197" s="4" t="s">
        <v>2505</v>
      </c>
      <c r="E197" s="4" t="s">
        <v>3413</v>
      </c>
      <c r="F197" s="4" t="s">
        <v>3414</v>
      </c>
      <c r="G197" s="4" t="s">
        <v>20</v>
      </c>
      <c r="H197" s="4" t="s">
        <v>161</v>
      </c>
      <c r="I197" s="4" t="s">
        <v>30</v>
      </c>
      <c r="J197" s="4"/>
      <c r="K197" s="4" t="s">
        <v>3415</v>
      </c>
      <c r="L197" s="10" t="s">
        <v>3416</v>
      </c>
      <c r="N197" s="4" t="s">
        <v>3417</v>
      </c>
    </row>
    <row r="198" spans="1:14">
      <c r="A198" s="4" t="s">
        <v>2264</v>
      </c>
      <c r="B198" s="4" t="s">
        <v>2265</v>
      </c>
      <c r="C198" s="5" t="s">
        <v>3412</v>
      </c>
      <c r="D198" s="4" t="s">
        <v>2505</v>
      </c>
      <c r="E198" s="4" t="s">
        <v>3418</v>
      </c>
      <c r="F198" s="4" t="s">
        <v>3419</v>
      </c>
      <c r="G198" s="4" t="s">
        <v>20</v>
      </c>
      <c r="H198" s="4" t="s">
        <v>87</v>
      </c>
      <c r="I198" s="4" t="s">
        <v>30</v>
      </c>
      <c r="J198" s="4"/>
      <c r="L198" s="10" t="s">
        <v>3420</v>
      </c>
    </row>
    <row r="199" spans="1:14">
      <c r="A199" s="4" t="s">
        <v>2264</v>
      </c>
      <c r="B199" s="4" t="s">
        <v>2265</v>
      </c>
      <c r="C199" s="5" t="s">
        <v>3412</v>
      </c>
      <c r="D199" s="4" t="s">
        <v>2505</v>
      </c>
      <c r="E199" s="4" t="s">
        <v>3421</v>
      </c>
      <c r="F199" s="4" t="s">
        <v>3422</v>
      </c>
      <c r="G199" s="4" t="s">
        <v>20</v>
      </c>
      <c r="H199" s="4" t="s">
        <v>143</v>
      </c>
      <c r="I199" s="4" t="s">
        <v>30</v>
      </c>
      <c r="J199" s="4"/>
      <c r="K199" s="4" t="s">
        <v>3423</v>
      </c>
      <c r="L199" s="4" t="s">
        <v>3424</v>
      </c>
      <c r="M199" s="4" t="s">
        <v>3425</v>
      </c>
      <c r="N199" s="4" t="s">
        <v>3423</v>
      </c>
    </row>
    <row r="200" spans="1:14">
      <c r="A200" s="4" t="s">
        <v>2264</v>
      </c>
      <c r="B200" s="4" t="s">
        <v>2265</v>
      </c>
      <c r="C200" s="5" t="s">
        <v>3412</v>
      </c>
      <c r="D200" s="4" t="s">
        <v>2505</v>
      </c>
      <c r="E200" s="4" t="s">
        <v>3426</v>
      </c>
      <c r="F200" s="4" t="s">
        <v>3427</v>
      </c>
      <c r="G200" s="4" t="s">
        <v>20</v>
      </c>
      <c r="H200" s="4" t="s">
        <v>150</v>
      </c>
      <c r="I200" s="4" t="s">
        <v>30</v>
      </c>
      <c r="J200" s="4"/>
      <c r="K200" s="4" t="s">
        <v>3428</v>
      </c>
      <c r="L200" s="10" t="s">
        <v>3429</v>
      </c>
      <c r="N200" s="4" t="s">
        <v>3430</v>
      </c>
    </row>
    <row r="201" spans="1:14">
      <c r="A201" s="4" t="s">
        <v>2264</v>
      </c>
      <c r="B201" s="4" t="s">
        <v>2265</v>
      </c>
      <c r="C201" s="5" t="s">
        <v>3412</v>
      </c>
      <c r="D201" s="4" t="s">
        <v>2505</v>
      </c>
      <c r="E201" s="4" t="s">
        <v>3431</v>
      </c>
      <c r="F201" s="4" t="s">
        <v>3432</v>
      </c>
      <c r="G201" s="4" t="s">
        <v>20</v>
      </c>
      <c r="H201" s="4" t="s">
        <v>196</v>
      </c>
      <c r="I201" s="4" t="s">
        <v>22</v>
      </c>
      <c r="J201" s="4"/>
      <c r="K201" s="4" t="s">
        <v>3433</v>
      </c>
      <c r="L201" s="10" t="s">
        <v>3434</v>
      </c>
      <c r="M201" s="10" t="s">
        <v>3435</v>
      </c>
      <c r="N201" s="4" t="s">
        <v>3436</v>
      </c>
    </row>
    <row r="202" spans="1:14">
      <c r="A202" s="4" t="s">
        <v>2264</v>
      </c>
      <c r="B202" s="4" t="s">
        <v>2265</v>
      </c>
      <c r="C202" s="5" t="s">
        <v>3412</v>
      </c>
      <c r="D202" s="4" t="s">
        <v>2505</v>
      </c>
      <c r="E202" s="4" t="s">
        <v>3437</v>
      </c>
      <c r="F202" s="4" t="s">
        <v>3438</v>
      </c>
      <c r="G202" s="4" t="s">
        <v>20</v>
      </c>
      <c r="H202" s="4" t="s">
        <v>98</v>
      </c>
      <c r="I202" s="4" t="s">
        <v>30</v>
      </c>
      <c r="J202" s="4"/>
      <c r="K202" s="4" t="s">
        <v>3439</v>
      </c>
      <c r="L202" s="10" t="s">
        <v>3440</v>
      </c>
      <c r="N202" s="4" t="s">
        <v>3441</v>
      </c>
    </row>
    <row r="203" spans="1:14">
      <c r="A203" s="4" t="s">
        <v>2264</v>
      </c>
      <c r="B203" s="4" t="s">
        <v>2265</v>
      </c>
      <c r="C203" s="5" t="s">
        <v>3412</v>
      </c>
      <c r="D203" s="4" t="s">
        <v>2505</v>
      </c>
      <c r="E203" s="4" t="s">
        <v>3442</v>
      </c>
      <c r="F203" s="4" t="s">
        <v>3443</v>
      </c>
      <c r="G203" s="4" t="s">
        <v>20</v>
      </c>
      <c r="H203" s="4" t="s">
        <v>77</v>
      </c>
      <c r="I203" s="4" t="s">
        <v>22</v>
      </c>
      <c r="J203" s="4"/>
      <c r="K203" s="4" t="s">
        <v>3444</v>
      </c>
      <c r="L203" s="10" t="s">
        <v>3445</v>
      </c>
      <c r="N203" s="4" t="s">
        <v>3446</v>
      </c>
    </row>
    <row r="204" spans="1:14">
      <c r="A204" s="4" t="s">
        <v>2264</v>
      </c>
      <c r="B204" s="4" t="s">
        <v>2265</v>
      </c>
      <c r="C204" s="5" t="s">
        <v>3412</v>
      </c>
      <c r="D204" s="4" t="s">
        <v>2505</v>
      </c>
      <c r="E204" s="4" t="s">
        <v>35</v>
      </c>
      <c r="F204" s="4" t="s">
        <v>3447</v>
      </c>
      <c r="G204" s="4" t="s">
        <v>20</v>
      </c>
      <c r="H204" s="4" t="s">
        <v>21</v>
      </c>
      <c r="I204" s="4" t="s">
        <v>22</v>
      </c>
      <c r="J204" s="4"/>
      <c r="L204" s="10" t="s">
        <v>3448</v>
      </c>
    </row>
    <row r="205" spans="1:14">
      <c r="A205" s="4" t="s">
        <v>2329</v>
      </c>
      <c r="B205" s="4" t="s">
        <v>2329</v>
      </c>
      <c r="C205" s="5" t="s">
        <v>3449</v>
      </c>
      <c r="D205" s="4" t="s">
        <v>2505</v>
      </c>
      <c r="E205" s="4" t="s">
        <v>3450</v>
      </c>
      <c r="F205" s="4" t="s">
        <v>3451</v>
      </c>
      <c r="G205" s="4" t="s">
        <v>20</v>
      </c>
      <c r="H205" s="4" t="s">
        <v>196</v>
      </c>
      <c r="I205" s="4" t="s">
        <v>30</v>
      </c>
      <c r="J205" s="4"/>
      <c r="K205" s="4" t="s">
        <v>3452</v>
      </c>
      <c r="L205" s="10" t="s">
        <v>3453</v>
      </c>
      <c r="N205" s="4" t="s">
        <v>3454</v>
      </c>
    </row>
    <row r="206" spans="1:14">
      <c r="A206" s="4" t="s">
        <v>2329</v>
      </c>
      <c r="B206" s="4" t="s">
        <v>2329</v>
      </c>
      <c r="C206" s="5" t="s">
        <v>3449</v>
      </c>
      <c r="D206" s="4" t="s">
        <v>2505</v>
      </c>
      <c r="E206" s="4" t="s">
        <v>3455</v>
      </c>
      <c r="F206" s="4" t="s">
        <v>3456</v>
      </c>
      <c r="G206" s="4" t="s">
        <v>20</v>
      </c>
      <c r="H206" s="4" t="s">
        <v>260</v>
      </c>
      <c r="I206" s="4" t="s">
        <v>30</v>
      </c>
      <c r="J206" s="4"/>
      <c r="K206" s="4" t="s">
        <v>3457</v>
      </c>
      <c r="L206" s="10" t="s">
        <v>3458</v>
      </c>
      <c r="N206" s="4" t="s">
        <v>3459</v>
      </c>
    </row>
    <row r="207" spans="1:14">
      <c r="A207" s="4" t="s">
        <v>2329</v>
      </c>
      <c r="B207" s="4" t="s">
        <v>2329</v>
      </c>
      <c r="C207" s="5" t="s">
        <v>3449</v>
      </c>
      <c r="D207" s="4" t="s">
        <v>2505</v>
      </c>
      <c r="E207" s="4" t="s">
        <v>3460</v>
      </c>
      <c r="F207" s="4" t="s">
        <v>3461</v>
      </c>
      <c r="G207" s="4" t="s">
        <v>20</v>
      </c>
      <c r="H207" s="4" t="s">
        <v>71</v>
      </c>
      <c r="I207" s="4" t="s">
        <v>30</v>
      </c>
      <c r="J207" s="4"/>
      <c r="L207" s="10" t="s">
        <v>3462</v>
      </c>
      <c r="N207" s="4" t="s">
        <v>3463</v>
      </c>
    </row>
    <row r="208" spans="1:14">
      <c r="A208" s="4" t="s">
        <v>2329</v>
      </c>
      <c r="B208" s="4" t="s">
        <v>2329</v>
      </c>
      <c r="C208" s="5" t="s">
        <v>3449</v>
      </c>
      <c r="D208" s="4" t="s">
        <v>2505</v>
      </c>
      <c r="E208" s="4" t="s">
        <v>1173</v>
      </c>
      <c r="F208" s="4" t="s">
        <v>3464</v>
      </c>
      <c r="G208" s="4" t="s">
        <v>20</v>
      </c>
      <c r="H208" s="4" t="s">
        <v>476</v>
      </c>
      <c r="I208" s="4" t="s">
        <v>30</v>
      </c>
      <c r="J208" s="4"/>
      <c r="K208" s="4" t="s">
        <v>3465</v>
      </c>
      <c r="L208" s="10" t="s">
        <v>3466</v>
      </c>
      <c r="N208" s="4" t="s">
        <v>3467</v>
      </c>
    </row>
    <row r="209" spans="1:14">
      <c r="A209" s="4" t="s">
        <v>2329</v>
      </c>
      <c r="B209" s="4" t="s">
        <v>2329</v>
      </c>
      <c r="C209" s="5" t="s">
        <v>3449</v>
      </c>
      <c r="D209" s="4" t="s">
        <v>2505</v>
      </c>
      <c r="E209" s="4" t="s">
        <v>3468</v>
      </c>
      <c r="F209" s="4" t="s">
        <v>3469</v>
      </c>
      <c r="G209" s="4" t="s">
        <v>20</v>
      </c>
      <c r="H209" s="4" t="s">
        <v>150</v>
      </c>
      <c r="I209" s="4" t="s">
        <v>22</v>
      </c>
      <c r="J209" s="4"/>
      <c r="L209" s="10" t="s">
        <v>3470</v>
      </c>
      <c r="M209" s="10" t="s">
        <v>3471</v>
      </c>
      <c r="N209" s="4" t="s">
        <v>3472</v>
      </c>
    </row>
    <row r="210" spans="1:14">
      <c r="A210" s="4" t="s">
        <v>2329</v>
      </c>
      <c r="B210" s="4" t="s">
        <v>2329</v>
      </c>
      <c r="C210" s="5" t="s">
        <v>3449</v>
      </c>
      <c r="D210" s="4" t="s">
        <v>2505</v>
      </c>
      <c r="E210" s="4" t="s">
        <v>3473</v>
      </c>
      <c r="F210" s="4" t="s">
        <v>3474</v>
      </c>
      <c r="G210" s="4" t="s">
        <v>20</v>
      </c>
      <c r="H210" s="4" t="s">
        <v>87</v>
      </c>
      <c r="I210" s="4" t="s">
        <v>30</v>
      </c>
      <c r="J210" s="4"/>
      <c r="K210" s="4" t="s">
        <v>3475</v>
      </c>
      <c r="L210" s="10" t="s">
        <v>3476</v>
      </c>
      <c r="N210" s="4" t="s">
        <v>3477</v>
      </c>
    </row>
    <row r="211" spans="1:14">
      <c r="A211" s="4" t="s">
        <v>2329</v>
      </c>
      <c r="B211" s="4" t="s">
        <v>2329</v>
      </c>
      <c r="C211" s="5" t="s">
        <v>3449</v>
      </c>
      <c r="D211" s="4" t="s">
        <v>2505</v>
      </c>
      <c r="E211" s="4" t="s">
        <v>3478</v>
      </c>
      <c r="F211" s="4" t="s">
        <v>3479</v>
      </c>
      <c r="G211" s="4" t="s">
        <v>20</v>
      </c>
      <c r="H211" s="4" t="s">
        <v>115</v>
      </c>
      <c r="I211" s="4" t="s">
        <v>30</v>
      </c>
      <c r="J211" s="4"/>
      <c r="K211" s="4" t="s">
        <v>3480</v>
      </c>
      <c r="L211" s="10" t="s">
        <v>3481</v>
      </c>
      <c r="M211" s="10" t="s">
        <v>3482</v>
      </c>
      <c r="N211" s="4" t="s">
        <v>3483</v>
      </c>
    </row>
    <row r="212" spans="1:14">
      <c r="A212" s="4" t="s">
        <v>2329</v>
      </c>
      <c r="B212" s="4" t="s">
        <v>2329</v>
      </c>
      <c r="C212" s="5" t="s">
        <v>3449</v>
      </c>
      <c r="D212" s="4" t="s">
        <v>2505</v>
      </c>
      <c r="E212" s="4" t="s">
        <v>3484</v>
      </c>
      <c r="F212" s="4" t="s">
        <v>3485</v>
      </c>
      <c r="G212" s="4" t="s">
        <v>20</v>
      </c>
      <c r="H212" s="4" t="s">
        <v>109</v>
      </c>
      <c r="I212" s="4" t="s">
        <v>30</v>
      </c>
      <c r="J212" s="4"/>
      <c r="K212" s="4" t="s">
        <v>3486</v>
      </c>
      <c r="L212" s="10" t="s">
        <v>3487</v>
      </c>
      <c r="N212" s="4" t="s">
        <v>3488</v>
      </c>
    </row>
    <row r="213" spans="1:14">
      <c r="A213" s="4" t="s">
        <v>2329</v>
      </c>
      <c r="B213" s="4" t="s">
        <v>2329</v>
      </c>
      <c r="C213" s="5" t="s">
        <v>3449</v>
      </c>
      <c r="D213" s="4" t="s">
        <v>2505</v>
      </c>
      <c r="E213" s="4" t="s">
        <v>3489</v>
      </c>
      <c r="F213" s="4" t="s">
        <v>3490</v>
      </c>
      <c r="G213" s="4" t="s">
        <v>20</v>
      </c>
      <c r="H213" s="4" t="s">
        <v>103</v>
      </c>
      <c r="I213" s="4" t="s">
        <v>30</v>
      </c>
      <c r="J213" s="4"/>
      <c r="L213" s="10" t="s">
        <v>3491</v>
      </c>
      <c r="N213" s="4" t="s">
        <v>3492</v>
      </c>
    </row>
    <row r="214" spans="1:14">
      <c r="A214" s="4" t="s">
        <v>2329</v>
      </c>
      <c r="B214" s="4" t="s">
        <v>2329</v>
      </c>
      <c r="C214" s="5" t="s">
        <v>3449</v>
      </c>
      <c r="D214" s="4" t="s">
        <v>2505</v>
      </c>
      <c r="E214" s="4" t="s">
        <v>135</v>
      </c>
      <c r="F214" s="4" t="s">
        <v>3493</v>
      </c>
      <c r="G214" s="4" t="s">
        <v>20</v>
      </c>
      <c r="H214" s="4" t="s">
        <v>21</v>
      </c>
      <c r="I214" s="4" t="s">
        <v>22</v>
      </c>
      <c r="J214" s="4"/>
      <c r="L214" s="10" t="s">
        <v>3494</v>
      </c>
      <c r="N214" s="4" t="s">
        <v>3495</v>
      </c>
    </row>
    <row r="215" spans="1:14">
      <c r="A215" s="4" t="s">
        <v>2420</v>
      </c>
      <c r="B215" s="4" t="s">
        <v>2421</v>
      </c>
      <c r="C215" s="5" t="s">
        <v>3449</v>
      </c>
      <c r="D215" s="4" t="s">
        <v>2505</v>
      </c>
      <c r="E215" s="4" t="s">
        <v>101</v>
      </c>
      <c r="F215" s="4" t="s">
        <v>3496</v>
      </c>
      <c r="G215" s="4" t="s">
        <v>20</v>
      </c>
      <c r="H215" s="4" t="s">
        <v>109</v>
      </c>
      <c r="I215" s="4" t="s">
        <v>30</v>
      </c>
      <c r="J215" s="4"/>
    </row>
    <row r="216" spans="1:14">
      <c r="A216" s="4" t="s">
        <v>2420</v>
      </c>
      <c r="B216" s="4" t="s">
        <v>2421</v>
      </c>
      <c r="C216" s="5" t="s">
        <v>3449</v>
      </c>
      <c r="D216" s="4" t="s">
        <v>2505</v>
      </c>
      <c r="E216" s="4" t="s">
        <v>3497</v>
      </c>
      <c r="F216" s="4" t="s">
        <v>3498</v>
      </c>
      <c r="G216" s="4" t="s">
        <v>20</v>
      </c>
      <c r="H216" s="4" t="s">
        <v>724</v>
      </c>
      <c r="I216" s="4" t="s">
        <v>22</v>
      </c>
      <c r="J216" s="4"/>
      <c r="L216" s="10" t="s">
        <v>3499</v>
      </c>
      <c r="N216" s="4" t="s">
        <v>3500</v>
      </c>
    </row>
    <row r="217" spans="1:14">
      <c r="A217" s="4" t="s">
        <v>2420</v>
      </c>
      <c r="B217" s="4" t="s">
        <v>2421</v>
      </c>
      <c r="C217" s="5" t="s">
        <v>3449</v>
      </c>
      <c r="D217" s="4" t="s">
        <v>2505</v>
      </c>
      <c r="E217" s="4" t="s">
        <v>3501</v>
      </c>
      <c r="F217" s="4" t="s">
        <v>3502</v>
      </c>
      <c r="G217" s="4" t="s">
        <v>20</v>
      </c>
      <c r="H217" s="4" t="s">
        <v>349</v>
      </c>
      <c r="I217" s="4" t="s">
        <v>30</v>
      </c>
      <c r="J217" s="4"/>
      <c r="L217" s="10" t="s">
        <v>3503</v>
      </c>
      <c r="N217" s="4" t="s">
        <v>3504</v>
      </c>
    </row>
    <row r="218" spans="1:14">
      <c r="A218" s="4" t="s">
        <v>2420</v>
      </c>
      <c r="B218" s="4" t="s">
        <v>2421</v>
      </c>
      <c r="C218" s="5" t="s">
        <v>3449</v>
      </c>
      <c r="D218" s="4" t="s">
        <v>2505</v>
      </c>
      <c r="E218" s="4" t="s">
        <v>3505</v>
      </c>
      <c r="F218" s="4" t="s">
        <v>3506</v>
      </c>
      <c r="G218" s="4" t="s">
        <v>20</v>
      </c>
      <c r="H218" s="4" t="s">
        <v>203</v>
      </c>
      <c r="I218" s="4" t="s">
        <v>30</v>
      </c>
      <c r="J218" s="4"/>
      <c r="L218" s="10" t="s">
        <v>3507</v>
      </c>
    </row>
    <row r="219" spans="1:14">
      <c r="A219" s="4" t="s">
        <v>2420</v>
      </c>
      <c r="B219" s="4" t="s">
        <v>2421</v>
      </c>
      <c r="C219" s="5" t="s">
        <v>3449</v>
      </c>
      <c r="D219" s="4" t="s">
        <v>2505</v>
      </c>
      <c r="E219" s="4" t="s">
        <v>3508</v>
      </c>
      <c r="F219" s="4" t="s">
        <v>3509</v>
      </c>
      <c r="G219" s="4" t="s">
        <v>20</v>
      </c>
      <c r="H219" s="4" t="s">
        <v>115</v>
      </c>
      <c r="I219" s="4" t="s">
        <v>30</v>
      </c>
      <c r="J219" s="4"/>
    </row>
    <row r="220" spans="1:14">
      <c r="A220" s="4" t="s">
        <v>2420</v>
      </c>
      <c r="B220" s="4" t="s">
        <v>2421</v>
      </c>
      <c r="C220" s="5" t="s">
        <v>3449</v>
      </c>
      <c r="D220" s="4" t="s">
        <v>2505</v>
      </c>
      <c r="E220" s="4" t="s">
        <v>3510</v>
      </c>
      <c r="F220" s="4" t="s">
        <v>3511</v>
      </c>
      <c r="G220" s="4" t="s">
        <v>20</v>
      </c>
      <c r="H220" s="4" t="s">
        <v>77</v>
      </c>
      <c r="I220" s="4" t="s">
        <v>22</v>
      </c>
      <c r="J220" s="4"/>
      <c r="L220" s="10" t="s">
        <v>3512</v>
      </c>
      <c r="M220" s="10" t="s">
        <v>3513</v>
      </c>
      <c r="N220" s="4" t="s">
        <v>3514</v>
      </c>
    </row>
    <row r="221" spans="1:14">
      <c r="A221" s="4" t="s">
        <v>2420</v>
      </c>
      <c r="B221" s="4" t="s">
        <v>2421</v>
      </c>
      <c r="C221" s="5" t="s">
        <v>3449</v>
      </c>
      <c r="D221" s="4" t="s">
        <v>2505</v>
      </c>
      <c r="E221" s="4" t="s">
        <v>3515</v>
      </c>
      <c r="F221" s="4" t="s">
        <v>3516</v>
      </c>
      <c r="G221" s="4" t="s">
        <v>20</v>
      </c>
      <c r="H221" s="4" t="s">
        <v>59</v>
      </c>
      <c r="I221" s="4" t="s">
        <v>30</v>
      </c>
      <c r="J221" s="4"/>
      <c r="L221" s="10" t="s">
        <v>3517</v>
      </c>
      <c r="N221" s="4" t="s">
        <v>3518</v>
      </c>
    </row>
    <row r="222" spans="1:14">
      <c r="A222" s="4" t="s">
        <v>2442</v>
      </c>
      <c r="B222" s="4" t="s">
        <v>2443</v>
      </c>
      <c r="C222" s="5" t="s">
        <v>3519</v>
      </c>
      <c r="D222" s="4" t="s">
        <v>2505</v>
      </c>
      <c r="E222" s="4" t="s">
        <v>3520</v>
      </c>
      <c r="F222" s="4" t="s">
        <v>3521</v>
      </c>
      <c r="G222" s="4" t="s">
        <v>20</v>
      </c>
      <c r="H222" s="4" t="s">
        <v>724</v>
      </c>
      <c r="I222" s="4" t="s">
        <v>30</v>
      </c>
      <c r="J222" s="4"/>
    </row>
    <row r="223" spans="1:14">
      <c r="A223" s="4" t="s">
        <v>2442</v>
      </c>
      <c r="B223" s="4" t="s">
        <v>2443</v>
      </c>
      <c r="C223" s="5" t="s">
        <v>3519</v>
      </c>
      <c r="D223" s="4" t="s">
        <v>2505</v>
      </c>
      <c r="E223" s="4" t="s">
        <v>3522</v>
      </c>
      <c r="F223" s="4" t="s">
        <v>3523</v>
      </c>
      <c r="G223" s="4" t="s">
        <v>20</v>
      </c>
      <c r="H223" s="4" t="s">
        <v>184</v>
      </c>
      <c r="I223" s="4" t="s">
        <v>30</v>
      </c>
      <c r="J223" s="4"/>
      <c r="L223" s="10" t="s">
        <v>3524</v>
      </c>
    </row>
    <row r="224" spans="1:14">
      <c r="A224" s="4" t="s">
        <v>2442</v>
      </c>
      <c r="B224" s="4" t="s">
        <v>2443</v>
      </c>
      <c r="C224" s="5" t="s">
        <v>3519</v>
      </c>
      <c r="D224" s="4" t="s">
        <v>2505</v>
      </c>
      <c r="E224" s="4" t="s">
        <v>18</v>
      </c>
      <c r="F224" s="4" t="s">
        <v>3525</v>
      </c>
      <c r="G224" s="4" t="s">
        <v>20</v>
      </c>
      <c r="H224" s="4" t="s">
        <v>260</v>
      </c>
      <c r="I224" s="4" t="s">
        <v>22</v>
      </c>
      <c r="J224" s="4"/>
      <c r="K224" s="4" t="s">
        <v>3526</v>
      </c>
      <c r="L224" s="10" t="s">
        <v>3527</v>
      </c>
      <c r="N224" s="4" t="s">
        <v>3528</v>
      </c>
    </row>
    <row r="225" spans="1:14">
      <c r="A225" s="4" t="s">
        <v>2442</v>
      </c>
      <c r="B225" s="4" t="s">
        <v>2443</v>
      </c>
      <c r="C225" s="5" t="s">
        <v>3519</v>
      </c>
      <c r="D225" s="4" t="s">
        <v>2505</v>
      </c>
      <c r="E225" s="4" t="s">
        <v>3529</v>
      </c>
      <c r="F225" s="4" t="s">
        <v>3530</v>
      </c>
      <c r="G225" s="4" t="s">
        <v>20</v>
      </c>
      <c r="H225" s="4" t="s">
        <v>349</v>
      </c>
      <c r="I225" s="4" t="s">
        <v>30</v>
      </c>
      <c r="J225" s="4"/>
    </row>
    <row r="226" spans="1:14">
      <c r="A226" s="4" t="s">
        <v>2442</v>
      </c>
      <c r="B226" s="4" t="s">
        <v>2443</v>
      </c>
      <c r="C226" s="5" t="s">
        <v>3519</v>
      </c>
      <c r="D226" s="4" t="s">
        <v>2505</v>
      </c>
      <c r="E226" s="4" t="s">
        <v>795</v>
      </c>
      <c r="F226" s="4" t="s">
        <v>3531</v>
      </c>
      <c r="G226" s="4" t="s">
        <v>20</v>
      </c>
      <c r="H226" s="4" t="s">
        <v>150</v>
      </c>
      <c r="I226" s="4" t="s">
        <v>22</v>
      </c>
      <c r="J226" s="4"/>
      <c r="L226" s="10" t="s">
        <v>3532</v>
      </c>
    </row>
    <row r="227" spans="1:14">
      <c r="A227" s="4" t="s">
        <v>2442</v>
      </c>
      <c r="B227" s="4" t="s">
        <v>2443</v>
      </c>
      <c r="C227" s="5" t="s">
        <v>3519</v>
      </c>
      <c r="D227" s="4" t="s">
        <v>2505</v>
      </c>
      <c r="E227" s="4" t="s">
        <v>2065</v>
      </c>
      <c r="F227" s="4" t="s">
        <v>3533</v>
      </c>
      <c r="G227" s="4" t="s">
        <v>20</v>
      </c>
      <c r="H227" s="4" t="s">
        <v>103</v>
      </c>
      <c r="I227" s="4" t="s">
        <v>30</v>
      </c>
      <c r="J227" s="4"/>
      <c r="L227" s="10" t="s">
        <v>3534</v>
      </c>
      <c r="N227" s="4" t="s">
        <v>3535</v>
      </c>
    </row>
    <row r="228" spans="1:14">
      <c r="A228" s="4" t="s">
        <v>2442</v>
      </c>
      <c r="B228" s="4" t="s">
        <v>2443</v>
      </c>
      <c r="C228" s="5" t="s">
        <v>3519</v>
      </c>
      <c r="D228" s="4" t="s">
        <v>2505</v>
      </c>
      <c r="E228" s="4" t="s">
        <v>3536</v>
      </c>
      <c r="F228" s="4" t="s">
        <v>628</v>
      </c>
      <c r="G228" s="4" t="s">
        <v>20</v>
      </c>
      <c r="H228" s="4" t="s">
        <v>571</v>
      </c>
      <c r="I228" s="4" t="s">
        <v>22</v>
      </c>
      <c r="J228" s="4"/>
      <c r="K228" s="4" t="s">
        <v>3537</v>
      </c>
      <c r="L228" s="10" t="s">
        <v>3538</v>
      </c>
      <c r="N228" s="4" t="s">
        <v>3537</v>
      </c>
    </row>
    <row r="229" spans="1:14">
      <c r="A229" s="4" t="s">
        <v>2462</v>
      </c>
      <c r="B229" s="4" t="s">
        <v>2463</v>
      </c>
      <c r="C229" s="5" t="s">
        <v>3539</v>
      </c>
      <c r="D229" s="4" t="s">
        <v>2505</v>
      </c>
      <c r="E229" s="4" t="s">
        <v>3540</v>
      </c>
      <c r="F229" s="4" t="s">
        <v>3541</v>
      </c>
      <c r="G229" s="4" t="s">
        <v>20</v>
      </c>
      <c r="H229" s="4" t="s">
        <v>196</v>
      </c>
      <c r="I229" s="4" t="s">
        <v>30</v>
      </c>
      <c r="J229" s="4"/>
      <c r="K229" s="4" t="s">
        <v>3542</v>
      </c>
      <c r="L229" s="10" t="s">
        <v>3543</v>
      </c>
      <c r="N229" s="4" t="s">
        <v>3544</v>
      </c>
    </row>
    <row r="230" spans="1:14">
      <c r="A230" s="4" t="s">
        <v>2462</v>
      </c>
      <c r="B230" s="4" t="s">
        <v>2463</v>
      </c>
      <c r="C230" s="5" t="s">
        <v>3539</v>
      </c>
      <c r="D230" s="4" t="s">
        <v>2505</v>
      </c>
      <c r="E230" s="4" t="s">
        <v>3545</v>
      </c>
      <c r="F230" s="4" t="s">
        <v>3546</v>
      </c>
      <c r="G230" s="4" t="s">
        <v>20</v>
      </c>
      <c r="H230" s="4" t="s">
        <v>724</v>
      </c>
      <c r="I230" s="4" t="s">
        <v>30</v>
      </c>
      <c r="J230" s="4"/>
      <c r="L230" s="10" t="s">
        <v>3547</v>
      </c>
    </row>
    <row r="231" spans="1:14">
      <c r="A231" s="4" t="s">
        <v>2462</v>
      </c>
      <c r="B231" s="4" t="s">
        <v>2463</v>
      </c>
      <c r="C231" s="5" t="s">
        <v>3539</v>
      </c>
      <c r="D231" s="4" t="s">
        <v>2505</v>
      </c>
      <c r="E231" s="4" t="s">
        <v>3548</v>
      </c>
      <c r="F231" s="4" t="s">
        <v>3549</v>
      </c>
      <c r="G231" s="4" t="s">
        <v>20</v>
      </c>
      <c r="H231" s="4" t="s">
        <v>115</v>
      </c>
      <c r="I231" s="4" t="s">
        <v>30</v>
      </c>
      <c r="J231" s="4"/>
      <c r="L231" s="10" t="s">
        <v>3550</v>
      </c>
    </row>
    <row r="232" spans="1:14">
      <c r="A232" s="4" t="s">
        <v>2462</v>
      </c>
      <c r="B232" s="4" t="s">
        <v>2463</v>
      </c>
      <c r="C232" s="5" t="s">
        <v>3539</v>
      </c>
      <c r="D232" s="4" t="s">
        <v>2505</v>
      </c>
      <c r="E232" s="4" t="s">
        <v>3551</v>
      </c>
      <c r="F232" s="4" t="s">
        <v>3552</v>
      </c>
      <c r="G232" s="4" t="s">
        <v>20</v>
      </c>
      <c r="H232" s="4" t="s">
        <v>3553</v>
      </c>
      <c r="I232" s="4" t="s">
        <v>30</v>
      </c>
      <c r="J232" s="4"/>
      <c r="K232" s="4" t="s">
        <v>3554</v>
      </c>
    </row>
    <row r="233" spans="1:14">
      <c r="A233" s="4" t="s">
        <v>2462</v>
      </c>
      <c r="B233" s="4" t="s">
        <v>2463</v>
      </c>
      <c r="C233" s="5" t="s">
        <v>3539</v>
      </c>
      <c r="D233" s="4" t="s">
        <v>2505</v>
      </c>
      <c r="E233" s="4" t="s">
        <v>3555</v>
      </c>
      <c r="F233" s="4" t="s">
        <v>3556</v>
      </c>
      <c r="G233" s="4" t="s">
        <v>20</v>
      </c>
      <c r="H233" s="4" t="s">
        <v>21</v>
      </c>
      <c r="I233" s="4" t="s">
        <v>22</v>
      </c>
      <c r="J233" s="4"/>
      <c r="L233" s="10" t="s">
        <v>3557</v>
      </c>
      <c r="N233" s="4" t="s">
        <v>3558</v>
      </c>
    </row>
    <row r="234" spans="1:14">
      <c r="A234" s="4" t="s">
        <v>1820</v>
      </c>
      <c r="B234" s="4" t="s">
        <v>1821</v>
      </c>
      <c r="C234" s="5" t="s">
        <v>3559</v>
      </c>
      <c r="D234" s="4" t="s">
        <v>2505</v>
      </c>
      <c r="E234" s="4" t="s">
        <v>3560</v>
      </c>
      <c r="F234" s="4" t="s">
        <v>3561</v>
      </c>
      <c r="G234" s="4" t="s">
        <v>20</v>
      </c>
      <c r="H234" s="4" t="s">
        <v>196</v>
      </c>
      <c r="I234" s="4" t="s">
        <v>30</v>
      </c>
      <c r="J234" s="4"/>
      <c r="L234" s="10" t="s">
        <v>3562</v>
      </c>
    </row>
    <row r="235" spans="1:14">
      <c r="A235" s="4" t="s">
        <v>1820</v>
      </c>
      <c r="B235" s="4" t="s">
        <v>1821</v>
      </c>
      <c r="C235" s="5" t="s">
        <v>3559</v>
      </c>
      <c r="D235" s="4" t="s">
        <v>2505</v>
      </c>
      <c r="E235" s="4" t="s">
        <v>3563</v>
      </c>
      <c r="F235" s="4" t="s">
        <v>3564</v>
      </c>
      <c r="G235" s="4" t="s">
        <v>20</v>
      </c>
      <c r="H235" s="4" t="s">
        <v>3553</v>
      </c>
      <c r="I235" s="4" t="s">
        <v>30</v>
      </c>
      <c r="J235" s="4"/>
      <c r="L235" s="10" t="s">
        <v>3565</v>
      </c>
    </row>
    <row r="236" spans="1:14">
      <c r="A236" s="4" t="s">
        <v>1820</v>
      </c>
      <c r="B236" s="4" t="s">
        <v>1821</v>
      </c>
      <c r="C236" s="5" t="s">
        <v>3559</v>
      </c>
      <c r="D236" s="4" t="s">
        <v>2505</v>
      </c>
      <c r="E236" s="4" t="s">
        <v>3566</v>
      </c>
      <c r="F236" s="4" t="s">
        <v>3567</v>
      </c>
      <c r="G236" s="4" t="s">
        <v>20</v>
      </c>
      <c r="H236" s="4" t="s">
        <v>143</v>
      </c>
      <c r="I236" s="4" t="s">
        <v>30</v>
      </c>
      <c r="J236" s="4"/>
      <c r="L236" s="10" t="s">
        <v>3568</v>
      </c>
      <c r="N236" s="4" t="s">
        <v>3569</v>
      </c>
    </row>
    <row r="237" spans="1:14">
      <c r="A237" s="4" t="s">
        <v>1820</v>
      </c>
      <c r="B237" s="4" t="s">
        <v>1821</v>
      </c>
      <c r="C237" s="5" t="s">
        <v>3559</v>
      </c>
      <c r="D237" s="4" t="s">
        <v>2505</v>
      </c>
      <c r="E237" s="4" t="s">
        <v>1124</v>
      </c>
      <c r="F237" s="4" t="s">
        <v>3570</v>
      </c>
      <c r="G237" s="4" t="s">
        <v>20</v>
      </c>
      <c r="H237" s="4" t="s">
        <v>172</v>
      </c>
      <c r="I237" s="4" t="s">
        <v>30</v>
      </c>
      <c r="J237" s="4"/>
      <c r="L237" s="10" t="s">
        <v>3571</v>
      </c>
      <c r="N237" s="4" t="s">
        <v>3572</v>
      </c>
    </row>
    <row r="238" spans="1:14">
      <c r="A238" s="4" t="s">
        <v>1820</v>
      </c>
      <c r="B238" s="4" t="s">
        <v>1821</v>
      </c>
      <c r="C238" s="5" t="s">
        <v>3559</v>
      </c>
      <c r="D238" s="4" t="s">
        <v>2505</v>
      </c>
      <c r="E238" s="4" t="s">
        <v>3573</v>
      </c>
      <c r="F238" s="4" t="s">
        <v>3574</v>
      </c>
      <c r="G238" s="4" t="s">
        <v>20</v>
      </c>
      <c r="H238" s="4" t="s">
        <v>571</v>
      </c>
      <c r="I238" s="4" t="s">
        <v>30</v>
      </c>
      <c r="J238" s="4"/>
      <c r="L238" s="10" t="s">
        <v>3575</v>
      </c>
      <c r="N238" s="4" t="s">
        <v>3576</v>
      </c>
    </row>
    <row r="239" spans="1:14">
      <c r="A239" s="4" t="s">
        <v>1820</v>
      </c>
      <c r="B239" s="4" t="s">
        <v>1821</v>
      </c>
      <c r="C239" s="5" t="s">
        <v>3559</v>
      </c>
      <c r="D239" s="4" t="s">
        <v>2505</v>
      </c>
      <c r="E239" s="4" t="s">
        <v>3577</v>
      </c>
      <c r="F239" s="4" t="s">
        <v>3578</v>
      </c>
      <c r="G239" s="4" t="s">
        <v>20</v>
      </c>
      <c r="H239" s="4" t="s">
        <v>115</v>
      </c>
      <c r="I239" s="4" t="s">
        <v>30</v>
      </c>
      <c r="J239" s="4"/>
      <c r="L239" s="10" t="s">
        <v>3579</v>
      </c>
      <c r="N239" s="4" t="s">
        <v>3580</v>
      </c>
    </row>
    <row r="240" spans="1:14">
      <c r="A240" s="4" t="s">
        <v>1820</v>
      </c>
      <c r="B240" s="4" t="s">
        <v>1821</v>
      </c>
      <c r="C240" s="5" t="s">
        <v>3559</v>
      </c>
      <c r="D240" s="4" t="s">
        <v>2505</v>
      </c>
      <c r="E240" s="4" t="s">
        <v>3581</v>
      </c>
      <c r="F240" s="4" t="s">
        <v>3582</v>
      </c>
      <c r="G240" s="4" t="s">
        <v>20</v>
      </c>
      <c r="H240" s="4" t="s">
        <v>724</v>
      </c>
      <c r="I240" s="4" t="s">
        <v>30</v>
      </c>
      <c r="J240" s="4"/>
    </row>
    <row r="241" spans="1:14">
      <c r="A241" s="4" t="s">
        <v>1820</v>
      </c>
      <c r="B241" s="4" t="s">
        <v>1821</v>
      </c>
      <c r="C241" s="5" t="s">
        <v>3559</v>
      </c>
      <c r="D241" s="4" t="s">
        <v>2505</v>
      </c>
      <c r="E241" s="4" t="s">
        <v>880</v>
      </c>
      <c r="F241" s="4" t="s">
        <v>3583</v>
      </c>
      <c r="G241" s="4" t="s">
        <v>20</v>
      </c>
      <c r="H241" s="4" t="s">
        <v>623</v>
      </c>
      <c r="I241" s="4" t="s">
        <v>30</v>
      </c>
      <c r="J241" s="4"/>
    </row>
    <row r="242" spans="1:14">
      <c r="A242" s="4" t="s">
        <v>1833</v>
      </c>
      <c r="B242" s="4" t="s">
        <v>1834</v>
      </c>
      <c r="C242" s="5" t="s">
        <v>3584</v>
      </c>
      <c r="D242" s="4" t="s">
        <v>2505</v>
      </c>
      <c r="E242" s="4" t="s">
        <v>75</v>
      </c>
      <c r="F242" s="4" t="s">
        <v>3585</v>
      </c>
      <c r="G242" s="4" t="s">
        <v>20</v>
      </c>
      <c r="H242" s="4" t="s">
        <v>3553</v>
      </c>
      <c r="I242" s="4" t="s">
        <v>30</v>
      </c>
      <c r="J242" s="4"/>
      <c r="K242" s="4" t="s">
        <v>3586</v>
      </c>
      <c r="L242" s="10" t="s">
        <v>3587</v>
      </c>
      <c r="N242" s="4" t="s">
        <v>3588</v>
      </c>
    </row>
    <row r="243" spans="1:14">
      <c r="A243" s="4" t="s">
        <v>1833</v>
      </c>
      <c r="B243" s="4" t="s">
        <v>1834</v>
      </c>
      <c r="C243" s="5" t="s">
        <v>3584</v>
      </c>
      <c r="D243" s="4" t="s">
        <v>2505</v>
      </c>
      <c r="E243" s="4" t="s">
        <v>3589</v>
      </c>
      <c r="F243" s="4" t="s">
        <v>3590</v>
      </c>
      <c r="G243" s="4" t="s">
        <v>20</v>
      </c>
      <c r="H243" s="4" t="s">
        <v>203</v>
      </c>
      <c r="I243" s="4" t="s">
        <v>30</v>
      </c>
      <c r="J243" s="4"/>
      <c r="K243" s="4" t="s">
        <v>3591</v>
      </c>
      <c r="L243" s="10" t="s">
        <v>3592</v>
      </c>
      <c r="N243" s="4" t="s">
        <v>3593</v>
      </c>
    </row>
    <row r="244" spans="1:14">
      <c r="A244" s="4" t="s">
        <v>1833</v>
      </c>
      <c r="B244" s="4" t="s">
        <v>1834</v>
      </c>
      <c r="C244" s="5" t="s">
        <v>3584</v>
      </c>
      <c r="D244" s="4" t="s">
        <v>2505</v>
      </c>
      <c r="E244" s="4" t="s">
        <v>3594</v>
      </c>
      <c r="F244" s="4" t="s">
        <v>3595</v>
      </c>
      <c r="G244" s="4" t="s">
        <v>20</v>
      </c>
      <c r="H244" s="4" t="s">
        <v>109</v>
      </c>
      <c r="I244" s="4" t="s">
        <v>30</v>
      </c>
      <c r="J244" s="4"/>
      <c r="L244" s="10" t="s">
        <v>3596</v>
      </c>
      <c r="M244" s="10" t="s">
        <v>3597</v>
      </c>
      <c r="N244" s="4" t="s">
        <v>3598</v>
      </c>
    </row>
    <row r="245" spans="1:14">
      <c r="A245" s="4" t="s">
        <v>1833</v>
      </c>
      <c r="B245" s="4" t="s">
        <v>1834</v>
      </c>
      <c r="C245" s="5" t="s">
        <v>3584</v>
      </c>
      <c r="D245" s="4" t="s">
        <v>2505</v>
      </c>
      <c r="E245" s="4" t="s">
        <v>2212</v>
      </c>
      <c r="F245" s="4" t="s">
        <v>3599</v>
      </c>
      <c r="G245" s="4" t="s">
        <v>20</v>
      </c>
      <c r="H245" s="4" t="s">
        <v>724</v>
      </c>
      <c r="I245" s="4" t="s">
        <v>22</v>
      </c>
      <c r="J245" s="4"/>
      <c r="L245" s="10" t="s">
        <v>3600</v>
      </c>
      <c r="N245" s="4" t="s">
        <v>3601</v>
      </c>
    </row>
    <row r="246" spans="1:14">
      <c r="A246" s="4" t="s">
        <v>1833</v>
      </c>
      <c r="B246" s="4" t="s">
        <v>1834</v>
      </c>
      <c r="C246" s="5" t="s">
        <v>3584</v>
      </c>
      <c r="D246" s="4" t="s">
        <v>2505</v>
      </c>
      <c r="E246" s="4" t="s">
        <v>3602</v>
      </c>
      <c r="F246" s="4" t="s">
        <v>3603</v>
      </c>
      <c r="G246" s="4" t="s">
        <v>20</v>
      </c>
      <c r="H246" s="4" t="s">
        <v>143</v>
      </c>
      <c r="I246" s="4" t="s">
        <v>30</v>
      </c>
      <c r="J246" s="4"/>
      <c r="K246" s="4" t="s">
        <v>3604</v>
      </c>
      <c r="L246" s="10" t="s">
        <v>3605</v>
      </c>
      <c r="N246" s="4" t="s">
        <v>3606</v>
      </c>
    </row>
    <row r="247" spans="1:14">
      <c r="A247" s="4" t="s">
        <v>1833</v>
      </c>
      <c r="B247" s="4" t="s">
        <v>1834</v>
      </c>
      <c r="C247" s="5" t="s">
        <v>3584</v>
      </c>
      <c r="D247" s="4" t="s">
        <v>2505</v>
      </c>
      <c r="E247" s="4" t="s">
        <v>3607</v>
      </c>
      <c r="F247" s="4" t="s">
        <v>3608</v>
      </c>
      <c r="G247" s="4" t="s">
        <v>37</v>
      </c>
      <c r="H247" s="4" t="s">
        <v>2707</v>
      </c>
      <c r="I247" s="4" t="s">
        <v>22</v>
      </c>
      <c r="J247" s="4"/>
      <c r="L247" s="10" t="s">
        <v>3609</v>
      </c>
      <c r="N247" s="4" t="s">
        <v>3610</v>
      </c>
    </row>
    <row r="248" spans="1:14">
      <c r="A248" s="4" t="s">
        <v>1833</v>
      </c>
      <c r="B248" s="4" t="s">
        <v>1834</v>
      </c>
      <c r="C248" s="5" t="s">
        <v>3584</v>
      </c>
      <c r="D248" s="4" t="s">
        <v>2505</v>
      </c>
      <c r="E248" s="4" t="s">
        <v>3611</v>
      </c>
      <c r="F248" s="4" t="s">
        <v>3612</v>
      </c>
      <c r="G248" s="4" t="s">
        <v>37</v>
      </c>
      <c r="H248" s="4" t="s">
        <v>3613</v>
      </c>
      <c r="I248" s="4" t="s">
        <v>22</v>
      </c>
      <c r="J248" s="4"/>
      <c r="K248" s="4" t="s">
        <v>3614</v>
      </c>
      <c r="L248" s="10" t="s">
        <v>3615</v>
      </c>
      <c r="M248" s="10" t="s">
        <v>3616</v>
      </c>
      <c r="N248" s="4" t="s">
        <v>3617</v>
      </c>
    </row>
    <row r="249" spans="1:14">
      <c r="A249" s="4" t="s">
        <v>1833</v>
      </c>
      <c r="B249" s="4" t="s">
        <v>1834</v>
      </c>
      <c r="C249" s="5" t="s">
        <v>3584</v>
      </c>
      <c r="D249" s="4" t="s">
        <v>2505</v>
      </c>
      <c r="E249" s="4" t="s">
        <v>3618</v>
      </c>
      <c r="F249" s="4" t="s">
        <v>3619</v>
      </c>
      <c r="G249" s="4" t="s">
        <v>20</v>
      </c>
      <c r="H249" s="4" t="s">
        <v>3620</v>
      </c>
      <c r="I249" s="4" t="s">
        <v>30</v>
      </c>
      <c r="J249" s="4">
        <v>1</v>
      </c>
      <c r="L249" s="10" t="s">
        <v>3621</v>
      </c>
    </row>
    <row r="250" spans="1:14">
      <c r="A250" s="4" t="s">
        <v>1833</v>
      </c>
      <c r="B250" s="4" t="s">
        <v>1834</v>
      </c>
      <c r="C250" s="5" t="s">
        <v>3584</v>
      </c>
      <c r="D250" s="4" t="s">
        <v>2505</v>
      </c>
      <c r="E250" s="4" t="s">
        <v>3622</v>
      </c>
      <c r="F250" s="4" t="s">
        <v>3623</v>
      </c>
      <c r="G250" s="4" t="s">
        <v>20</v>
      </c>
      <c r="H250" s="4" t="s">
        <v>21</v>
      </c>
      <c r="I250" s="4" t="s">
        <v>22</v>
      </c>
      <c r="J250" s="4"/>
      <c r="L250" s="10" t="s">
        <v>3624</v>
      </c>
      <c r="N250" s="4" t="s">
        <v>3625</v>
      </c>
    </row>
    <row r="251" spans="1:14">
      <c r="C251" s="5"/>
    </row>
    <row r="252" spans="1:14">
      <c r="C252" s="5"/>
    </row>
    <row r="253" spans="1:14">
      <c r="C253" s="5"/>
    </row>
    <row r="254" spans="1:14">
      <c r="C254" s="5"/>
    </row>
    <row r="255" spans="1:14">
      <c r="C255" s="5"/>
    </row>
    <row r="256" spans="1:14">
      <c r="C256" s="5"/>
    </row>
    <row r="257" spans="3:3">
      <c r="C257" s="5"/>
    </row>
    <row r="258" spans="3:3">
      <c r="C258" s="5"/>
    </row>
    <row r="259" spans="3:3">
      <c r="C259" s="5"/>
    </row>
    <row r="260" spans="3:3">
      <c r="C260" s="5"/>
    </row>
    <row r="261" spans="3:3">
      <c r="C261" s="5"/>
    </row>
    <row r="262" spans="3:3">
      <c r="C262" s="5"/>
    </row>
    <row r="263" spans="3:3">
      <c r="C263" s="5"/>
    </row>
    <row r="264" spans="3:3">
      <c r="C264" s="5"/>
    </row>
    <row r="265" spans="3:3">
      <c r="C265" s="5"/>
    </row>
    <row r="266" spans="3:3">
      <c r="C266" s="5"/>
    </row>
    <row r="267" spans="3:3">
      <c r="C267" s="5"/>
    </row>
    <row r="268" spans="3:3">
      <c r="C268" s="5"/>
    </row>
    <row r="269" spans="3:3">
      <c r="C269" s="5"/>
    </row>
    <row r="270" spans="3:3">
      <c r="C270" s="5"/>
    </row>
    <row r="271" spans="3:3">
      <c r="C271" s="5"/>
    </row>
    <row r="272" spans="3:3">
      <c r="C272" s="5"/>
    </row>
    <row r="273" spans="3:3">
      <c r="C273" s="5"/>
    </row>
    <row r="274" spans="3:3">
      <c r="C274" s="5"/>
    </row>
    <row r="275" spans="3:3">
      <c r="C275" s="5"/>
    </row>
    <row r="276" spans="3:3">
      <c r="C276" s="5"/>
    </row>
    <row r="277" spans="3:3">
      <c r="C277" s="5"/>
    </row>
    <row r="278" spans="3:3">
      <c r="C278" s="5"/>
    </row>
    <row r="279" spans="3:3">
      <c r="C279" s="5"/>
    </row>
    <row r="280" spans="3:3">
      <c r="C280" s="5"/>
    </row>
    <row r="281" spans="3:3">
      <c r="C281" s="5"/>
    </row>
    <row r="282" spans="3:3">
      <c r="C282" s="5"/>
    </row>
    <row r="283" spans="3:3">
      <c r="C283" s="5"/>
    </row>
    <row r="284" spans="3:3">
      <c r="C284" s="5"/>
    </row>
    <row r="285" spans="3:3">
      <c r="C285" s="5"/>
    </row>
    <row r="286" spans="3:3">
      <c r="C286" s="5"/>
    </row>
    <row r="287" spans="3:3">
      <c r="C287" s="5"/>
    </row>
    <row r="288" spans="3:3">
      <c r="C288" s="5"/>
    </row>
    <row r="289" spans="3:3">
      <c r="C289" s="5"/>
    </row>
    <row r="290" spans="3:3">
      <c r="C290" s="5"/>
    </row>
    <row r="291" spans="3:3">
      <c r="C291" s="5"/>
    </row>
    <row r="292" spans="3:3">
      <c r="C292" s="5"/>
    </row>
    <row r="293" spans="3:3">
      <c r="C293" s="5"/>
    </row>
    <row r="294" spans="3:3">
      <c r="C294" s="5"/>
    </row>
    <row r="295" spans="3:3">
      <c r="C295" s="5"/>
    </row>
    <row r="296" spans="3:3">
      <c r="C296" s="5"/>
    </row>
    <row r="297" spans="3:3">
      <c r="C297" s="5"/>
    </row>
    <row r="298" spans="3:3">
      <c r="C298" s="5"/>
    </row>
    <row r="299" spans="3:3">
      <c r="C299" s="5"/>
    </row>
    <row r="300" spans="3:3">
      <c r="C300" s="5"/>
    </row>
    <row r="301" spans="3:3">
      <c r="C301" s="5"/>
    </row>
    <row r="302" spans="3:3">
      <c r="C302" s="5"/>
    </row>
    <row r="303" spans="3:3">
      <c r="C303" s="5"/>
    </row>
    <row r="304" spans="3:3">
      <c r="C304" s="5"/>
    </row>
    <row r="305" spans="3:3">
      <c r="C305" s="5"/>
    </row>
    <row r="306" spans="3:3">
      <c r="C306" s="5"/>
    </row>
    <row r="307" spans="3:3">
      <c r="C307" s="5"/>
    </row>
    <row r="308" spans="3:3">
      <c r="C308" s="5"/>
    </row>
    <row r="309" spans="3:3">
      <c r="C309" s="5"/>
    </row>
    <row r="310" spans="3:3">
      <c r="C310" s="5"/>
    </row>
    <row r="311" spans="3:3">
      <c r="C311" s="5"/>
    </row>
    <row r="312" spans="3:3">
      <c r="C312" s="5"/>
    </row>
    <row r="313" spans="3:3">
      <c r="C313" s="5"/>
    </row>
    <row r="314" spans="3:3">
      <c r="C314" s="5"/>
    </row>
    <row r="315" spans="3:3">
      <c r="C315" s="5"/>
    </row>
    <row r="316" spans="3:3">
      <c r="C316" s="5"/>
    </row>
    <row r="317" spans="3:3">
      <c r="C317" s="5"/>
    </row>
    <row r="318" spans="3:3">
      <c r="C318" s="5"/>
    </row>
    <row r="319" spans="3:3">
      <c r="C319" s="5"/>
    </row>
    <row r="320" spans="3:3">
      <c r="C320" s="5"/>
    </row>
    <row r="321" spans="3:3">
      <c r="C321" s="5"/>
    </row>
    <row r="322" spans="3:3">
      <c r="C322" s="5"/>
    </row>
    <row r="323" spans="3:3">
      <c r="C323" s="5"/>
    </row>
    <row r="324" spans="3:3">
      <c r="C324" s="5"/>
    </row>
    <row r="325" spans="3:3">
      <c r="C325" s="5"/>
    </row>
    <row r="326" spans="3:3">
      <c r="C326" s="5"/>
    </row>
    <row r="327" spans="3:3">
      <c r="C327" s="5"/>
    </row>
    <row r="328" spans="3:3">
      <c r="C328" s="5"/>
    </row>
    <row r="329" spans="3:3">
      <c r="C329" s="5"/>
    </row>
    <row r="330" spans="3:3">
      <c r="C330" s="5"/>
    </row>
    <row r="331" spans="3:3">
      <c r="C331" s="5"/>
    </row>
    <row r="332" spans="3:3">
      <c r="C332" s="5"/>
    </row>
    <row r="333" spans="3:3">
      <c r="C333" s="5"/>
    </row>
    <row r="334" spans="3:3">
      <c r="C334" s="5"/>
    </row>
    <row r="335" spans="3:3">
      <c r="C335" s="5"/>
    </row>
    <row r="336" spans="3:3">
      <c r="C336" s="5"/>
    </row>
    <row r="337" spans="3:3">
      <c r="C337" s="5"/>
    </row>
    <row r="338" spans="3:3">
      <c r="C338" s="5"/>
    </row>
    <row r="339" spans="3:3">
      <c r="C339" s="5"/>
    </row>
    <row r="340" spans="3:3">
      <c r="C340" s="5"/>
    </row>
    <row r="341" spans="3:3">
      <c r="C341" s="5"/>
    </row>
    <row r="342" spans="3:3">
      <c r="C342" s="5"/>
    </row>
    <row r="343" spans="3:3">
      <c r="C343" s="5"/>
    </row>
    <row r="344" spans="3:3">
      <c r="C344" s="5"/>
    </row>
    <row r="345" spans="3:3">
      <c r="C345" s="5"/>
    </row>
    <row r="346" spans="3:3">
      <c r="C346" s="5"/>
    </row>
    <row r="347" spans="3:3">
      <c r="C347" s="5"/>
    </row>
    <row r="348" spans="3:3">
      <c r="C348" s="5"/>
    </row>
    <row r="349" spans="3:3">
      <c r="C349" s="5"/>
    </row>
    <row r="350" spans="3:3">
      <c r="C350" s="5"/>
    </row>
    <row r="351" spans="3:3">
      <c r="C351" s="5"/>
    </row>
    <row r="352" spans="3:3">
      <c r="C352" s="5"/>
    </row>
    <row r="353" spans="3:3">
      <c r="C353" s="5"/>
    </row>
    <row r="354" spans="3:3">
      <c r="C354" s="5"/>
    </row>
    <row r="355" spans="3:3">
      <c r="C355" s="5"/>
    </row>
    <row r="356" spans="3:3">
      <c r="C356" s="5"/>
    </row>
    <row r="357" spans="3:3">
      <c r="C357" s="5"/>
    </row>
    <row r="358" spans="3:3">
      <c r="C358" s="5"/>
    </row>
    <row r="359" spans="3:3">
      <c r="C359" s="5"/>
    </row>
    <row r="360" spans="3:3">
      <c r="C360" s="5"/>
    </row>
    <row r="361" spans="3:3">
      <c r="C361" s="5"/>
    </row>
    <row r="362" spans="3:3">
      <c r="C362" s="5"/>
    </row>
    <row r="363" spans="3:3">
      <c r="C363" s="5"/>
    </row>
    <row r="364" spans="3:3">
      <c r="C364" s="5"/>
    </row>
    <row r="365" spans="3:3">
      <c r="C365" s="5"/>
    </row>
    <row r="366" spans="3:3">
      <c r="C366" s="5"/>
    </row>
    <row r="367" spans="3:3">
      <c r="C367" s="5"/>
    </row>
    <row r="368" spans="3:3">
      <c r="C368" s="5"/>
    </row>
    <row r="369" spans="3:3">
      <c r="C369" s="5"/>
    </row>
    <row r="370" spans="3:3">
      <c r="C370" s="5"/>
    </row>
    <row r="371" spans="3:3">
      <c r="C371" s="5"/>
    </row>
    <row r="372" spans="3:3">
      <c r="C372" s="5"/>
    </row>
    <row r="373" spans="3:3">
      <c r="C373" s="5"/>
    </row>
    <row r="374" spans="3:3">
      <c r="C374" s="5"/>
    </row>
    <row r="375" spans="3:3">
      <c r="C375" s="5"/>
    </row>
    <row r="376" spans="3:3">
      <c r="C376" s="5"/>
    </row>
    <row r="377" spans="3:3">
      <c r="C377" s="5"/>
    </row>
    <row r="378" spans="3:3">
      <c r="C378" s="5"/>
    </row>
    <row r="379" spans="3:3">
      <c r="C379" s="5"/>
    </row>
    <row r="380" spans="3:3">
      <c r="C380" s="5"/>
    </row>
    <row r="381" spans="3:3">
      <c r="C381" s="5"/>
    </row>
    <row r="382" spans="3:3">
      <c r="C382" s="5"/>
    </row>
    <row r="383" spans="3:3">
      <c r="C383" s="5"/>
    </row>
    <row r="384" spans="3:3">
      <c r="C384" s="5"/>
    </row>
    <row r="385" spans="3:3">
      <c r="C385" s="5"/>
    </row>
    <row r="386" spans="3:3">
      <c r="C386" s="5"/>
    </row>
    <row r="387" spans="3:3">
      <c r="C387" s="5"/>
    </row>
    <row r="388" spans="3:3">
      <c r="C388" s="5"/>
    </row>
    <row r="389" spans="3:3">
      <c r="C389" s="5"/>
    </row>
    <row r="390" spans="3:3">
      <c r="C390" s="5"/>
    </row>
    <row r="391" spans="3:3">
      <c r="C391" s="5"/>
    </row>
    <row r="392" spans="3:3">
      <c r="C392" s="5"/>
    </row>
    <row r="393" spans="3:3">
      <c r="C393" s="5"/>
    </row>
    <row r="394" spans="3:3">
      <c r="C394" s="5"/>
    </row>
    <row r="395" spans="3:3">
      <c r="C395" s="5"/>
    </row>
    <row r="396" spans="3:3">
      <c r="C396" s="5"/>
    </row>
    <row r="397" spans="3:3">
      <c r="C397" s="5"/>
    </row>
    <row r="398" spans="3:3">
      <c r="C398" s="5"/>
    </row>
    <row r="399" spans="3:3">
      <c r="C399" s="5"/>
    </row>
    <row r="400" spans="3:3">
      <c r="C400" s="5"/>
    </row>
    <row r="401" spans="3:3">
      <c r="C401" s="5"/>
    </row>
    <row r="402" spans="3:3">
      <c r="C402" s="5"/>
    </row>
    <row r="403" spans="3:3">
      <c r="C403" s="5"/>
    </row>
    <row r="404" spans="3:3">
      <c r="C404" s="5"/>
    </row>
    <row r="405" spans="3:3">
      <c r="C405" s="5"/>
    </row>
    <row r="406" spans="3:3">
      <c r="C406" s="5"/>
    </row>
    <row r="407" spans="3:3">
      <c r="C407" s="5"/>
    </row>
    <row r="408" spans="3:3">
      <c r="C408" s="5"/>
    </row>
    <row r="409" spans="3:3">
      <c r="C409" s="5"/>
    </row>
    <row r="410" spans="3:3">
      <c r="C410" s="5"/>
    </row>
    <row r="411" spans="3:3">
      <c r="C411" s="5"/>
    </row>
    <row r="412" spans="3:3">
      <c r="C412" s="5"/>
    </row>
    <row r="413" spans="3:3">
      <c r="C413" s="5"/>
    </row>
    <row r="414" spans="3:3">
      <c r="C414" s="5"/>
    </row>
    <row r="415" spans="3:3">
      <c r="C415" s="5"/>
    </row>
    <row r="416" spans="3:3">
      <c r="C416" s="5"/>
    </row>
    <row r="417" spans="3:3">
      <c r="C417" s="5"/>
    </row>
    <row r="418" spans="3:3">
      <c r="C418" s="5"/>
    </row>
    <row r="419" spans="3:3">
      <c r="C419" s="5"/>
    </row>
    <row r="420" spans="3:3">
      <c r="C420" s="5"/>
    </row>
    <row r="421" spans="3:3">
      <c r="C421" s="5"/>
    </row>
    <row r="422" spans="3:3">
      <c r="C422" s="5"/>
    </row>
    <row r="423" spans="3:3">
      <c r="C423" s="5"/>
    </row>
    <row r="424" spans="3:3">
      <c r="C424" s="5"/>
    </row>
    <row r="425" spans="3:3">
      <c r="C425" s="5"/>
    </row>
    <row r="426" spans="3:3">
      <c r="C426" s="5"/>
    </row>
    <row r="427" spans="3:3">
      <c r="C427" s="5"/>
    </row>
    <row r="428" spans="3:3">
      <c r="C428" s="5"/>
    </row>
    <row r="429" spans="3:3">
      <c r="C429" s="5"/>
    </row>
    <row r="430" spans="3:3">
      <c r="C430" s="5"/>
    </row>
    <row r="431" spans="3:3">
      <c r="C431" s="5"/>
    </row>
    <row r="432" spans="3:3">
      <c r="C432" s="5"/>
    </row>
    <row r="433" spans="3:3">
      <c r="C433" s="5"/>
    </row>
    <row r="434" spans="3:3">
      <c r="C434" s="5"/>
    </row>
    <row r="435" spans="3:3">
      <c r="C435" s="5"/>
    </row>
    <row r="436" spans="3:3">
      <c r="C436" s="5"/>
    </row>
    <row r="437" spans="3:3">
      <c r="C437" s="5"/>
    </row>
    <row r="438" spans="3:3">
      <c r="C438" s="5"/>
    </row>
    <row r="439" spans="3:3">
      <c r="C439" s="5"/>
    </row>
    <row r="440" spans="3:3">
      <c r="C440" s="5"/>
    </row>
    <row r="441" spans="3:3">
      <c r="C441" s="5"/>
    </row>
    <row r="442" spans="3:3">
      <c r="C442" s="5"/>
    </row>
    <row r="443" spans="3:3">
      <c r="C443" s="5"/>
    </row>
    <row r="444" spans="3:3">
      <c r="C444" s="5"/>
    </row>
    <row r="445" spans="3:3">
      <c r="C445" s="5"/>
    </row>
    <row r="446" spans="3:3">
      <c r="C446" s="5"/>
    </row>
    <row r="447" spans="3:3">
      <c r="C447" s="5"/>
    </row>
    <row r="448" spans="3:3">
      <c r="C448" s="5"/>
    </row>
    <row r="449" spans="3:3">
      <c r="C449" s="5"/>
    </row>
    <row r="450" spans="3:3">
      <c r="C450" s="5"/>
    </row>
    <row r="451" spans="3:3">
      <c r="C451" s="5"/>
    </row>
    <row r="452" spans="3:3">
      <c r="C452" s="5"/>
    </row>
    <row r="453" spans="3:3">
      <c r="C453" s="5"/>
    </row>
    <row r="454" spans="3:3">
      <c r="C454" s="5"/>
    </row>
    <row r="455" spans="3:3">
      <c r="C455" s="5"/>
    </row>
    <row r="456" spans="3:3">
      <c r="C456" s="5"/>
    </row>
    <row r="457" spans="3:3">
      <c r="C457" s="5"/>
    </row>
    <row r="458" spans="3:3">
      <c r="C458" s="5"/>
    </row>
    <row r="459" spans="3:3">
      <c r="C459" s="5"/>
    </row>
    <row r="460" spans="3:3">
      <c r="C460" s="5"/>
    </row>
    <row r="461" spans="3:3">
      <c r="C461" s="5"/>
    </row>
    <row r="462" spans="3:3">
      <c r="C462" s="5"/>
    </row>
    <row r="463" spans="3:3">
      <c r="C463" s="5"/>
    </row>
    <row r="464" spans="3:3">
      <c r="C464" s="5"/>
    </row>
    <row r="465" spans="3:3">
      <c r="C465" s="5"/>
    </row>
    <row r="466" spans="3:3">
      <c r="C466" s="5"/>
    </row>
    <row r="467" spans="3:3">
      <c r="C467" s="5"/>
    </row>
    <row r="468" spans="3:3">
      <c r="C468" s="5"/>
    </row>
    <row r="469" spans="3:3">
      <c r="C469" s="5"/>
    </row>
    <row r="470" spans="3:3">
      <c r="C470" s="5"/>
    </row>
    <row r="471" spans="3:3">
      <c r="C471" s="5"/>
    </row>
    <row r="472" spans="3:3">
      <c r="C472" s="5"/>
    </row>
    <row r="473" spans="3:3">
      <c r="C473" s="5"/>
    </row>
    <row r="474" spans="3:3">
      <c r="C474" s="5"/>
    </row>
    <row r="475" spans="3:3">
      <c r="C475" s="5"/>
    </row>
    <row r="476" spans="3:3">
      <c r="C476" s="5"/>
    </row>
    <row r="477" spans="3:3">
      <c r="C477" s="5"/>
    </row>
    <row r="478" spans="3:3">
      <c r="C478" s="5"/>
    </row>
    <row r="479" spans="3:3">
      <c r="C479" s="5"/>
    </row>
    <row r="480" spans="3:3">
      <c r="C480" s="5"/>
    </row>
    <row r="481" spans="3:3">
      <c r="C481" s="5"/>
    </row>
    <row r="482" spans="3:3">
      <c r="C482" s="5"/>
    </row>
    <row r="483" spans="3:3">
      <c r="C483" s="5"/>
    </row>
    <row r="484" spans="3:3">
      <c r="C484" s="5"/>
    </row>
    <row r="485" spans="3:3">
      <c r="C485" s="5"/>
    </row>
    <row r="486" spans="3:3">
      <c r="C486" s="5"/>
    </row>
    <row r="487" spans="3:3">
      <c r="C487" s="5"/>
    </row>
    <row r="488" spans="3:3">
      <c r="C488" s="5"/>
    </row>
    <row r="489" spans="3:3">
      <c r="C489" s="5"/>
    </row>
    <row r="490" spans="3:3">
      <c r="C490" s="5"/>
    </row>
    <row r="491" spans="3:3">
      <c r="C491" s="5"/>
    </row>
    <row r="492" spans="3:3">
      <c r="C492" s="5"/>
    </row>
    <row r="493" spans="3:3">
      <c r="C493" s="5"/>
    </row>
    <row r="494" spans="3:3">
      <c r="C494" s="5"/>
    </row>
    <row r="495" spans="3:3">
      <c r="C495" s="5"/>
    </row>
    <row r="496" spans="3:3">
      <c r="C496" s="5"/>
    </row>
    <row r="497" spans="3:3">
      <c r="C497" s="5"/>
    </row>
    <row r="498" spans="3:3">
      <c r="C498" s="5"/>
    </row>
    <row r="499" spans="3:3">
      <c r="C499" s="5"/>
    </row>
    <row r="500" spans="3:3">
      <c r="C500" s="5"/>
    </row>
    <row r="501" spans="3:3">
      <c r="C501" s="5"/>
    </row>
    <row r="502" spans="3:3">
      <c r="C502" s="5"/>
    </row>
    <row r="503" spans="3:3">
      <c r="C503" s="5"/>
    </row>
    <row r="504" spans="3:3">
      <c r="C504" s="5"/>
    </row>
    <row r="505" spans="3:3">
      <c r="C505" s="5"/>
    </row>
    <row r="506" spans="3:3">
      <c r="C506" s="5"/>
    </row>
    <row r="507" spans="3:3">
      <c r="C507" s="5"/>
    </row>
    <row r="508" spans="3:3">
      <c r="C508" s="5"/>
    </row>
    <row r="509" spans="3:3">
      <c r="C509" s="5"/>
    </row>
    <row r="510" spans="3:3">
      <c r="C510" s="5"/>
    </row>
    <row r="511" spans="3:3">
      <c r="C511" s="5"/>
    </row>
    <row r="512" spans="3:3">
      <c r="C512" s="5"/>
    </row>
    <row r="513" spans="3:3">
      <c r="C513" s="5"/>
    </row>
    <row r="514" spans="3:3">
      <c r="C514" s="5"/>
    </row>
    <row r="515" spans="3:3">
      <c r="C515" s="5"/>
    </row>
    <row r="516" spans="3:3">
      <c r="C516" s="5"/>
    </row>
    <row r="517" spans="3:3">
      <c r="C517" s="5"/>
    </row>
    <row r="518" spans="3:3">
      <c r="C518" s="5"/>
    </row>
    <row r="519" spans="3:3">
      <c r="C519" s="5"/>
    </row>
    <row r="520" spans="3:3">
      <c r="C520" s="5"/>
    </row>
    <row r="521" spans="3:3">
      <c r="C521" s="5"/>
    </row>
    <row r="522" spans="3:3">
      <c r="C522" s="5"/>
    </row>
    <row r="523" spans="3:3">
      <c r="C523" s="5"/>
    </row>
    <row r="524" spans="3:3">
      <c r="C524" s="5"/>
    </row>
    <row r="525" spans="3:3">
      <c r="C525" s="5"/>
    </row>
    <row r="526" spans="3:3">
      <c r="C526" s="5"/>
    </row>
    <row r="527" spans="3:3">
      <c r="C527" s="5"/>
    </row>
    <row r="528" spans="3:3">
      <c r="C528" s="5"/>
    </row>
    <row r="529" spans="3:3">
      <c r="C529" s="5"/>
    </row>
    <row r="530" spans="3:3">
      <c r="C530" s="5"/>
    </row>
    <row r="531" spans="3:3">
      <c r="C531" s="5"/>
    </row>
    <row r="532" spans="3:3">
      <c r="C532" s="5"/>
    </row>
    <row r="533" spans="3:3">
      <c r="C533" s="5"/>
    </row>
    <row r="534" spans="3:3">
      <c r="C534" s="5"/>
    </row>
    <row r="535" spans="3:3">
      <c r="C535" s="5"/>
    </row>
    <row r="536" spans="3:3">
      <c r="C536" s="5"/>
    </row>
    <row r="537" spans="3:3">
      <c r="C537" s="5"/>
    </row>
    <row r="538" spans="3:3">
      <c r="C538" s="5"/>
    </row>
    <row r="539" spans="3:3">
      <c r="C539" s="5"/>
    </row>
    <row r="540" spans="3:3">
      <c r="C540" s="5"/>
    </row>
    <row r="541" spans="3:3">
      <c r="C541" s="5"/>
    </row>
    <row r="542" spans="3:3">
      <c r="C542" s="5"/>
    </row>
    <row r="543" spans="3:3">
      <c r="C543" s="5"/>
    </row>
    <row r="544" spans="3:3">
      <c r="C544" s="5"/>
    </row>
    <row r="545" spans="3:3">
      <c r="C545" s="5"/>
    </row>
    <row r="546" spans="3:3">
      <c r="C546" s="5"/>
    </row>
    <row r="547" spans="3:3">
      <c r="C547" s="5"/>
    </row>
    <row r="548" spans="3:3">
      <c r="C548" s="5"/>
    </row>
    <row r="549" spans="3:3">
      <c r="C549" s="5"/>
    </row>
    <row r="550" spans="3:3">
      <c r="C550" s="5"/>
    </row>
    <row r="551" spans="3:3">
      <c r="C551" s="5"/>
    </row>
    <row r="552" spans="3:3">
      <c r="C552" s="5"/>
    </row>
    <row r="553" spans="3:3">
      <c r="C553" s="5"/>
    </row>
    <row r="554" spans="3:3">
      <c r="C554" s="5"/>
    </row>
    <row r="555" spans="3:3">
      <c r="C555" s="5"/>
    </row>
    <row r="556" spans="3:3">
      <c r="C556" s="5"/>
    </row>
    <row r="557" spans="3:3">
      <c r="C557" s="5"/>
    </row>
    <row r="558" spans="3:3">
      <c r="C558" s="5"/>
    </row>
    <row r="559" spans="3:3">
      <c r="C559" s="5"/>
    </row>
    <row r="560" spans="3:3">
      <c r="C560" s="5"/>
    </row>
    <row r="561" spans="3:3">
      <c r="C561" s="5"/>
    </row>
    <row r="562" spans="3:3">
      <c r="C562" s="5"/>
    </row>
    <row r="563" spans="3:3">
      <c r="C563" s="5"/>
    </row>
    <row r="564" spans="3:3">
      <c r="C564" s="5"/>
    </row>
    <row r="565" spans="3:3">
      <c r="C565" s="5"/>
    </row>
    <row r="566" spans="3:3">
      <c r="C566" s="5"/>
    </row>
    <row r="567" spans="3:3">
      <c r="C567" s="5"/>
    </row>
    <row r="568" spans="3:3">
      <c r="C568" s="5"/>
    </row>
    <row r="569" spans="3:3">
      <c r="C569" s="5"/>
    </row>
    <row r="570" spans="3:3">
      <c r="C570" s="5"/>
    </row>
    <row r="571" spans="3:3">
      <c r="C571" s="5"/>
    </row>
    <row r="572" spans="3:3">
      <c r="C572" s="5"/>
    </row>
    <row r="573" spans="3:3">
      <c r="C573" s="5"/>
    </row>
    <row r="574" spans="3:3">
      <c r="C574" s="5"/>
    </row>
    <row r="575" spans="3:3">
      <c r="C575" s="5"/>
    </row>
    <row r="576" spans="3:3">
      <c r="C576" s="5"/>
    </row>
    <row r="577" spans="3:3">
      <c r="C577" s="5"/>
    </row>
    <row r="578" spans="3:3">
      <c r="C578" s="5"/>
    </row>
    <row r="579" spans="3:3">
      <c r="C579" s="5"/>
    </row>
    <row r="580" spans="3:3">
      <c r="C580" s="5"/>
    </row>
    <row r="581" spans="3:3">
      <c r="C581" s="5"/>
    </row>
    <row r="582" spans="3:3">
      <c r="C582" s="5"/>
    </row>
    <row r="583" spans="3:3">
      <c r="C583" s="5"/>
    </row>
    <row r="584" spans="3:3">
      <c r="C584" s="5"/>
    </row>
    <row r="585" spans="3:3">
      <c r="C585" s="5"/>
    </row>
    <row r="586" spans="3:3">
      <c r="C586" s="5"/>
    </row>
    <row r="587" spans="3:3">
      <c r="C587" s="5"/>
    </row>
    <row r="588" spans="3:3">
      <c r="C588" s="5"/>
    </row>
    <row r="589" spans="3:3">
      <c r="C589" s="5"/>
    </row>
    <row r="590" spans="3:3">
      <c r="C590" s="5"/>
    </row>
    <row r="591" spans="3:3">
      <c r="C591" s="5"/>
    </row>
    <row r="592" spans="3:3">
      <c r="C592" s="5"/>
    </row>
    <row r="593" spans="3:3">
      <c r="C593" s="5"/>
    </row>
    <row r="594" spans="3:3">
      <c r="C594" s="5"/>
    </row>
    <row r="595" spans="3:3">
      <c r="C595" s="5"/>
    </row>
    <row r="596" spans="3:3">
      <c r="C596" s="5"/>
    </row>
    <row r="597" spans="3:3">
      <c r="C597" s="5"/>
    </row>
    <row r="598" spans="3:3">
      <c r="C598" s="5"/>
    </row>
    <row r="599" spans="3:3">
      <c r="C599" s="5"/>
    </row>
    <row r="600" spans="3:3">
      <c r="C600" s="5"/>
    </row>
    <row r="601" spans="3:3">
      <c r="C601" s="5"/>
    </row>
    <row r="602" spans="3:3">
      <c r="C602" s="5"/>
    </row>
    <row r="603" spans="3:3">
      <c r="C603" s="5"/>
    </row>
    <row r="604" spans="3:3">
      <c r="C604" s="5"/>
    </row>
    <row r="605" spans="3:3">
      <c r="C605" s="5"/>
    </row>
    <row r="606" spans="3:3">
      <c r="C606" s="5"/>
    </row>
    <row r="607" spans="3:3">
      <c r="C607" s="5"/>
    </row>
    <row r="608" spans="3:3">
      <c r="C608" s="5"/>
    </row>
    <row r="609" spans="3:3">
      <c r="C609" s="5"/>
    </row>
    <row r="610" spans="3:3">
      <c r="C610" s="5"/>
    </row>
    <row r="611" spans="3:3">
      <c r="C611" s="5"/>
    </row>
    <row r="612" spans="3:3">
      <c r="C612" s="5"/>
    </row>
    <row r="613" spans="3:3">
      <c r="C613" s="5"/>
    </row>
    <row r="614" spans="3:3">
      <c r="C614" s="5"/>
    </row>
    <row r="615" spans="3:3">
      <c r="C615" s="5"/>
    </row>
    <row r="616" spans="3:3">
      <c r="C616" s="5"/>
    </row>
    <row r="617" spans="3:3">
      <c r="C617" s="5"/>
    </row>
    <row r="618" spans="3:3">
      <c r="C618" s="5"/>
    </row>
    <row r="619" spans="3:3">
      <c r="C619" s="5"/>
    </row>
    <row r="620" spans="3:3">
      <c r="C620" s="5"/>
    </row>
    <row r="621" spans="3:3">
      <c r="C621" s="5"/>
    </row>
    <row r="622" spans="3:3">
      <c r="C622" s="5"/>
    </row>
    <row r="623" spans="3:3">
      <c r="C623" s="5"/>
    </row>
    <row r="624" spans="3:3">
      <c r="C624" s="5"/>
    </row>
    <row r="625" spans="3:3">
      <c r="C625" s="5"/>
    </row>
    <row r="626" spans="3:3">
      <c r="C626" s="5"/>
    </row>
    <row r="627" spans="3:3">
      <c r="C627" s="5"/>
    </row>
    <row r="628" spans="3:3">
      <c r="C628" s="5"/>
    </row>
    <row r="629" spans="3:3">
      <c r="C629" s="5"/>
    </row>
    <row r="630" spans="3:3">
      <c r="C630" s="5"/>
    </row>
    <row r="631" spans="3:3">
      <c r="C631" s="5"/>
    </row>
    <row r="632" spans="3:3">
      <c r="C632" s="5"/>
    </row>
    <row r="633" spans="3:3">
      <c r="C633" s="5"/>
    </row>
    <row r="634" spans="3:3">
      <c r="C634" s="5"/>
    </row>
    <row r="635" spans="3:3">
      <c r="C635" s="5"/>
    </row>
    <row r="636" spans="3:3">
      <c r="C636" s="5"/>
    </row>
    <row r="637" spans="3:3">
      <c r="C637" s="5"/>
    </row>
    <row r="638" spans="3:3">
      <c r="C638" s="5"/>
    </row>
    <row r="639" spans="3:3">
      <c r="C639" s="5"/>
    </row>
    <row r="640" spans="3:3">
      <c r="C640" s="5"/>
    </row>
    <row r="641" spans="3:3">
      <c r="C641" s="5"/>
    </row>
    <row r="642" spans="3:3">
      <c r="C642" s="5"/>
    </row>
    <row r="643" spans="3:3">
      <c r="C643" s="5"/>
    </row>
    <row r="644" spans="3:3">
      <c r="C644" s="5"/>
    </row>
    <row r="645" spans="3:3">
      <c r="C645" s="5"/>
    </row>
    <row r="646" spans="3:3">
      <c r="C646" s="5"/>
    </row>
    <row r="647" spans="3:3">
      <c r="C647" s="5"/>
    </row>
    <row r="648" spans="3:3">
      <c r="C648" s="5"/>
    </row>
    <row r="649" spans="3:3">
      <c r="C649" s="5"/>
    </row>
    <row r="650" spans="3:3">
      <c r="C650" s="5"/>
    </row>
    <row r="651" spans="3:3">
      <c r="C651" s="5"/>
    </row>
    <row r="652" spans="3:3">
      <c r="C652" s="5"/>
    </row>
    <row r="653" spans="3:3">
      <c r="C653" s="5"/>
    </row>
    <row r="654" spans="3:3">
      <c r="C654" s="5"/>
    </row>
    <row r="655" spans="3:3">
      <c r="C655" s="5"/>
    </row>
    <row r="656" spans="3:3">
      <c r="C656" s="5"/>
    </row>
    <row r="657" spans="3:3">
      <c r="C657" s="5"/>
    </row>
    <row r="658" spans="3:3">
      <c r="C658" s="5"/>
    </row>
    <row r="659" spans="3:3">
      <c r="C659" s="5"/>
    </row>
    <row r="660" spans="3:3">
      <c r="C660" s="5"/>
    </row>
    <row r="661" spans="3:3">
      <c r="C661" s="5"/>
    </row>
    <row r="662" spans="3:3">
      <c r="C662" s="5"/>
    </row>
    <row r="663" spans="3:3">
      <c r="C663" s="5"/>
    </row>
    <row r="664" spans="3:3">
      <c r="C664" s="5"/>
    </row>
    <row r="665" spans="3:3">
      <c r="C665" s="5"/>
    </row>
    <row r="666" spans="3:3">
      <c r="C666" s="5"/>
    </row>
    <row r="667" spans="3:3">
      <c r="C667" s="5"/>
    </row>
    <row r="668" spans="3:3">
      <c r="C668" s="5"/>
    </row>
    <row r="669" spans="3:3">
      <c r="C669" s="5"/>
    </row>
    <row r="670" spans="3:3">
      <c r="C670" s="5"/>
    </row>
    <row r="671" spans="3:3">
      <c r="C671" s="5"/>
    </row>
    <row r="672" spans="3:3">
      <c r="C672" s="5"/>
    </row>
    <row r="673" spans="3:3">
      <c r="C673" s="5"/>
    </row>
    <row r="674" spans="3:3">
      <c r="C674" s="5"/>
    </row>
    <row r="675" spans="3:3">
      <c r="C675" s="5"/>
    </row>
    <row r="676" spans="3:3">
      <c r="C676" s="5"/>
    </row>
    <row r="677" spans="3:3">
      <c r="C677" s="5"/>
    </row>
    <row r="678" spans="3:3">
      <c r="C678" s="5"/>
    </row>
    <row r="679" spans="3:3">
      <c r="C679" s="5"/>
    </row>
    <row r="680" spans="3:3">
      <c r="C680" s="5"/>
    </row>
    <row r="681" spans="3:3">
      <c r="C681" s="5"/>
    </row>
    <row r="682" spans="3:3">
      <c r="C682" s="5"/>
    </row>
    <row r="683" spans="3:3">
      <c r="C683" s="5"/>
    </row>
    <row r="684" spans="3:3">
      <c r="C684" s="5"/>
    </row>
    <row r="685" spans="3:3">
      <c r="C685" s="5"/>
    </row>
    <row r="686" spans="3:3">
      <c r="C686" s="5"/>
    </row>
    <row r="687" spans="3:3">
      <c r="C687" s="5"/>
    </row>
    <row r="688" spans="3:3">
      <c r="C688" s="5"/>
    </row>
    <row r="689" spans="3:3">
      <c r="C689" s="5"/>
    </row>
    <row r="690" spans="3:3">
      <c r="C690" s="5"/>
    </row>
    <row r="691" spans="3:3">
      <c r="C691" s="5"/>
    </row>
    <row r="692" spans="3:3">
      <c r="C692" s="5"/>
    </row>
    <row r="693" spans="3:3">
      <c r="C693" s="5"/>
    </row>
    <row r="694" spans="3:3">
      <c r="C694" s="5"/>
    </row>
    <row r="695" spans="3:3">
      <c r="C695" s="5"/>
    </row>
    <row r="696" spans="3:3">
      <c r="C696" s="5"/>
    </row>
    <row r="697" spans="3:3">
      <c r="C697" s="5"/>
    </row>
    <row r="698" spans="3:3">
      <c r="C698" s="5"/>
    </row>
    <row r="699" spans="3:3">
      <c r="C699" s="5"/>
    </row>
    <row r="700" spans="3:3">
      <c r="C700" s="5"/>
    </row>
    <row r="701" spans="3:3">
      <c r="C701" s="5"/>
    </row>
    <row r="702" spans="3:3">
      <c r="C702" s="5"/>
    </row>
    <row r="703" spans="3:3">
      <c r="C703" s="5"/>
    </row>
    <row r="704" spans="3:3">
      <c r="C704" s="5"/>
    </row>
    <row r="705" spans="3:3">
      <c r="C705" s="5"/>
    </row>
    <row r="706" spans="3:3">
      <c r="C706" s="5"/>
    </row>
    <row r="707" spans="3:3">
      <c r="C707" s="5"/>
    </row>
    <row r="708" spans="3:3">
      <c r="C708" s="5"/>
    </row>
    <row r="709" spans="3:3">
      <c r="C709" s="5"/>
    </row>
    <row r="710" spans="3:3">
      <c r="C710" s="5"/>
    </row>
    <row r="711" spans="3:3">
      <c r="C711" s="5"/>
    </row>
    <row r="712" spans="3:3">
      <c r="C712" s="5"/>
    </row>
    <row r="713" spans="3:3">
      <c r="C713" s="5"/>
    </row>
    <row r="714" spans="3:3">
      <c r="C714" s="5"/>
    </row>
    <row r="715" spans="3:3">
      <c r="C715" s="5"/>
    </row>
    <row r="716" spans="3:3">
      <c r="C716" s="5"/>
    </row>
    <row r="717" spans="3:3">
      <c r="C717" s="5"/>
    </row>
    <row r="718" spans="3:3">
      <c r="C718" s="5"/>
    </row>
    <row r="719" spans="3:3">
      <c r="C719" s="5"/>
    </row>
    <row r="720" spans="3:3">
      <c r="C720" s="5"/>
    </row>
    <row r="721" spans="3:3">
      <c r="C721" s="5"/>
    </row>
    <row r="722" spans="3:3">
      <c r="C722" s="5"/>
    </row>
    <row r="723" spans="3:3">
      <c r="C723" s="5"/>
    </row>
    <row r="724" spans="3:3">
      <c r="C724" s="5"/>
    </row>
    <row r="725" spans="3:3">
      <c r="C725" s="5"/>
    </row>
    <row r="726" spans="3:3">
      <c r="C726" s="5"/>
    </row>
    <row r="727" spans="3:3">
      <c r="C727" s="5"/>
    </row>
    <row r="728" spans="3:3">
      <c r="C728" s="5"/>
    </row>
    <row r="729" spans="3:3">
      <c r="C729" s="5"/>
    </row>
    <row r="730" spans="3:3">
      <c r="C730" s="5"/>
    </row>
    <row r="731" spans="3:3">
      <c r="C731" s="5"/>
    </row>
    <row r="732" spans="3:3">
      <c r="C732" s="5"/>
    </row>
    <row r="733" spans="3:3">
      <c r="C733" s="5"/>
    </row>
    <row r="734" spans="3:3">
      <c r="C734" s="5"/>
    </row>
    <row r="735" spans="3:3">
      <c r="C735" s="5"/>
    </row>
    <row r="736" spans="3:3">
      <c r="C736" s="5"/>
    </row>
    <row r="737" spans="3:3">
      <c r="C737" s="5"/>
    </row>
    <row r="738" spans="3:3">
      <c r="C738" s="5"/>
    </row>
    <row r="739" spans="3:3">
      <c r="C739" s="5"/>
    </row>
    <row r="740" spans="3:3">
      <c r="C740" s="5"/>
    </row>
    <row r="741" spans="3:3">
      <c r="C741" s="5"/>
    </row>
    <row r="742" spans="3:3">
      <c r="C742" s="5"/>
    </row>
    <row r="743" spans="3:3">
      <c r="C743" s="5"/>
    </row>
    <row r="744" spans="3:3">
      <c r="C744" s="5"/>
    </row>
    <row r="745" spans="3:3">
      <c r="C745" s="5"/>
    </row>
    <row r="746" spans="3:3">
      <c r="C746" s="5"/>
    </row>
    <row r="747" spans="3:3">
      <c r="C747" s="5"/>
    </row>
    <row r="748" spans="3:3">
      <c r="C748" s="5"/>
    </row>
    <row r="749" spans="3:3">
      <c r="C749" s="5"/>
    </row>
    <row r="750" spans="3:3">
      <c r="C750" s="5"/>
    </row>
    <row r="751" spans="3:3">
      <c r="C751" s="5"/>
    </row>
    <row r="752" spans="3:3">
      <c r="C752" s="5"/>
    </row>
    <row r="753" spans="3:3">
      <c r="C753" s="5"/>
    </row>
    <row r="754" spans="3:3">
      <c r="C754" s="5"/>
    </row>
    <row r="755" spans="3:3">
      <c r="C755" s="5"/>
    </row>
    <row r="756" spans="3:3">
      <c r="C756" s="5"/>
    </row>
    <row r="757" spans="3:3">
      <c r="C757" s="5"/>
    </row>
    <row r="758" spans="3:3">
      <c r="C758" s="5"/>
    </row>
    <row r="759" spans="3:3">
      <c r="C759" s="5"/>
    </row>
    <row r="760" spans="3:3">
      <c r="C760" s="5"/>
    </row>
    <row r="761" spans="3:3">
      <c r="C761" s="5"/>
    </row>
    <row r="762" spans="3:3">
      <c r="C762" s="5"/>
    </row>
    <row r="763" spans="3:3">
      <c r="C763" s="5"/>
    </row>
    <row r="764" spans="3:3">
      <c r="C764" s="5"/>
    </row>
    <row r="765" spans="3:3">
      <c r="C765" s="5"/>
    </row>
    <row r="766" spans="3:3">
      <c r="C766" s="5"/>
    </row>
    <row r="767" spans="3:3">
      <c r="C767" s="5"/>
    </row>
    <row r="768" spans="3:3">
      <c r="C768" s="5"/>
    </row>
    <row r="769" spans="3:3">
      <c r="C769" s="5"/>
    </row>
    <row r="770" spans="3:3">
      <c r="C770" s="5"/>
    </row>
    <row r="771" spans="3:3">
      <c r="C771" s="5"/>
    </row>
    <row r="772" spans="3:3">
      <c r="C772" s="5"/>
    </row>
    <row r="773" spans="3:3">
      <c r="C773" s="5"/>
    </row>
    <row r="774" spans="3:3">
      <c r="C774" s="5"/>
    </row>
    <row r="775" spans="3:3">
      <c r="C775" s="5"/>
    </row>
    <row r="776" spans="3:3">
      <c r="C776" s="5"/>
    </row>
    <row r="777" spans="3:3">
      <c r="C777" s="5"/>
    </row>
    <row r="778" spans="3:3">
      <c r="C778" s="5"/>
    </row>
    <row r="779" spans="3:3">
      <c r="C779" s="5"/>
    </row>
    <row r="780" spans="3:3">
      <c r="C780" s="5"/>
    </row>
    <row r="781" spans="3:3">
      <c r="C781" s="5"/>
    </row>
    <row r="782" spans="3:3">
      <c r="C782" s="5"/>
    </row>
    <row r="783" spans="3:3">
      <c r="C783" s="5"/>
    </row>
    <row r="784" spans="3:3">
      <c r="C784" s="5"/>
    </row>
    <row r="785" spans="3:3">
      <c r="C785" s="5"/>
    </row>
    <row r="786" spans="3:3">
      <c r="C786" s="5"/>
    </row>
    <row r="787" spans="3:3">
      <c r="C787" s="5"/>
    </row>
    <row r="788" spans="3:3">
      <c r="C788" s="5"/>
    </row>
    <row r="789" spans="3:3">
      <c r="C789" s="5"/>
    </row>
    <row r="790" spans="3:3">
      <c r="C790" s="5"/>
    </row>
    <row r="791" spans="3:3">
      <c r="C791" s="5"/>
    </row>
    <row r="792" spans="3:3">
      <c r="C792" s="5"/>
    </row>
    <row r="793" spans="3:3">
      <c r="C793" s="5"/>
    </row>
    <row r="794" spans="3:3">
      <c r="C794" s="5"/>
    </row>
    <row r="795" spans="3:3">
      <c r="C795" s="5"/>
    </row>
    <row r="796" spans="3:3">
      <c r="C796" s="5"/>
    </row>
    <row r="797" spans="3:3">
      <c r="C797" s="5"/>
    </row>
    <row r="798" spans="3:3">
      <c r="C798" s="5"/>
    </row>
    <row r="799" spans="3:3">
      <c r="C799" s="5"/>
    </row>
    <row r="800" spans="3:3">
      <c r="C800" s="5"/>
    </row>
    <row r="801" spans="3:3">
      <c r="C801" s="5"/>
    </row>
    <row r="802" spans="3:3">
      <c r="C802" s="5"/>
    </row>
    <row r="803" spans="3:3">
      <c r="C803" s="5"/>
    </row>
    <row r="804" spans="3:3">
      <c r="C804" s="5"/>
    </row>
    <row r="805" spans="3:3">
      <c r="C805" s="5"/>
    </row>
    <row r="806" spans="3:3">
      <c r="C806" s="5"/>
    </row>
    <row r="807" spans="3:3">
      <c r="C807" s="5"/>
    </row>
    <row r="808" spans="3:3">
      <c r="C808" s="5"/>
    </row>
    <row r="809" spans="3:3">
      <c r="C809" s="5"/>
    </row>
    <row r="810" spans="3:3">
      <c r="C810" s="5"/>
    </row>
    <row r="811" spans="3:3">
      <c r="C811" s="5"/>
    </row>
    <row r="812" spans="3:3">
      <c r="C812" s="5"/>
    </row>
    <row r="813" spans="3:3">
      <c r="C813" s="5"/>
    </row>
    <row r="814" spans="3:3">
      <c r="C814" s="5"/>
    </row>
    <row r="815" spans="3:3">
      <c r="C815" s="5"/>
    </row>
    <row r="816" spans="3:3">
      <c r="C816" s="5"/>
    </row>
    <row r="817" spans="3:3">
      <c r="C817" s="5"/>
    </row>
    <row r="818" spans="3:3">
      <c r="C818" s="5"/>
    </row>
    <row r="819" spans="3:3">
      <c r="C819" s="5"/>
    </row>
    <row r="820" spans="3:3">
      <c r="C820" s="5"/>
    </row>
    <row r="821" spans="3:3">
      <c r="C821" s="5"/>
    </row>
    <row r="822" spans="3:3">
      <c r="C822" s="5"/>
    </row>
    <row r="823" spans="3:3">
      <c r="C823" s="5"/>
    </row>
    <row r="824" spans="3:3">
      <c r="C824" s="5"/>
    </row>
    <row r="825" spans="3:3">
      <c r="C825" s="5"/>
    </row>
    <row r="826" spans="3:3">
      <c r="C826" s="5"/>
    </row>
    <row r="827" spans="3:3">
      <c r="C827" s="5"/>
    </row>
    <row r="828" spans="3:3">
      <c r="C828" s="5"/>
    </row>
    <row r="829" spans="3:3">
      <c r="C829" s="5"/>
    </row>
    <row r="830" spans="3:3">
      <c r="C830" s="5"/>
    </row>
    <row r="831" spans="3:3">
      <c r="C831" s="5"/>
    </row>
    <row r="832" spans="3:3">
      <c r="C832" s="5"/>
    </row>
    <row r="833" spans="3:3">
      <c r="C833" s="5"/>
    </row>
    <row r="834" spans="3:3">
      <c r="C834" s="5"/>
    </row>
    <row r="835" spans="3:3">
      <c r="C835" s="5"/>
    </row>
    <row r="836" spans="3:3">
      <c r="C836" s="5"/>
    </row>
    <row r="837" spans="3:3">
      <c r="C837" s="5"/>
    </row>
    <row r="838" spans="3:3">
      <c r="C838" s="5"/>
    </row>
    <row r="839" spans="3:3">
      <c r="C839" s="5"/>
    </row>
    <row r="840" spans="3:3">
      <c r="C840" s="5"/>
    </row>
    <row r="841" spans="3:3">
      <c r="C841" s="5"/>
    </row>
    <row r="842" spans="3:3">
      <c r="C842" s="5"/>
    </row>
    <row r="843" spans="3:3">
      <c r="C843" s="5"/>
    </row>
    <row r="844" spans="3:3">
      <c r="C844" s="5"/>
    </row>
    <row r="845" spans="3:3">
      <c r="C845" s="5"/>
    </row>
    <row r="846" spans="3:3">
      <c r="C846" s="5"/>
    </row>
    <row r="847" spans="3:3">
      <c r="C847" s="5"/>
    </row>
    <row r="848" spans="3:3">
      <c r="C848" s="5"/>
    </row>
    <row r="849" spans="3:3">
      <c r="C849" s="5"/>
    </row>
    <row r="850" spans="3:3">
      <c r="C850" s="5"/>
    </row>
    <row r="851" spans="3:3">
      <c r="C851" s="5"/>
    </row>
    <row r="852" spans="3:3">
      <c r="C852" s="5"/>
    </row>
    <row r="853" spans="3:3">
      <c r="C853" s="5"/>
    </row>
    <row r="854" spans="3:3">
      <c r="C854" s="5"/>
    </row>
    <row r="855" spans="3:3">
      <c r="C855" s="5"/>
    </row>
    <row r="856" spans="3:3">
      <c r="C856" s="5"/>
    </row>
    <row r="857" spans="3:3">
      <c r="C857" s="5"/>
    </row>
    <row r="858" spans="3:3">
      <c r="C858" s="5"/>
    </row>
    <row r="859" spans="3:3">
      <c r="C859" s="5"/>
    </row>
    <row r="860" spans="3:3">
      <c r="C860" s="5"/>
    </row>
    <row r="861" spans="3:3">
      <c r="C861" s="5"/>
    </row>
    <row r="862" spans="3:3">
      <c r="C862" s="5"/>
    </row>
    <row r="863" spans="3:3">
      <c r="C863" s="5"/>
    </row>
    <row r="864" spans="3:3">
      <c r="C864" s="5"/>
    </row>
    <row r="865" spans="3:3">
      <c r="C865" s="5"/>
    </row>
    <row r="866" spans="3:3">
      <c r="C866" s="5"/>
    </row>
    <row r="867" spans="3:3">
      <c r="C867" s="5"/>
    </row>
    <row r="868" spans="3:3">
      <c r="C868" s="5"/>
    </row>
    <row r="869" spans="3:3">
      <c r="C869" s="5"/>
    </row>
    <row r="870" spans="3:3">
      <c r="C870" s="5"/>
    </row>
    <row r="871" spans="3:3">
      <c r="C871" s="5"/>
    </row>
    <row r="872" spans="3:3">
      <c r="C872" s="5"/>
    </row>
    <row r="873" spans="3:3">
      <c r="C873" s="5"/>
    </row>
    <row r="874" spans="3:3">
      <c r="C874" s="5"/>
    </row>
    <row r="875" spans="3:3">
      <c r="C875" s="5"/>
    </row>
    <row r="876" spans="3:3">
      <c r="C876" s="5"/>
    </row>
    <row r="877" spans="3:3">
      <c r="C877" s="5"/>
    </row>
    <row r="878" spans="3:3">
      <c r="C878" s="5"/>
    </row>
    <row r="879" spans="3:3">
      <c r="C879" s="5"/>
    </row>
    <row r="880" spans="3:3">
      <c r="C880" s="5"/>
    </row>
    <row r="881" spans="3:3">
      <c r="C881" s="5"/>
    </row>
    <row r="882" spans="3:3">
      <c r="C882" s="5"/>
    </row>
    <row r="883" spans="3:3">
      <c r="C883" s="5"/>
    </row>
    <row r="884" spans="3:3">
      <c r="C884" s="5"/>
    </row>
    <row r="885" spans="3:3">
      <c r="C885" s="5"/>
    </row>
    <row r="886" spans="3:3">
      <c r="C886" s="5"/>
    </row>
    <row r="887" spans="3:3">
      <c r="C887" s="5"/>
    </row>
    <row r="888" spans="3:3">
      <c r="C888" s="5"/>
    </row>
    <row r="889" spans="3:3">
      <c r="C889" s="5"/>
    </row>
    <row r="890" spans="3:3">
      <c r="C890" s="5"/>
    </row>
    <row r="891" spans="3:3">
      <c r="C891" s="5"/>
    </row>
    <row r="892" spans="3:3">
      <c r="C892" s="5"/>
    </row>
    <row r="893" spans="3:3">
      <c r="C893" s="5"/>
    </row>
    <row r="894" spans="3:3">
      <c r="C894" s="5"/>
    </row>
    <row r="895" spans="3:3">
      <c r="C895" s="5"/>
    </row>
    <row r="896" spans="3:3">
      <c r="C896" s="5"/>
    </row>
    <row r="897" spans="3:3">
      <c r="C897" s="5"/>
    </row>
    <row r="898" spans="3:3">
      <c r="C898" s="5"/>
    </row>
    <row r="899" spans="3:3">
      <c r="C899" s="5"/>
    </row>
    <row r="900" spans="3:3">
      <c r="C900" s="5"/>
    </row>
    <row r="901" spans="3:3">
      <c r="C901" s="5"/>
    </row>
    <row r="902" spans="3:3">
      <c r="C902" s="5"/>
    </row>
    <row r="903" spans="3:3">
      <c r="C903" s="5"/>
    </row>
    <row r="904" spans="3:3">
      <c r="C904" s="5"/>
    </row>
    <row r="905" spans="3:3">
      <c r="C905" s="5"/>
    </row>
    <row r="906" spans="3:3">
      <c r="C906" s="5"/>
    </row>
    <row r="907" spans="3:3">
      <c r="C907" s="5"/>
    </row>
    <row r="908" spans="3:3">
      <c r="C908" s="5"/>
    </row>
    <row r="909" spans="3:3">
      <c r="C909" s="5"/>
    </row>
    <row r="910" spans="3:3">
      <c r="C910" s="5"/>
    </row>
    <row r="911" spans="3:3">
      <c r="C911" s="5"/>
    </row>
    <row r="912" spans="3:3">
      <c r="C912" s="5"/>
    </row>
    <row r="913" spans="3:3">
      <c r="C913" s="5"/>
    </row>
    <row r="914" spans="3:3">
      <c r="C914" s="5"/>
    </row>
    <row r="915" spans="3:3">
      <c r="C915" s="5"/>
    </row>
    <row r="916" spans="3:3">
      <c r="C916" s="5"/>
    </row>
    <row r="917" spans="3:3">
      <c r="C917" s="5"/>
    </row>
    <row r="918" spans="3:3">
      <c r="C918" s="5"/>
    </row>
    <row r="919" spans="3:3">
      <c r="C919" s="5"/>
    </row>
    <row r="920" spans="3:3">
      <c r="C920" s="5"/>
    </row>
    <row r="921" spans="3:3">
      <c r="C921" s="5"/>
    </row>
    <row r="922" spans="3:3">
      <c r="C922" s="5"/>
    </row>
    <row r="923" spans="3:3">
      <c r="C923" s="5"/>
    </row>
    <row r="924" spans="3:3">
      <c r="C924" s="5"/>
    </row>
    <row r="925" spans="3:3">
      <c r="C925" s="5"/>
    </row>
    <row r="926" spans="3:3">
      <c r="C926" s="5"/>
    </row>
    <row r="927" spans="3:3">
      <c r="C927" s="5"/>
    </row>
    <row r="928" spans="3:3">
      <c r="C928" s="5"/>
    </row>
    <row r="929" spans="3:3">
      <c r="C929" s="5"/>
    </row>
    <row r="930" spans="3:3">
      <c r="C930" s="5"/>
    </row>
    <row r="931" spans="3:3">
      <c r="C931" s="5"/>
    </row>
    <row r="932" spans="3:3">
      <c r="C932" s="5"/>
    </row>
    <row r="933" spans="3:3">
      <c r="C933" s="5"/>
    </row>
    <row r="934" spans="3:3">
      <c r="C934" s="5"/>
    </row>
    <row r="935" spans="3:3">
      <c r="C935" s="5"/>
    </row>
    <row r="936" spans="3:3">
      <c r="C936" s="5"/>
    </row>
    <row r="937" spans="3:3">
      <c r="C937" s="5"/>
    </row>
    <row r="938" spans="3:3">
      <c r="C938" s="5"/>
    </row>
    <row r="939" spans="3:3">
      <c r="C939" s="5"/>
    </row>
    <row r="940" spans="3:3">
      <c r="C940" s="5"/>
    </row>
    <row r="941" spans="3:3">
      <c r="C941" s="5"/>
    </row>
    <row r="942" spans="3:3">
      <c r="C942" s="5"/>
    </row>
    <row r="943" spans="3:3">
      <c r="C943" s="5"/>
    </row>
    <row r="944" spans="3:3">
      <c r="C944" s="5"/>
    </row>
    <row r="945" spans="3:3">
      <c r="C945" s="5"/>
    </row>
    <row r="946" spans="3:3">
      <c r="C946" s="5"/>
    </row>
    <row r="947" spans="3:3">
      <c r="C947" s="5"/>
    </row>
    <row r="948" spans="3:3">
      <c r="C948" s="5"/>
    </row>
    <row r="949" spans="3:3">
      <c r="C949" s="5"/>
    </row>
    <row r="950" spans="3:3">
      <c r="C950" s="5"/>
    </row>
    <row r="951" spans="3:3">
      <c r="C951" s="5"/>
    </row>
    <row r="952" spans="3:3">
      <c r="C952" s="5"/>
    </row>
    <row r="953" spans="3:3">
      <c r="C953" s="5"/>
    </row>
    <row r="954" spans="3:3">
      <c r="C954" s="5"/>
    </row>
    <row r="955" spans="3:3">
      <c r="C955" s="5"/>
    </row>
    <row r="956" spans="3:3">
      <c r="C956" s="5"/>
    </row>
    <row r="957" spans="3:3">
      <c r="C957" s="5"/>
    </row>
    <row r="958" spans="3:3">
      <c r="C958" s="5"/>
    </row>
    <row r="959" spans="3:3">
      <c r="C959" s="5"/>
    </row>
    <row r="960" spans="3:3">
      <c r="C960" s="5"/>
    </row>
    <row r="961" spans="3:3">
      <c r="C961" s="5"/>
    </row>
    <row r="962" spans="3:3">
      <c r="C962" s="5"/>
    </row>
    <row r="963" spans="3:3">
      <c r="C963" s="5"/>
    </row>
    <row r="964" spans="3:3">
      <c r="C964" s="5"/>
    </row>
    <row r="965" spans="3:3">
      <c r="C965" s="5"/>
    </row>
    <row r="966" spans="3:3">
      <c r="C966" s="5"/>
    </row>
    <row r="967" spans="3:3">
      <c r="C967" s="5"/>
    </row>
    <row r="968" spans="3:3">
      <c r="C968" s="5"/>
    </row>
    <row r="969" spans="3:3">
      <c r="C969" s="5"/>
    </row>
    <row r="970" spans="3:3">
      <c r="C970" s="5"/>
    </row>
    <row r="971" spans="3:3">
      <c r="C971" s="5"/>
    </row>
    <row r="972" spans="3:3">
      <c r="C972" s="5"/>
    </row>
    <row r="973" spans="3:3">
      <c r="C973" s="5"/>
    </row>
    <row r="974" spans="3:3">
      <c r="C974" s="5"/>
    </row>
    <row r="975" spans="3:3">
      <c r="C975" s="5"/>
    </row>
    <row r="976" spans="3:3">
      <c r="C976" s="5"/>
    </row>
    <row r="977" spans="3:3">
      <c r="C977" s="5"/>
    </row>
    <row r="978" spans="3:3">
      <c r="C978" s="5"/>
    </row>
    <row r="979" spans="3:3">
      <c r="C979" s="5"/>
    </row>
    <row r="980" spans="3:3">
      <c r="C980" s="5"/>
    </row>
    <row r="981" spans="3:3">
      <c r="C981" s="5"/>
    </row>
    <row r="982" spans="3:3">
      <c r="C982" s="5"/>
    </row>
    <row r="983" spans="3:3">
      <c r="C983" s="5"/>
    </row>
    <row r="984" spans="3:3">
      <c r="C984" s="5"/>
    </row>
    <row r="985" spans="3:3">
      <c r="C985" s="5"/>
    </row>
    <row r="986" spans="3:3">
      <c r="C986" s="5"/>
    </row>
    <row r="987" spans="3:3">
      <c r="C987" s="5"/>
    </row>
    <row r="988" spans="3:3">
      <c r="C988" s="5"/>
    </row>
    <row r="989" spans="3:3">
      <c r="C989" s="5"/>
    </row>
    <row r="990" spans="3:3">
      <c r="C990" s="5"/>
    </row>
    <row r="991" spans="3:3">
      <c r="C991" s="5"/>
    </row>
    <row r="992" spans="3:3">
      <c r="C992" s="5"/>
    </row>
    <row r="993" spans="3:3">
      <c r="C993" s="5"/>
    </row>
    <row r="994" spans="3:3">
      <c r="C994" s="5"/>
    </row>
    <row r="995" spans="3:3">
      <c r="C995" s="5"/>
    </row>
    <row r="996" spans="3:3">
      <c r="C996" s="5"/>
    </row>
    <row r="997" spans="3:3">
      <c r="C997" s="5"/>
    </row>
    <row r="998" spans="3:3">
      <c r="C998" s="5"/>
    </row>
    <row r="999" spans="3:3">
      <c r="C999" s="5"/>
    </row>
    <row r="1000" spans="3:3">
      <c r="C1000" s="5"/>
    </row>
    <row r="1001" spans="3:3">
      <c r="C1001" s="5"/>
    </row>
    <row r="1002" spans="3:3">
      <c r="C1002" s="5"/>
    </row>
    <row r="1003" spans="3:3">
      <c r="C1003" s="5"/>
    </row>
    <row r="1004" spans="3:3">
      <c r="C1004" s="5"/>
    </row>
    <row r="1005" spans="3:3">
      <c r="C1005" s="5"/>
    </row>
    <row r="1006" spans="3:3">
      <c r="C1006" s="5"/>
    </row>
    <row r="1007" spans="3:3">
      <c r="C1007" s="5"/>
    </row>
    <row r="1008" spans="3:3">
      <c r="C1008" s="5"/>
    </row>
    <row r="1009" spans="3:3">
      <c r="C1009" s="5"/>
    </row>
    <row r="1010" spans="3:3">
      <c r="C1010" s="5"/>
    </row>
    <row r="1011" spans="3:3">
      <c r="C1011" s="5"/>
    </row>
  </sheetData>
  <autoFilter ref="A1:N250" xr:uid="{00000000-0009-0000-0000-000002000000}"/>
  <hyperlinks>
    <hyperlink ref="L2" r:id="rId1" xr:uid="{00000000-0004-0000-0200-000000000000}"/>
    <hyperlink ref="L3" r:id="rId2" xr:uid="{00000000-0004-0000-0200-000001000000}"/>
    <hyperlink ref="M3" r:id="rId3" xr:uid="{00000000-0004-0000-0200-000002000000}"/>
    <hyperlink ref="L4" r:id="rId4" xr:uid="{00000000-0004-0000-0200-000003000000}"/>
    <hyperlink ref="L5" r:id="rId5" xr:uid="{00000000-0004-0000-0200-000004000000}"/>
    <hyperlink ref="M5" r:id="rId6" xr:uid="{00000000-0004-0000-0200-000005000000}"/>
    <hyperlink ref="L6" r:id="rId7" xr:uid="{00000000-0004-0000-0200-000006000000}"/>
    <hyperlink ref="L7" r:id="rId8" xr:uid="{00000000-0004-0000-0200-000007000000}"/>
    <hyperlink ref="L8" r:id="rId9" xr:uid="{00000000-0004-0000-0200-000008000000}"/>
    <hyperlink ref="L9" r:id="rId10" xr:uid="{00000000-0004-0000-0200-000009000000}"/>
    <hyperlink ref="L10" r:id="rId11" xr:uid="{00000000-0004-0000-0200-00000A000000}"/>
    <hyperlink ref="L11" r:id="rId12" xr:uid="{00000000-0004-0000-0200-00000B000000}"/>
    <hyperlink ref="M11" r:id="rId13" xr:uid="{00000000-0004-0000-0200-00000C000000}"/>
    <hyperlink ref="L12" r:id="rId14" xr:uid="{00000000-0004-0000-0200-00000D000000}"/>
    <hyperlink ref="L13" r:id="rId15" xr:uid="{00000000-0004-0000-0200-00000E000000}"/>
    <hyperlink ref="M13" r:id="rId16" xr:uid="{00000000-0004-0000-0200-00000F000000}"/>
    <hyperlink ref="L14" r:id="rId17" xr:uid="{00000000-0004-0000-0200-000010000000}"/>
    <hyperlink ref="M14" r:id="rId18" xr:uid="{00000000-0004-0000-0200-000011000000}"/>
    <hyperlink ref="L15" r:id="rId19" xr:uid="{00000000-0004-0000-0200-000012000000}"/>
    <hyperlink ref="L16" r:id="rId20" xr:uid="{00000000-0004-0000-0200-000013000000}"/>
    <hyperlink ref="L17" r:id="rId21" xr:uid="{00000000-0004-0000-0200-000014000000}"/>
    <hyperlink ref="L18" r:id="rId22" xr:uid="{00000000-0004-0000-0200-000015000000}"/>
    <hyperlink ref="L19" r:id="rId23" xr:uid="{00000000-0004-0000-0200-000016000000}"/>
    <hyperlink ref="L20" r:id="rId24" xr:uid="{00000000-0004-0000-0200-000017000000}"/>
    <hyperlink ref="M20" r:id="rId25" xr:uid="{00000000-0004-0000-0200-000018000000}"/>
    <hyperlink ref="L21" r:id="rId26" xr:uid="{00000000-0004-0000-0200-000019000000}"/>
    <hyperlink ref="M21" r:id="rId27" xr:uid="{00000000-0004-0000-0200-00001A000000}"/>
    <hyperlink ref="L22" r:id="rId28" xr:uid="{00000000-0004-0000-0200-00001B000000}"/>
    <hyperlink ref="M22" r:id="rId29" xr:uid="{00000000-0004-0000-0200-00001C000000}"/>
    <hyperlink ref="L23" r:id="rId30" xr:uid="{00000000-0004-0000-0200-00001D000000}"/>
    <hyperlink ref="L24" r:id="rId31" xr:uid="{00000000-0004-0000-0200-00001E000000}"/>
    <hyperlink ref="L25" r:id="rId32" xr:uid="{00000000-0004-0000-0200-00001F000000}"/>
    <hyperlink ref="M25" r:id="rId33" xr:uid="{00000000-0004-0000-0200-000020000000}"/>
    <hyperlink ref="L26" r:id="rId34" xr:uid="{00000000-0004-0000-0200-000021000000}"/>
    <hyperlink ref="M26" r:id="rId35" xr:uid="{00000000-0004-0000-0200-000022000000}"/>
    <hyperlink ref="L29" r:id="rId36" xr:uid="{00000000-0004-0000-0200-000023000000}"/>
    <hyperlink ref="L30" r:id="rId37" xr:uid="{00000000-0004-0000-0200-000024000000}"/>
    <hyperlink ref="L31" r:id="rId38" xr:uid="{00000000-0004-0000-0200-000025000000}"/>
    <hyperlink ref="M31" r:id="rId39" xr:uid="{00000000-0004-0000-0200-000026000000}"/>
    <hyperlink ref="L32" r:id="rId40" xr:uid="{00000000-0004-0000-0200-000027000000}"/>
    <hyperlink ref="L33" r:id="rId41" xr:uid="{00000000-0004-0000-0200-000028000000}"/>
    <hyperlink ref="L34" r:id="rId42" xr:uid="{00000000-0004-0000-0200-000029000000}"/>
    <hyperlink ref="L35" r:id="rId43" xr:uid="{00000000-0004-0000-0200-00002A000000}"/>
    <hyperlink ref="L37" r:id="rId44" xr:uid="{00000000-0004-0000-0200-00002B000000}"/>
    <hyperlink ref="L41" r:id="rId45" xr:uid="{00000000-0004-0000-0200-00002C000000}"/>
    <hyperlink ref="L42" r:id="rId46" xr:uid="{00000000-0004-0000-0200-00002D000000}"/>
    <hyperlink ref="L43" r:id="rId47" xr:uid="{00000000-0004-0000-0200-00002E000000}"/>
    <hyperlink ref="L44" r:id="rId48" xr:uid="{00000000-0004-0000-0200-00002F000000}"/>
    <hyperlink ref="L45" r:id="rId49" xr:uid="{00000000-0004-0000-0200-000030000000}"/>
    <hyperlink ref="M45" r:id="rId50" xr:uid="{00000000-0004-0000-0200-000031000000}"/>
    <hyperlink ref="L46" r:id="rId51" xr:uid="{00000000-0004-0000-0200-000032000000}"/>
    <hyperlink ref="M47" r:id="rId52" xr:uid="{00000000-0004-0000-0200-000033000000}"/>
    <hyperlink ref="L48" r:id="rId53" xr:uid="{00000000-0004-0000-0200-000034000000}"/>
    <hyperlink ref="M48" r:id="rId54" xr:uid="{00000000-0004-0000-0200-000035000000}"/>
    <hyperlink ref="L49" r:id="rId55" xr:uid="{00000000-0004-0000-0200-000036000000}"/>
    <hyperlink ref="M49" r:id="rId56" xr:uid="{00000000-0004-0000-0200-000037000000}"/>
    <hyperlink ref="L50" r:id="rId57" xr:uid="{00000000-0004-0000-0200-000038000000}"/>
    <hyperlink ref="L51" r:id="rId58" xr:uid="{00000000-0004-0000-0200-000039000000}"/>
    <hyperlink ref="L54" r:id="rId59" xr:uid="{00000000-0004-0000-0200-00003A000000}"/>
    <hyperlink ref="L56" r:id="rId60" xr:uid="{00000000-0004-0000-0200-00003B000000}"/>
    <hyperlink ref="M56" r:id="rId61" xr:uid="{00000000-0004-0000-0200-00003C000000}"/>
    <hyperlink ref="L66" r:id="rId62" xr:uid="{00000000-0004-0000-0200-00003D000000}"/>
    <hyperlink ref="L67" r:id="rId63" xr:uid="{00000000-0004-0000-0200-00003E000000}"/>
    <hyperlink ref="L69" r:id="rId64" xr:uid="{00000000-0004-0000-0200-00003F000000}"/>
    <hyperlink ref="L70" r:id="rId65" xr:uid="{00000000-0004-0000-0200-000040000000}"/>
    <hyperlink ref="M70" r:id="rId66" xr:uid="{00000000-0004-0000-0200-000041000000}"/>
    <hyperlink ref="L71" r:id="rId67" xr:uid="{00000000-0004-0000-0200-000042000000}"/>
    <hyperlink ref="L72" r:id="rId68" xr:uid="{00000000-0004-0000-0200-000043000000}"/>
    <hyperlink ref="M72" r:id="rId69" xr:uid="{00000000-0004-0000-0200-000044000000}"/>
    <hyperlink ref="L73" r:id="rId70" xr:uid="{00000000-0004-0000-0200-000045000000}"/>
    <hyperlink ref="M73" r:id="rId71" xr:uid="{00000000-0004-0000-0200-000046000000}"/>
    <hyperlink ref="L74" r:id="rId72" xr:uid="{00000000-0004-0000-0200-000047000000}"/>
    <hyperlink ref="L75" r:id="rId73" xr:uid="{00000000-0004-0000-0200-000048000000}"/>
    <hyperlink ref="L76" r:id="rId74" xr:uid="{00000000-0004-0000-0200-000049000000}"/>
    <hyperlink ref="M76" r:id="rId75" xr:uid="{00000000-0004-0000-0200-00004A000000}"/>
    <hyperlink ref="L78" r:id="rId76" xr:uid="{00000000-0004-0000-0200-00004B000000}"/>
    <hyperlink ref="M78" r:id="rId77" xr:uid="{00000000-0004-0000-0200-00004C000000}"/>
    <hyperlink ref="L79" r:id="rId78" xr:uid="{00000000-0004-0000-0200-00004D000000}"/>
    <hyperlink ref="L80" r:id="rId79" xr:uid="{00000000-0004-0000-0200-00004E000000}"/>
    <hyperlink ref="L81" r:id="rId80" xr:uid="{00000000-0004-0000-0200-00004F000000}"/>
    <hyperlink ref="M81" r:id="rId81" xr:uid="{00000000-0004-0000-0200-000050000000}"/>
    <hyperlink ref="L82" r:id="rId82" xr:uid="{00000000-0004-0000-0200-000051000000}"/>
    <hyperlink ref="L83" r:id="rId83" xr:uid="{00000000-0004-0000-0200-000052000000}"/>
    <hyperlink ref="L84" r:id="rId84" xr:uid="{00000000-0004-0000-0200-000053000000}"/>
    <hyperlink ref="L85" r:id="rId85" xr:uid="{00000000-0004-0000-0200-000054000000}"/>
    <hyperlink ref="L86" r:id="rId86" xr:uid="{00000000-0004-0000-0200-000055000000}"/>
    <hyperlink ref="L87" r:id="rId87" xr:uid="{00000000-0004-0000-0200-000056000000}"/>
    <hyperlink ref="L89" r:id="rId88" xr:uid="{00000000-0004-0000-0200-000057000000}"/>
    <hyperlink ref="L90" r:id="rId89" xr:uid="{00000000-0004-0000-0200-000058000000}"/>
    <hyperlink ref="M90" r:id="rId90" xr:uid="{00000000-0004-0000-0200-000059000000}"/>
    <hyperlink ref="L91" r:id="rId91" xr:uid="{00000000-0004-0000-0200-00005A000000}"/>
    <hyperlink ref="M91" r:id="rId92" xr:uid="{00000000-0004-0000-0200-00005B000000}"/>
    <hyperlink ref="L92" r:id="rId93" xr:uid="{00000000-0004-0000-0200-00005C000000}"/>
    <hyperlink ref="M92" r:id="rId94" xr:uid="{00000000-0004-0000-0200-00005D000000}"/>
    <hyperlink ref="L95" r:id="rId95" xr:uid="{00000000-0004-0000-0200-00005E000000}"/>
    <hyperlink ref="L96" r:id="rId96" xr:uid="{00000000-0004-0000-0200-00005F000000}"/>
    <hyperlink ref="L98" r:id="rId97" xr:uid="{00000000-0004-0000-0200-000060000000}"/>
    <hyperlink ref="L99" r:id="rId98" xr:uid="{00000000-0004-0000-0200-000061000000}"/>
    <hyperlink ref="L100" r:id="rId99" xr:uid="{00000000-0004-0000-0200-000062000000}"/>
    <hyperlink ref="M100" r:id="rId100" xr:uid="{00000000-0004-0000-0200-000063000000}"/>
    <hyperlink ref="L101" r:id="rId101" xr:uid="{00000000-0004-0000-0200-000064000000}"/>
    <hyperlink ref="L102" r:id="rId102" xr:uid="{00000000-0004-0000-0200-000065000000}"/>
    <hyperlink ref="M102" r:id="rId103" xr:uid="{00000000-0004-0000-0200-000066000000}"/>
    <hyperlink ref="L103" r:id="rId104" xr:uid="{00000000-0004-0000-0200-000067000000}"/>
    <hyperlink ref="L104" r:id="rId105" xr:uid="{00000000-0004-0000-0200-000068000000}"/>
    <hyperlink ref="M104" r:id="rId106" xr:uid="{00000000-0004-0000-0200-000069000000}"/>
    <hyperlink ref="L105" r:id="rId107" xr:uid="{00000000-0004-0000-0200-00006A000000}"/>
    <hyperlink ref="L106" r:id="rId108" xr:uid="{00000000-0004-0000-0200-00006B000000}"/>
    <hyperlink ref="L107" r:id="rId109" xr:uid="{00000000-0004-0000-0200-00006C000000}"/>
    <hyperlink ref="L108" r:id="rId110" xr:uid="{00000000-0004-0000-0200-00006D000000}"/>
    <hyperlink ref="L109" r:id="rId111" xr:uid="{00000000-0004-0000-0200-00006E000000}"/>
    <hyperlink ref="L110" r:id="rId112" xr:uid="{00000000-0004-0000-0200-00006F000000}"/>
    <hyperlink ref="L113" r:id="rId113" xr:uid="{00000000-0004-0000-0200-000070000000}"/>
    <hyperlink ref="M113" r:id="rId114" xr:uid="{00000000-0004-0000-0200-000071000000}"/>
    <hyperlink ref="L114" r:id="rId115" xr:uid="{00000000-0004-0000-0200-000072000000}"/>
    <hyperlink ref="L115" r:id="rId116" xr:uid="{00000000-0004-0000-0200-000073000000}"/>
    <hyperlink ref="L116" r:id="rId117" xr:uid="{00000000-0004-0000-0200-000074000000}"/>
    <hyperlink ref="L117" r:id="rId118" xr:uid="{00000000-0004-0000-0200-000075000000}"/>
    <hyperlink ref="L118" r:id="rId119" xr:uid="{00000000-0004-0000-0200-000076000000}"/>
    <hyperlink ref="L119" r:id="rId120" xr:uid="{00000000-0004-0000-0200-000077000000}"/>
    <hyperlink ref="M119" r:id="rId121" xr:uid="{00000000-0004-0000-0200-000078000000}"/>
    <hyperlink ref="L120" r:id="rId122" xr:uid="{00000000-0004-0000-0200-000079000000}"/>
    <hyperlink ref="L121" r:id="rId123" xr:uid="{00000000-0004-0000-0200-00007A000000}"/>
    <hyperlink ref="L124" r:id="rId124" xr:uid="{00000000-0004-0000-0200-00007B000000}"/>
    <hyperlink ref="M124" r:id="rId125" xr:uid="{00000000-0004-0000-0200-00007C000000}"/>
    <hyperlink ref="L125" r:id="rId126" xr:uid="{00000000-0004-0000-0200-00007D000000}"/>
    <hyperlink ref="M125" r:id="rId127" xr:uid="{00000000-0004-0000-0200-00007E000000}"/>
    <hyperlink ref="L126" r:id="rId128" xr:uid="{00000000-0004-0000-0200-00007F000000}"/>
    <hyperlink ref="M126" r:id="rId129" xr:uid="{00000000-0004-0000-0200-000080000000}"/>
    <hyperlink ref="L127" r:id="rId130" xr:uid="{00000000-0004-0000-0200-000081000000}"/>
    <hyperlink ref="M127" r:id="rId131" xr:uid="{00000000-0004-0000-0200-000082000000}"/>
    <hyperlink ref="L128" r:id="rId132" xr:uid="{00000000-0004-0000-0200-000083000000}"/>
    <hyperlink ref="L129" r:id="rId133" xr:uid="{00000000-0004-0000-0200-000084000000}"/>
    <hyperlink ref="L130" r:id="rId134" xr:uid="{00000000-0004-0000-0200-000085000000}"/>
    <hyperlink ref="L131" r:id="rId135" xr:uid="{00000000-0004-0000-0200-000086000000}"/>
    <hyperlink ref="L133" r:id="rId136" xr:uid="{00000000-0004-0000-0200-000087000000}"/>
    <hyperlink ref="L134" r:id="rId137" xr:uid="{00000000-0004-0000-0200-000088000000}"/>
    <hyperlink ref="L135" r:id="rId138" xr:uid="{00000000-0004-0000-0200-000089000000}"/>
    <hyperlink ref="L136" r:id="rId139" xr:uid="{00000000-0004-0000-0200-00008A000000}"/>
    <hyperlink ref="L137" r:id="rId140" xr:uid="{00000000-0004-0000-0200-00008B000000}"/>
    <hyperlink ref="L138" r:id="rId141" xr:uid="{00000000-0004-0000-0200-00008C000000}"/>
    <hyperlink ref="L139" r:id="rId142" xr:uid="{00000000-0004-0000-0200-00008D000000}"/>
    <hyperlink ref="L140" r:id="rId143" xr:uid="{00000000-0004-0000-0200-00008E000000}"/>
    <hyperlink ref="L142" r:id="rId144" xr:uid="{00000000-0004-0000-0200-00008F000000}"/>
    <hyperlink ref="L143" r:id="rId145" xr:uid="{00000000-0004-0000-0200-000090000000}"/>
    <hyperlink ref="L144" r:id="rId146" xr:uid="{00000000-0004-0000-0200-000091000000}"/>
    <hyperlink ref="L146" r:id="rId147" xr:uid="{00000000-0004-0000-0200-000092000000}"/>
    <hyperlink ref="L147" r:id="rId148" xr:uid="{00000000-0004-0000-0200-000093000000}"/>
    <hyperlink ref="L148" r:id="rId149" xr:uid="{00000000-0004-0000-0200-000094000000}"/>
    <hyperlink ref="L149" r:id="rId150" xr:uid="{00000000-0004-0000-0200-000095000000}"/>
    <hyperlink ref="L150" r:id="rId151" xr:uid="{00000000-0004-0000-0200-000096000000}"/>
    <hyperlink ref="M150" r:id="rId152" xr:uid="{00000000-0004-0000-0200-000097000000}"/>
    <hyperlink ref="L151" r:id="rId153" xr:uid="{00000000-0004-0000-0200-000098000000}"/>
    <hyperlink ref="L152" r:id="rId154" xr:uid="{00000000-0004-0000-0200-000099000000}"/>
    <hyperlink ref="M152" r:id="rId155" xr:uid="{00000000-0004-0000-0200-00009A000000}"/>
    <hyperlink ref="L153" r:id="rId156" xr:uid="{00000000-0004-0000-0200-00009B000000}"/>
    <hyperlink ref="L154" r:id="rId157" xr:uid="{00000000-0004-0000-0200-00009C000000}"/>
    <hyperlink ref="L155" r:id="rId158" xr:uid="{00000000-0004-0000-0200-00009D000000}"/>
    <hyperlink ref="M155" r:id="rId159" xr:uid="{00000000-0004-0000-0200-00009E000000}"/>
    <hyperlink ref="L156" r:id="rId160" xr:uid="{00000000-0004-0000-0200-00009F000000}"/>
    <hyperlink ref="M156" r:id="rId161" xr:uid="{00000000-0004-0000-0200-0000A0000000}"/>
    <hyperlink ref="L157" r:id="rId162" xr:uid="{00000000-0004-0000-0200-0000A1000000}"/>
    <hyperlink ref="M157" r:id="rId163" xr:uid="{00000000-0004-0000-0200-0000A2000000}"/>
    <hyperlink ref="L158" r:id="rId164" xr:uid="{00000000-0004-0000-0200-0000A3000000}"/>
    <hyperlink ref="L159" r:id="rId165" xr:uid="{00000000-0004-0000-0200-0000A4000000}"/>
    <hyperlink ref="L160" r:id="rId166" xr:uid="{00000000-0004-0000-0200-0000A5000000}"/>
    <hyperlink ref="L161" r:id="rId167" xr:uid="{00000000-0004-0000-0200-0000A6000000}"/>
    <hyperlink ref="L163" r:id="rId168" xr:uid="{00000000-0004-0000-0200-0000A7000000}"/>
    <hyperlink ref="L164" r:id="rId169" xr:uid="{00000000-0004-0000-0200-0000A8000000}"/>
    <hyperlink ref="M165" r:id="rId170" xr:uid="{00000000-0004-0000-0200-0000A9000000}"/>
    <hyperlink ref="L166" r:id="rId171" xr:uid="{00000000-0004-0000-0200-0000AA000000}"/>
    <hyperlink ref="L167" r:id="rId172" xr:uid="{00000000-0004-0000-0200-0000AB000000}"/>
    <hyperlink ref="L168" r:id="rId173" xr:uid="{00000000-0004-0000-0200-0000AC000000}"/>
    <hyperlink ref="L169" r:id="rId174" xr:uid="{00000000-0004-0000-0200-0000AD000000}"/>
    <hyperlink ref="L171" r:id="rId175" xr:uid="{00000000-0004-0000-0200-0000AE000000}"/>
    <hyperlink ref="L172" r:id="rId176" xr:uid="{00000000-0004-0000-0200-0000AF000000}"/>
    <hyperlink ref="L173" r:id="rId177" xr:uid="{00000000-0004-0000-0200-0000B0000000}"/>
    <hyperlink ref="L174" r:id="rId178" xr:uid="{00000000-0004-0000-0200-0000B1000000}"/>
    <hyperlink ref="L175" r:id="rId179" xr:uid="{00000000-0004-0000-0200-0000B2000000}"/>
    <hyperlink ref="M175" r:id="rId180" xr:uid="{00000000-0004-0000-0200-0000B3000000}"/>
    <hyperlink ref="L176" r:id="rId181" xr:uid="{00000000-0004-0000-0200-0000B4000000}"/>
    <hyperlink ref="L178" r:id="rId182" xr:uid="{00000000-0004-0000-0200-0000B5000000}"/>
    <hyperlink ref="L179" r:id="rId183" xr:uid="{00000000-0004-0000-0200-0000B6000000}"/>
    <hyperlink ref="L180" r:id="rId184" xr:uid="{00000000-0004-0000-0200-0000B7000000}"/>
    <hyperlink ref="L181" r:id="rId185" xr:uid="{00000000-0004-0000-0200-0000B8000000}"/>
    <hyperlink ref="L182" r:id="rId186" xr:uid="{00000000-0004-0000-0200-0000B9000000}"/>
    <hyperlink ref="L183" r:id="rId187" xr:uid="{00000000-0004-0000-0200-0000BA000000}"/>
    <hyperlink ref="L184" r:id="rId188" xr:uid="{00000000-0004-0000-0200-0000BB000000}"/>
    <hyperlink ref="L185" r:id="rId189" xr:uid="{00000000-0004-0000-0200-0000BC000000}"/>
    <hyperlink ref="L186" r:id="rId190" xr:uid="{00000000-0004-0000-0200-0000BD000000}"/>
    <hyperlink ref="L187" r:id="rId191" xr:uid="{00000000-0004-0000-0200-0000BE000000}"/>
    <hyperlink ref="M187" r:id="rId192" xr:uid="{00000000-0004-0000-0200-0000BF000000}"/>
    <hyperlink ref="L188" r:id="rId193" xr:uid="{00000000-0004-0000-0200-0000C0000000}"/>
    <hyperlink ref="M188" r:id="rId194" xr:uid="{00000000-0004-0000-0200-0000C1000000}"/>
    <hyperlink ref="L189" r:id="rId195" xr:uid="{00000000-0004-0000-0200-0000C2000000}"/>
    <hyperlink ref="L190" r:id="rId196" xr:uid="{00000000-0004-0000-0200-0000C3000000}"/>
    <hyperlink ref="L191" r:id="rId197" xr:uid="{00000000-0004-0000-0200-0000C4000000}"/>
    <hyperlink ref="L192" r:id="rId198" xr:uid="{00000000-0004-0000-0200-0000C5000000}"/>
    <hyperlink ref="M192" r:id="rId199" xr:uid="{00000000-0004-0000-0200-0000C6000000}"/>
    <hyperlink ref="L193" r:id="rId200" xr:uid="{00000000-0004-0000-0200-0000C7000000}"/>
    <hyperlink ref="L194" r:id="rId201" xr:uid="{00000000-0004-0000-0200-0000C8000000}"/>
    <hyperlink ref="L195" r:id="rId202" xr:uid="{00000000-0004-0000-0200-0000C9000000}"/>
    <hyperlink ref="M195" r:id="rId203" xr:uid="{00000000-0004-0000-0200-0000CA000000}"/>
    <hyperlink ref="L196" r:id="rId204" xr:uid="{00000000-0004-0000-0200-0000CB000000}"/>
    <hyperlink ref="L197" r:id="rId205" xr:uid="{00000000-0004-0000-0200-0000CC000000}"/>
    <hyperlink ref="L198" r:id="rId206" xr:uid="{00000000-0004-0000-0200-0000CD000000}"/>
    <hyperlink ref="L200" r:id="rId207" xr:uid="{00000000-0004-0000-0200-0000CE000000}"/>
    <hyperlink ref="L201" r:id="rId208" xr:uid="{00000000-0004-0000-0200-0000CF000000}"/>
    <hyperlink ref="M201" r:id="rId209" xr:uid="{00000000-0004-0000-0200-0000D0000000}"/>
    <hyperlink ref="L202" r:id="rId210" xr:uid="{00000000-0004-0000-0200-0000D1000000}"/>
    <hyperlink ref="L203" r:id="rId211" xr:uid="{00000000-0004-0000-0200-0000D2000000}"/>
    <hyperlink ref="L204" r:id="rId212" xr:uid="{00000000-0004-0000-0200-0000D3000000}"/>
    <hyperlink ref="L205" r:id="rId213" xr:uid="{00000000-0004-0000-0200-0000D4000000}"/>
    <hyperlink ref="L206" r:id="rId214" xr:uid="{00000000-0004-0000-0200-0000D5000000}"/>
    <hyperlink ref="L207" r:id="rId215" xr:uid="{00000000-0004-0000-0200-0000D6000000}"/>
    <hyperlink ref="L208" r:id="rId216" xr:uid="{00000000-0004-0000-0200-0000D7000000}"/>
    <hyperlink ref="L209" r:id="rId217" xr:uid="{00000000-0004-0000-0200-0000D8000000}"/>
    <hyperlink ref="M209" r:id="rId218" xr:uid="{00000000-0004-0000-0200-0000D9000000}"/>
    <hyperlink ref="L210" r:id="rId219" xr:uid="{00000000-0004-0000-0200-0000DA000000}"/>
    <hyperlink ref="L211" r:id="rId220" xr:uid="{00000000-0004-0000-0200-0000DB000000}"/>
    <hyperlink ref="M211" r:id="rId221" xr:uid="{00000000-0004-0000-0200-0000DC000000}"/>
    <hyperlink ref="L212" r:id="rId222" xr:uid="{00000000-0004-0000-0200-0000DD000000}"/>
    <hyperlink ref="L213" r:id="rId223" xr:uid="{00000000-0004-0000-0200-0000DE000000}"/>
    <hyperlink ref="L214" r:id="rId224" xr:uid="{00000000-0004-0000-0200-0000DF000000}"/>
    <hyperlink ref="L216" r:id="rId225" xr:uid="{00000000-0004-0000-0200-0000E0000000}"/>
    <hyperlink ref="L217" r:id="rId226" xr:uid="{00000000-0004-0000-0200-0000E1000000}"/>
    <hyperlink ref="L218" r:id="rId227" xr:uid="{00000000-0004-0000-0200-0000E2000000}"/>
    <hyperlink ref="L220" r:id="rId228" xr:uid="{00000000-0004-0000-0200-0000E3000000}"/>
    <hyperlink ref="M220" r:id="rId229" xr:uid="{00000000-0004-0000-0200-0000E4000000}"/>
    <hyperlink ref="L221" r:id="rId230" xr:uid="{00000000-0004-0000-0200-0000E5000000}"/>
    <hyperlink ref="L223" r:id="rId231" xr:uid="{00000000-0004-0000-0200-0000E6000000}"/>
    <hyperlink ref="L224" r:id="rId232" xr:uid="{00000000-0004-0000-0200-0000E7000000}"/>
    <hyperlink ref="L226" r:id="rId233" xr:uid="{00000000-0004-0000-0200-0000E8000000}"/>
    <hyperlink ref="L227" r:id="rId234" xr:uid="{00000000-0004-0000-0200-0000E9000000}"/>
    <hyperlink ref="L228" r:id="rId235" xr:uid="{00000000-0004-0000-0200-0000EA000000}"/>
    <hyperlink ref="L229" r:id="rId236" xr:uid="{00000000-0004-0000-0200-0000EB000000}"/>
    <hyperlink ref="L230" r:id="rId237" xr:uid="{00000000-0004-0000-0200-0000EC000000}"/>
    <hyperlink ref="L231" r:id="rId238" xr:uid="{00000000-0004-0000-0200-0000ED000000}"/>
    <hyperlink ref="L233" r:id="rId239" xr:uid="{00000000-0004-0000-0200-0000EE000000}"/>
    <hyperlink ref="L234" r:id="rId240" xr:uid="{00000000-0004-0000-0200-0000EF000000}"/>
    <hyperlink ref="L235" r:id="rId241" xr:uid="{00000000-0004-0000-0200-0000F0000000}"/>
    <hyperlink ref="L236" r:id="rId242" xr:uid="{00000000-0004-0000-0200-0000F1000000}"/>
    <hyperlink ref="L237" r:id="rId243" xr:uid="{00000000-0004-0000-0200-0000F2000000}"/>
    <hyperlink ref="L238" r:id="rId244" xr:uid="{00000000-0004-0000-0200-0000F3000000}"/>
    <hyperlink ref="L239" r:id="rId245" xr:uid="{00000000-0004-0000-0200-0000F4000000}"/>
    <hyperlink ref="L242" r:id="rId246" xr:uid="{00000000-0004-0000-0200-0000F5000000}"/>
    <hyperlink ref="L243" r:id="rId247" xr:uid="{00000000-0004-0000-0200-0000F6000000}"/>
    <hyperlink ref="L244" r:id="rId248" xr:uid="{00000000-0004-0000-0200-0000F7000000}"/>
    <hyperlink ref="M244" r:id="rId249" xr:uid="{00000000-0004-0000-0200-0000F8000000}"/>
    <hyperlink ref="L245" r:id="rId250" xr:uid="{00000000-0004-0000-0200-0000F9000000}"/>
    <hyperlink ref="L246" r:id="rId251" xr:uid="{00000000-0004-0000-0200-0000FA000000}"/>
    <hyperlink ref="L247" r:id="rId252" xr:uid="{00000000-0004-0000-0200-0000FB000000}"/>
    <hyperlink ref="L248" r:id="rId253" xr:uid="{00000000-0004-0000-0200-0000FC000000}"/>
    <hyperlink ref="M248" r:id="rId254" xr:uid="{00000000-0004-0000-0200-0000FD000000}"/>
    <hyperlink ref="L249" r:id="rId255" xr:uid="{00000000-0004-0000-0200-0000FE000000}"/>
    <hyperlink ref="L250" r:id="rId256" xr:uid="{00000000-0004-0000-0200-0000FF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1"/>
  <sheetViews>
    <sheetView workbookViewId="0"/>
  </sheetViews>
  <sheetFormatPr baseColWidth="10" defaultColWidth="12.6640625" defaultRowHeight="15.75" customHeight="1"/>
  <cols>
    <col min="8" max="8" width="27" customWidth="1"/>
  </cols>
  <sheetData>
    <row r="1" spans="1:9">
      <c r="A1" s="4" t="s">
        <v>3626</v>
      </c>
      <c r="B1" s="4" t="s">
        <v>3627</v>
      </c>
      <c r="D1" s="4" t="s">
        <v>3628</v>
      </c>
      <c r="E1" s="4" t="s">
        <v>3627</v>
      </c>
    </row>
    <row r="2" spans="1:9">
      <c r="A2" s="4" t="s">
        <v>15</v>
      </c>
      <c r="B2" s="23"/>
      <c r="D2" s="4" t="s">
        <v>3629</v>
      </c>
      <c r="E2" s="23"/>
      <c r="H2" s="4" t="s">
        <v>3630</v>
      </c>
    </row>
    <row r="3" spans="1:9">
      <c r="A3" s="4" t="s">
        <v>310</v>
      </c>
      <c r="B3" s="23"/>
      <c r="D3" s="4" t="s">
        <v>309</v>
      </c>
      <c r="E3" s="23"/>
      <c r="H3" s="4" t="s">
        <v>3631</v>
      </c>
      <c r="I3" s="23"/>
    </row>
    <row r="4" spans="1:9">
      <c r="A4" s="4" t="s">
        <v>408</v>
      </c>
      <c r="B4" s="23"/>
      <c r="D4" s="4" t="s">
        <v>407</v>
      </c>
      <c r="E4" s="23"/>
      <c r="H4" s="4" t="s">
        <v>3632</v>
      </c>
      <c r="I4" s="24"/>
    </row>
    <row r="5" spans="1:9">
      <c r="A5" s="4" t="s">
        <v>174</v>
      </c>
      <c r="B5" s="23"/>
      <c r="D5" s="4" t="s">
        <v>173</v>
      </c>
      <c r="E5" s="23"/>
    </row>
    <row r="6" spans="1:9">
      <c r="A6" s="4" t="s">
        <v>1383</v>
      </c>
      <c r="B6" s="23"/>
      <c r="D6" s="4" t="s">
        <v>539</v>
      </c>
      <c r="E6" s="23"/>
    </row>
    <row r="7" spans="1:9">
      <c r="A7" s="4" t="s">
        <v>1453</v>
      </c>
      <c r="B7" s="23"/>
      <c r="D7" s="4" t="s">
        <v>221</v>
      </c>
      <c r="E7" s="23"/>
    </row>
    <row r="8" spans="1:9">
      <c r="A8" s="4" t="s">
        <v>222</v>
      </c>
      <c r="B8" s="23"/>
      <c r="D8" s="4" t="s">
        <v>530</v>
      </c>
      <c r="E8" s="23"/>
    </row>
    <row r="9" spans="1:9">
      <c r="A9" s="4" t="s">
        <v>531</v>
      </c>
      <c r="B9" s="23"/>
      <c r="D9" s="4" t="s">
        <v>632</v>
      </c>
      <c r="E9" s="23"/>
    </row>
    <row r="10" spans="1:9">
      <c r="A10" s="4" t="s">
        <v>800</v>
      </c>
      <c r="B10" s="23"/>
      <c r="D10" s="4" t="s">
        <v>82</v>
      </c>
      <c r="E10" s="23"/>
    </row>
    <row r="11" spans="1:9">
      <c r="A11" s="4" t="s">
        <v>633</v>
      </c>
      <c r="B11" s="23"/>
      <c r="D11" s="4" t="s">
        <v>479</v>
      </c>
      <c r="E11" s="23"/>
    </row>
    <row r="12" spans="1:9">
      <c r="A12" s="4" t="s">
        <v>83</v>
      </c>
      <c r="B12" s="23"/>
      <c r="D12" s="4" t="s">
        <v>581</v>
      </c>
      <c r="E12" s="23"/>
    </row>
    <row r="13" spans="1:9">
      <c r="A13" s="4" t="s">
        <v>480</v>
      </c>
      <c r="B13" s="23"/>
      <c r="D13" s="4" t="s">
        <v>907</v>
      </c>
      <c r="E13" s="23"/>
    </row>
    <row r="14" spans="1:9">
      <c r="A14" s="4" t="s">
        <v>582</v>
      </c>
      <c r="B14" s="23"/>
      <c r="D14" s="4" t="s">
        <v>1292</v>
      </c>
      <c r="E14" s="23"/>
    </row>
    <row r="15" spans="1:9">
      <c r="A15" s="4" t="s">
        <v>1511</v>
      </c>
      <c r="B15" s="23"/>
      <c r="D15" s="4" t="s">
        <v>744</v>
      </c>
      <c r="E15" s="23"/>
    </row>
    <row r="16" spans="1:9">
      <c r="A16" s="4" t="s">
        <v>908</v>
      </c>
      <c r="B16" s="23"/>
      <c r="D16" s="4" t="s">
        <v>849</v>
      </c>
      <c r="E16" s="23"/>
    </row>
    <row r="17" spans="1:5">
      <c r="A17" s="4" t="s">
        <v>1293</v>
      </c>
      <c r="B17" s="23"/>
      <c r="D17" s="4" t="s">
        <v>1333</v>
      </c>
      <c r="E17" s="23"/>
    </row>
    <row r="18" spans="1:5">
      <c r="A18" s="4" t="s">
        <v>745</v>
      </c>
      <c r="B18" s="23"/>
      <c r="D18" s="4" t="s">
        <v>3633</v>
      </c>
      <c r="E18" s="23"/>
    </row>
    <row r="19" spans="1:5">
      <c r="A19" s="4" t="s">
        <v>1551</v>
      </c>
      <c r="B19" s="23"/>
      <c r="D19" s="4" t="s">
        <v>1696</v>
      </c>
      <c r="E19" s="23"/>
    </row>
    <row r="20" spans="1:5">
      <c r="A20" s="4" t="s">
        <v>850</v>
      </c>
      <c r="B20" s="23"/>
      <c r="D20" s="4" t="s">
        <v>1620</v>
      </c>
      <c r="E20" s="23"/>
    </row>
    <row r="21" spans="1:5">
      <c r="A21" s="4" t="s">
        <v>1334</v>
      </c>
      <c r="B21" s="23"/>
      <c r="D21" s="4" t="s">
        <v>1011</v>
      </c>
      <c r="E21" s="23"/>
    </row>
    <row r="22" spans="1:5">
      <c r="A22" s="4" t="s">
        <v>1054</v>
      </c>
      <c r="B22" s="23"/>
      <c r="D22" s="4" t="s">
        <v>2119</v>
      </c>
      <c r="E22" s="23"/>
    </row>
    <row r="23" spans="1:5">
      <c r="A23" s="4" t="s">
        <v>705</v>
      </c>
      <c r="B23" s="23"/>
      <c r="D23" s="4" t="s">
        <v>1240</v>
      </c>
      <c r="E23" s="23"/>
    </row>
    <row r="24" spans="1:5">
      <c r="A24" s="4" t="s">
        <v>1697</v>
      </c>
      <c r="B24" s="23"/>
      <c r="D24" s="4" t="s">
        <v>2264</v>
      </c>
      <c r="E24" s="23"/>
    </row>
    <row r="25" spans="1:5">
      <c r="A25" s="4" t="s">
        <v>1621</v>
      </c>
      <c r="B25" s="23"/>
      <c r="D25" s="4" t="s">
        <v>948</v>
      </c>
      <c r="E25" s="23"/>
    </row>
    <row r="26" spans="1:5">
      <c r="A26" s="4" t="s">
        <v>3634</v>
      </c>
      <c r="B26" s="23"/>
      <c r="D26" s="4" t="s">
        <v>2329</v>
      </c>
      <c r="E26" s="23"/>
    </row>
    <row r="27" spans="1:5">
      <c r="A27" s="4" t="s">
        <v>1166</v>
      </c>
      <c r="B27" s="23"/>
      <c r="D27" s="4" t="s">
        <v>2382</v>
      </c>
      <c r="E27" s="23"/>
    </row>
    <row r="28" spans="1:5">
      <c r="A28" s="4" t="s">
        <v>1217</v>
      </c>
      <c r="B28" s="23"/>
      <c r="D28" s="4" t="s">
        <v>3635</v>
      </c>
      <c r="E28" s="23"/>
    </row>
    <row r="29" spans="1:5">
      <c r="A29" s="4" t="s">
        <v>1923</v>
      </c>
      <c r="B29" s="23"/>
      <c r="D29" s="4" t="s">
        <v>2442</v>
      </c>
      <c r="E29" s="23"/>
    </row>
    <row r="30" spans="1:5">
      <c r="A30" s="4" t="s">
        <v>3636</v>
      </c>
      <c r="B30" s="23"/>
      <c r="D30" s="4" t="s">
        <v>2462</v>
      </c>
      <c r="E30" s="23"/>
    </row>
    <row r="31" spans="1:5">
      <c r="A31" s="4" t="s">
        <v>1994</v>
      </c>
      <c r="B31" s="23"/>
      <c r="D31" s="4" t="s">
        <v>1820</v>
      </c>
      <c r="E31" s="23"/>
    </row>
    <row r="32" spans="1:5">
      <c r="A32" s="4" t="s">
        <v>2020</v>
      </c>
      <c r="B32" s="23"/>
      <c r="D32" s="4" t="s">
        <v>1833</v>
      </c>
      <c r="E32" s="23"/>
    </row>
    <row r="33" spans="1:5">
      <c r="A33" s="4" t="s">
        <v>1012</v>
      </c>
      <c r="B33" s="23"/>
      <c r="D33" s="4" t="s">
        <v>3021</v>
      </c>
      <c r="E33" s="23"/>
    </row>
    <row r="34" spans="1:5">
      <c r="A34" s="4" t="s">
        <v>2072</v>
      </c>
      <c r="B34" s="23"/>
    </row>
    <row r="35" spans="1:5">
      <c r="A35" s="4" t="s">
        <v>2103</v>
      </c>
      <c r="B35" s="23"/>
    </row>
    <row r="36" spans="1:5">
      <c r="A36" s="4" t="s">
        <v>1765</v>
      </c>
      <c r="B36" s="23"/>
    </row>
    <row r="37" spans="1:5">
      <c r="A37" s="4" t="s">
        <v>2120</v>
      </c>
      <c r="B37" s="23"/>
    </row>
    <row r="38" spans="1:5">
      <c r="A38" s="4" t="s">
        <v>1868</v>
      </c>
      <c r="B38" s="23"/>
    </row>
    <row r="39" spans="1:5">
      <c r="A39" s="4" t="s">
        <v>2159</v>
      </c>
      <c r="B39" s="23"/>
    </row>
    <row r="40" spans="1:5">
      <c r="A40" s="4" t="s">
        <v>2202</v>
      </c>
      <c r="B40" s="23"/>
    </row>
    <row r="41" spans="1:5">
      <c r="A41" s="4" t="s">
        <v>1241</v>
      </c>
      <c r="B41" s="23"/>
    </row>
    <row r="42" spans="1:5">
      <c r="A42" s="4" t="s">
        <v>2265</v>
      </c>
      <c r="B42" s="23"/>
    </row>
    <row r="43" spans="1:5">
      <c r="A43" s="4" t="s">
        <v>949</v>
      </c>
      <c r="B43" s="23"/>
    </row>
    <row r="44" spans="1:5">
      <c r="A44" s="4" t="s">
        <v>2329</v>
      </c>
      <c r="B44" s="23"/>
    </row>
    <row r="45" spans="1:5">
      <c r="A45" s="4" t="s">
        <v>2383</v>
      </c>
      <c r="B45" s="23"/>
    </row>
    <row r="46" spans="1:5">
      <c r="A46" s="4" t="s">
        <v>3637</v>
      </c>
      <c r="B46" s="23"/>
    </row>
    <row r="47" spans="1:5">
      <c r="A47" s="4" t="s">
        <v>2443</v>
      </c>
      <c r="B47" s="23"/>
    </row>
    <row r="48" spans="1:5">
      <c r="A48" s="4" t="s">
        <v>2463</v>
      </c>
      <c r="B48" s="23"/>
    </row>
    <row r="49" spans="1:2">
      <c r="A49" s="4" t="s">
        <v>1821</v>
      </c>
      <c r="B49" s="23"/>
    </row>
    <row r="50" spans="1:2">
      <c r="A50" s="4" t="s">
        <v>1834</v>
      </c>
      <c r="B50" s="23"/>
    </row>
    <row r="51" spans="1:2">
      <c r="A51" s="4" t="s">
        <v>3021</v>
      </c>
      <c r="B51" s="4" t="s">
        <v>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/>
  </sheetViews>
  <sheetFormatPr baseColWidth="10" defaultColWidth="12.6640625" defaultRowHeight="15.75" customHeight="1"/>
  <sheetData>
    <row r="1" spans="1:4">
      <c r="A1" s="25" t="s">
        <v>3639</v>
      </c>
      <c r="B1" s="25" t="s">
        <v>0</v>
      </c>
      <c r="C1" s="25" t="s">
        <v>3640</v>
      </c>
    </row>
    <row r="2" spans="1:4">
      <c r="A2" s="26" t="s">
        <v>15</v>
      </c>
      <c r="B2" s="26" t="s">
        <v>3629</v>
      </c>
      <c r="C2" s="26" t="s">
        <v>3641</v>
      </c>
      <c r="D2" s="4" t="str">
        <f ca="1">IFERROR(__xludf.DUMMYFUNCTION("UNIQUE(B2:B51)"),"Cundinamarca")</f>
        <v>Cundinamarca</v>
      </c>
    </row>
    <row r="3" spans="1:4">
      <c r="A3" s="26" t="s">
        <v>310</v>
      </c>
      <c r="B3" s="26" t="s">
        <v>309</v>
      </c>
      <c r="C3" s="26" t="s">
        <v>3642</v>
      </c>
      <c r="D3" s="4" t="str">
        <f ca="1">IFERROR(__xludf.DUMMYFUNCTION("""COMPUTED_VALUE"""),"Antioquia")</f>
        <v>Antioquia</v>
      </c>
    </row>
    <row r="4" spans="1:4">
      <c r="A4" s="26" t="s">
        <v>408</v>
      </c>
      <c r="B4" s="26" t="s">
        <v>407</v>
      </c>
      <c r="C4" s="26" t="s">
        <v>3643</v>
      </c>
      <c r="D4" s="4" t="str">
        <f ca="1">IFERROR(__xludf.DUMMYFUNCTION("""COMPUTED_VALUE"""),"Valle del Cauca")</f>
        <v>Valle del Cauca</v>
      </c>
    </row>
    <row r="5" spans="1:4">
      <c r="A5" s="26" t="s">
        <v>174</v>
      </c>
      <c r="B5" s="26" t="s">
        <v>173</v>
      </c>
      <c r="C5" s="26" t="s">
        <v>3644</v>
      </c>
      <c r="D5" s="4" t="str">
        <f ca="1">IFERROR(__xludf.DUMMYFUNCTION("""COMPUTED_VALUE"""),"Atlántico")</f>
        <v>Atlántico</v>
      </c>
    </row>
    <row r="6" spans="1:4">
      <c r="A6" s="26" t="s">
        <v>1383</v>
      </c>
      <c r="B6" s="26" t="s">
        <v>539</v>
      </c>
      <c r="C6" s="26" t="s">
        <v>3645</v>
      </c>
      <c r="D6" s="4" t="str">
        <f ca="1">IFERROR(__xludf.DUMMYFUNCTION("""COMPUTED_VALUE"""),"Bolívar")</f>
        <v>Bolívar</v>
      </c>
    </row>
    <row r="7" spans="1:4">
      <c r="A7" s="26" t="s">
        <v>1453</v>
      </c>
      <c r="B7" s="26" t="s">
        <v>173</v>
      </c>
      <c r="C7" s="26" t="s">
        <v>3646</v>
      </c>
      <c r="D7" s="4" t="str">
        <f ca="1">IFERROR(__xludf.DUMMYFUNCTION("""COMPUTED_VALUE"""),"Norte de Santander")</f>
        <v>Norte de Santander</v>
      </c>
    </row>
    <row r="8" spans="1:4">
      <c r="A8" s="26" t="s">
        <v>222</v>
      </c>
      <c r="B8" s="26" t="s">
        <v>221</v>
      </c>
      <c r="C8" s="26" t="s">
        <v>3647</v>
      </c>
      <c r="D8" s="4" t="str">
        <f ca="1">IFERROR(__xludf.DUMMYFUNCTION("""COMPUTED_VALUE"""),"Tolima")</f>
        <v>Tolima</v>
      </c>
    </row>
    <row r="9" spans="1:4">
      <c r="A9" s="26" t="s">
        <v>531</v>
      </c>
      <c r="B9" s="26" t="s">
        <v>530</v>
      </c>
      <c r="C9" s="26" t="s">
        <v>3648</v>
      </c>
      <c r="D9" s="4" t="str">
        <f ca="1">IFERROR(__xludf.DUMMYFUNCTION("""COMPUTED_VALUE"""),"Meta")</f>
        <v>Meta</v>
      </c>
    </row>
    <row r="10" spans="1:4">
      <c r="A10" s="26" t="s">
        <v>800</v>
      </c>
      <c r="B10" s="26" t="s">
        <v>3629</v>
      </c>
      <c r="C10" s="26" t="s">
        <v>3649</v>
      </c>
      <c r="D10" s="4" t="str">
        <f ca="1">IFERROR(__xludf.DUMMYFUNCTION("""COMPUTED_VALUE"""),"Santander")</f>
        <v>Santander</v>
      </c>
    </row>
    <row r="11" spans="1:4">
      <c r="A11" s="26" t="s">
        <v>633</v>
      </c>
      <c r="B11" s="26" t="s">
        <v>632</v>
      </c>
      <c r="C11" s="26">
        <v>538527</v>
      </c>
      <c r="D11" s="4" t="str">
        <f ca="1">IFERROR(__xludf.DUMMYFUNCTION("""COMPUTED_VALUE"""),"Magdalena")</f>
        <v>Magdalena</v>
      </c>
    </row>
    <row r="12" spans="1:4">
      <c r="A12" s="26" t="s">
        <v>83</v>
      </c>
      <c r="B12" s="26" t="s">
        <v>82</v>
      </c>
      <c r="C12" s="26" t="s">
        <v>3650</v>
      </c>
      <c r="D12" s="4" t="str">
        <f ca="1">IFERROR(__xludf.DUMMYFUNCTION("""COMPUTED_VALUE"""),"Cesar")</f>
        <v>Cesar</v>
      </c>
    </row>
    <row r="13" spans="1:4">
      <c r="A13" s="26" t="s">
        <v>480</v>
      </c>
      <c r="B13" s="26" t="s">
        <v>479</v>
      </c>
      <c r="C13" s="26" t="s">
        <v>3651</v>
      </c>
      <c r="D13" s="4" t="str">
        <f ca="1">IFERROR(__xludf.DUMMYFUNCTION("""COMPUTED_VALUE"""),"Risaralda")</f>
        <v>Risaralda</v>
      </c>
    </row>
    <row r="14" spans="1:4">
      <c r="A14" s="26" t="s">
        <v>582</v>
      </c>
      <c r="B14" s="26" t="s">
        <v>581</v>
      </c>
      <c r="C14" s="26" t="s">
        <v>3652</v>
      </c>
      <c r="D14" s="4" t="str">
        <f ca="1">IFERROR(__xludf.DUMMYFUNCTION("""COMPUTED_VALUE"""),"Córdoba")</f>
        <v>Córdoba</v>
      </c>
    </row>
    <row r="15" spans="1:4">
      <c r="A15" s="26" t="s">
        <v>1511</v>
      </c>
      <c r="B15" s="26" t="s">
        <v>309</v>
      </c>
      <c r="C15" s="26" t="s">
        <v>3653</v>
      </c>
      <c r="D15" s="4" t="str">
        <f ca="1">IFERROR(__xludf.DUMMYFUNCTION("""COMPUTED_VALUE"""),"Nariño")</f>
        <v>Nariño</v>
      </c>
    </row>
    <row r="16" spans="1:4">
      <c r="A16" s="26" t="s">
        <v>908</v>
      </c>
      <c r="B16" s="26" t="s">
        <v>907</v>
      </c>
      <c r="C16" s="26" t="s">
        <v>3654</v>
      </c>
      <c r="D16" s="4" t="str">
        <f ca="1">IFERROR(__xludf.DUMMYFUNCTION("""COMPUTED_VALUE"""),"Caldas")</f>
        <v>Caldas</v>
      </c>
    </row>
    <row r="17" spans="1:4">
      <c r="A17" s="26" t="s">
        <v>1293</v>
      </c>
      <c r="B17" s="26" t="s">
        <v>1292</v>
      </c>
      <c r="C17" s="26" t="s">
        <v>3655</v>
      </c>
      <c r="D17" s="4" t="str">
        <f ca="1">IFERROR(__xludf.DUMMYFUNCTION("""COMPUTED_VALUE"""),"Huila")</f>
        <v>Huila</v>
      </c>
    </row>
    <row r="18" spans="1:4">
      <c r="A18" s="26" t="s">
        <v>745</v>
      </c>
      <c r="B18" s="26" t="s">
        <v>744</v>
      </c>
      <c r="C18" s="26" t="s">
        <v>3656</v>
      </c>
      <c r="D18" s="4" t="str">
        <f ca="1">IFERROR(__xludf.DUMMYFUNCTION("""COMPUTED_VALUE"""),"La Guajira")</f>
        <v>La Guajira</v>
      </c>
    </row>
    <row r="19" spans="1:4">
      <c r="A19" s="26" t="s">
        <v>1551</v>
      </c>
      <c r="B19" s="26" t="s">
        <v>407</v>
      </c>
      <c r="C19" s="26" t="s">
        <v>3657</v>
      </c>
      <c r="D19" s="4" t="str">
        <f ca="1">IFERROR(__xludf.DUMMYFUNCTION("""COMPUTED_VALUE"""),"Sucre")</f>
        <v>Sucre</v>
      </c>
    </row>
    <row r="20" spans="1:4">
      <c r="A20" s="26" t="s">
        <v>850</v>
      </c>
      <c r="B20" s="26" t="s">
        <v>849</v>
      </c>
      <c r="C20" s="26" t="s">
        <v>3658</v>
      </c>
      <c r="D20" s="4" t="str">
        <f ca="1">IFERROR(__xludf.DUMMYFUNCTION("""COMPUTED_VALUE"""),"Cauca")</f>
        <v>Cauca</v>
      </c>
    </row>
    <row r="21" spans="1:4">
      <c r="A21" s="26" t="s">
        <v>1334</v>
      </c>
      <c r="B21" s="26" t="s">
        <v>1333</v>
      </c>
      <c r="C21" s="26" t="s">
        <v>3659</v>
      </c>
      <c r="D21" s="4" t="str">
        <f ca="1">IFERROR(__xludf.DUMMYFUNCTION("""COMPUTED_VALUE"""),"Boyacá")</f>
        <v>Boyacá</v>
      </c>
    </row>
    <row r="22" spans="1:4">
      <c r="A22" s="26" t="s">
        <v>1054</v>
      </c>
      <c r="B22" s="26" t="s">
        <v>407</v>
      </c>
      <c r="C22" s="26" t="s">
        <v>3660</v>
      </c>
      <c r="D22" s="4" t="str">
        <f ca="1">IFERROR(__xludf.DUMMYFUNCTION("""COMPUTED_VALUE"""),"Caquetá")</f>
        <v>Caquetá</v>
      </c>
    </row>
    <row r="23" spans="1:4">
      <c r="A23" s="26" t="s">
        <v>705</v>
      </c>
      <c r="B23" s="26" t="s">
        <v>3633</v>
      </c>
      <c r="C23" s="26" t="s">
        <v>3661</v>
      </c>
      <c r="D23" s="4" t="str">
        <f ca="1">IFERROR(__xludf.DUMMYFUNCTION("""COMPUTED_VALUE"""),"Casanare")</f>
        <v>Casanare</v>
      </c>
    </row>
    <row r="24" spans="1:4">
      <c r="A24" s="26" t="s">
        <v>1697</v>
      </c>
      <c r="B24" s="26" t="s">
        <v>1696</v>
      </c>
      <c r="C24" s="26" t="s">
        <v>3662</v>
      </c>
      <c r="D24" s="4" t="str">
        <f ca="1">IFERROR(__xludf.DUMMYFUNCTION("""COMPUTED_VALUE"""),"Chocó")</f>
        <v>Chocó</v>
      </c>
    </row>
    <row r="25" spans="1:4">
      <c r="A25" s="26" t="s">
        <v>1621</v>
      </c>
      <c r="B25" s="26" t="s">
        <v>1620</v>
      </c>
      <c r="C25" s="26" t="s">
        <v>3663</v>
      </c>
      <c r="D25" s="4" t="str">
        <f ca="1">IFERROR(__xludf.DUMMYFUNCTION("""COMPUTED_VALUE"""),"Quindío")</f>
        <v>Quindío</v>
      </c>
    </row>
    <row r="26" spans="1:4">
      <c r="A26" s="26" t="s">
        <v>3634</v>
      </c>
      <c r="B26" s="26" t="s">
        <v>309</v>
      </c>
      <c r="C26" s="26" t="s">
        <v>3664</v>
      </c>
      <c r="D26" s="4" t="str">
        <f ca="1">IFERROR(__xludf.DUMMYFUNCTION("""COMPUTED_VALUE"""),"Arauca")</f>
        <v>Arauca</v>
      </c>
    </row>
    <row r="27" spans="1:4">
      <c r="A27" s="26" t="s">
        <v>1166</v>
      </c>
      <c r="B27" s="26" t="s">
        <v>82</v>
      </c>
      <c r="C27" s="26" t="s">
        <v>3665</v>
      </c>
      <c r="D27" s="4" t="str">
        <f ca="1">IFERROR(__xludf.DUMMYFUNCTION("""COMPUTED_VALUE"""),"Guaviare")</f>
        <v>Guaviare</v>
      </c>
    </row>
    <row r="28" spans="1:4">
      <c r="A28" s="26" t="s">
        <v>1217</v>
      </c>
      <c r="B28" s="26" t="s">
        <v>309</v>
      </c>
      <c r="C28" s="26" t="s">
        <v>3666</v>
      </c>
      <c r="D28" s="4" t="str">
        <f ca="1">IFERROR(__xludf.DUMMYFUNCTION("""COMPUTED_VALUE"""),"Guanía")</f>
        <v>Guanía</v>
      </c>
    </row>
    <row r="29" spans="1:4">
      <c r="A29" s="26" t="s">
        <v>1923</v>
      </c>
      <c r="B29" s="26" t="s">
        <v>407</v>
      </c>
      <c r="C29" s="26" t="s">
        <v>3667</v>
      </c>
      <c r="D29" s="4" t="str">
        <f ca="1">IFERROR(__xludf.DUMMYFUNCTION("""COMPUTED_VALUE"""),"Vichada")</f>
        <v>Vichada</v>
      </c>
    </row>
    <row r="30" spans="1:4">
      <c r="A30" s="26" t="s">
        <v>3636</v>
      </c>
      <c r="B30" s="26" t="s">
        <v>744</v>
      </c>
      <c r="C30" s="26" t="s">
        <v>3668</v>
      </c>
      <c r="D30" s="4" t="str">
        <f ca="1">IFERROR(__xludf.DUMMYFUNCTION("""COMPUTED_VALUE"""),"Amazonas")</f>
        <v>Amazonas</v>
      </c>
    </row>
    <row r="31" spans="1:4">
      <c r="A31" s="26" t="s">
        <v>1994</v>
      </c>
      <c r="B31" s="26" t="s">
        <v>907</v>
      </c>
      <c r="C31" s="26" t="s">
        <v>3669</v>
      </c>
      <c r="D31" s="4" t="str">
        <f ca="1">IFERROR(__xludf.DUMMYFUNCTION("""COMPUTED_VALUE"""),"Vaupés")</f>
        <v>Vaupés</v>
      </c>
    </row>
    <row r="32" spans="1:4">
      <c r="A32" s="26" t="s">
        <v>2020</v>
      </c>
      <c r="B32" s="26" t="s">
        <v>309</v>
      </c>
      <c r="C32" s="26" t="s">
        <v>3670</v>
      </c>
      <c r="D32" s="4" t="str">
        <f ca="1">IFERROR(__xludf.DUMMYFUNCTION("""COMPUTED_VALUE"""),"Putumayo")</f>
        <v>Putumayo</v>
      </c>
    </row>
    <row r="33" spans="1:4">
      <c r="A33" s="26" t="s">
        <v>1012</v>
      </c>
      <c r="B33" s="26" t="s">
        <v>1011</v>
      </c>
      <c r="C33" s="26" t="s">
        <v>3671</v>
      </c>
      <c r="D33" s="4" t="str">
        <f ca="1">IFERROR(__xludf.DUMMYFUNCTION("""COMPUTED_VALUE"""),"San Andrés")</f>
        <v>San Andrés</v>
      </c>
    </row>
    <row r="34" spans="1:4">
      <c r="A34" s="26" t="s">
        <v>2072</v>
      </c>
      <c r="B34" s="26" t="s">
        <v>82</v>
      </c>
      <c r="C34" s="26" t="s">
        <v>3672</v>
      </c>
    </row>
    <row r="35" spans="1:4">
      <c r="A35" s="26" t="s">
        <v>2103</v>
      </c>
      <c r="B35" s="26" t="s">
        <v>3633</v>
      </c>
      <c r="C35" s="26" t="s">
        <v>3673</v>
      </c>
    </row>
    <row r="36" spans="1:4">
      <c r="A36" s="26" t="s">
        <v>1765</v>
      </c>
      <c r="B36" s="26" t="s">
        <v>82</v>
      </c>
      <c r="C36" s="26" t="s">
        <v>3674</v>
      </c>
    </row>
    <row r="37" spans="1:4">
      <c r="A37" s="26" t="s">
        <v>2120</v>
      </c>
      <c r="B37" s="26" t="s">
        <v>2119</v>
      </c>
      <c r="C37" s="26" t="s">
        <v>3675</v>
      </c>
    </row>
    <row r="38" spans="1:4">
      <c r="A38" s="26" t="s">
        <v>1868</v>
      </c>
      <c r="B38" s="26" t="s">
        <v>309</v>
      </c>
      <c r="C38" s="26" t="s">
        <v>3676</v>
      </c>
    </row>
    <row r="39" spans="1:4">
      <c r="A39" s="26" t="s">
        <v>2159</v>
      </c>
      <c r="B39" s="26" t="s">
        <v>3633</v>
      </c>
      <c r="C39" s="26" t="s">
        <v>3677</v>
      </c>
    </row>
    <row r="40" spans="1:4">
      <c r="A40" s="26" t="s">
        <v>2202</v>
      </c>
      <c r="B40" s="26" t="s">
        <v>82</v>
      </c>
      <c r="C40" s="26" t="s">
        <v>3678</v>
      </c>
    </row>
    <row r="41" spans="1:4">
      <c r="A41" s="26" t="s">
        <v>1241</v>
      </c>
      <c r="B41" s="26" t="s">
        <v>1240</v>
      </c>
      <c r="C41" s="26" t="s">
        <v>3679</v>
      </c>
    </row>
    <row r="42" spans="1:4">
      <c r="A42" s="27" t="s">
        <v>2265</v>
      </c>
      <c r="B42" s="27" t="s">
        <v>2264</v>
      </c>
      <c r="C42" s="27"/>
    </row>
    <row r="43" spans="1:4">
      <c r="A43" s="27" t="s">
        <v>949</v>
      </c>
      <c r="B43" s="27" t="s">
        <v>948</v>
      </c>
      <c r="C43" s="27"/>
    </row>
    <row r="44" spans="1:4">
      <c r="A44" s="27" t="s">
        <v>2329</v>
      </c>
      <c r="B44" s="27" t="s">
        <v>2329</v>
      </c>
      <c r="C44" s="27"/>
    </row>
    <row r="45" spans="1:4">
      <c r="A45" s="27" t="s">
        <v>2383</v>
      </c>
      <c r="B45" s="27" t="s">
        <v>2382</v>
      </c>
      <c r="C45" s="27"/>
    </row>
    <row r="46" spans="1:4">
      <c r="A46" s="27" t="s">
        <v>3637</v>
      </c>
      <c r="B46" s="27" t="s">
        <v>3635</v>
      </c>
      <c r="C46" s="27"/>
    </row>
    <row r="47" spans="1:4">
      <c r="A47" s="27" t="s">
        <v>2443</v>
      </c>
      <c r="B47" s="27" t="s">
        <v>2442</v>
      </c>
      <c r="C47" s="27"/>
    </row>
    <row r="48" spans="1:4">
      <c r="A48" s="27" t="s">
        <v>2463</v>
      </c>
      <c r="B48" s="27" t="s">
        <v>2462</v>
      </c>
      <c r="C48" s="27"/>
    </row>
    <row r="49" spans="1:3">
      <c r="A49" s="27" t="s">
        <v>1821</v>
      </c>
      <c r="B49" s="27" t="s">
        <v>1820</v>
      </c>
      <c r="C49" s="27"/>
    </row>
    <row r="50" spans="1:3">
      <c r="A50" s="27" t="s">
        <v>1834</v>
      </c>
      <c r="B50" s="27" t="s">
        <v>1833</v>
      </c>
      <c r="C50" s="27"/>
    </row>
    <row r="51" spans="1:3">
      <c r="A51" s="27" t="s">
        <v>3021</v>
      </c>
      <c r="B51" s="27" t="s">
        <v>3021</v>
      </c>
      <c r="C51" s="27"/>
    </row>
    <row r="52" spans="1:3">
      <c r="A52" s="27"/>
      <c r="B52" s="27"/>
      <c r="C52" s="27"/>
    </row>
    <row r="53" spans="1:3">
      <c r="A53" s="27"/>
      <c r="B53" s="27"/>
      <c r="C53" s="27"/>
    </row>
    <row r="54" spans="1:3">
      <c r="A54" s="27"/>
      <c r="B54" s="27"/>
      <c r="C54" s="27"/>
    </row>
    <row r="55" spans="1:3">
      <c r="A55" s="27"/>
      <c r="B55" s="27"/>
      <c r="C55" s="27"/>
    </row>
    <row r="56" spans="1:3">
      <c r="A56" s="27"/>
      <c r="B56" s="27"/>
      <c r="C56" s="27"/>
    </row>
    <row r="57" spans="1:3">
      <c r="A57" s="27"/>
      <c r="B57" s="27"/>
      <c r="C57" s="27"/>
    </row>
    <row r="58" spans="1:3">
      <c r="A58" s="27"/>
      <c r="B58" s="27"/>
      <c r="C58" s="27"/>
    </row>
    <row r="59" spans="1:3">
      <c r="A59" s="27"/>
      <c r="B59" s="27"/>
      <c r="C59" s="27"/>
    </row>
    <row r="60" spans="1:3">
      <c r="A60" s="27"/>
      <c r="B60" s="27"/>
      <c r="C60" s="27"/>
    </row>
    <row r="61" spans="1:3">
      <c r="A61" s="27"/>
      <c r="B61" s="27"/>
      <c r="C61" s="27"/>
    </row>
    <row r="62" spans="1:3">
      <c r="A62" s="27"/>
      <c r="B62" s="27"/>
      <c r="C62" s="27"/>
    </row>
    <row r="63" spans="1:3">
      <c r="A63" s="27"/>
      <c r="B63" s="27"/>
      <c r="C63" s="27"/>
    </row>
    <row r="64" spans="1:3">
      <c r="A64" s="27"/>
      <c r="B64" s="27"/>
      <c r="C64" s="27"/>
    </row>
    <row r="65" spans="1:3">
      <c r="A65" s="27"/>
      <c r="B65" s="27"/>
      <c r="C65" s="27"/>
    </row>
    <row r="66" spans="1:3">
      <c r="A66" s="27"/>
      <c r="B66" s="27"/>
      <c r="C66" s="27"/>
    </row>
    <row r="67" spans="1:3">
      <c r="A67" s="27"/>
      <c r="B67" s="27"/>
      <c r="C67" s="27"/>
    </row>
    <row r="68" spans="1:3">
      <c r="A68" s="27"/>
      <c r="B68" s="27"/>
      <c r="C68" s="27"/>
    </row>
    <row r="69" spans="1:3">
      <c r="A69" s="27"/>
      <c r="B69" s="27"/>
      <c r="C69" s="27"/>
    </row>
    <row r="70" spans="1:3">
      <c r="A70" s="27"/>
      <c r="B70" s="27"/>
      <c r="C70" s="27"/>
    </row>
    <row r="71" spans="1:3">
      <c r="A71" s="27"/>
      <c r="B71" s="27"/>
      <c r="C71" s="27"/>
    </row>
    <row r="72" spans="1:3">
      <c r="A72" s="27"/>
      <c r="B72" s="27"/>
      <c r="C72" s="27"/>
    </row>
    <row r="73" spans="1:3">
      <c r="A73" s="27"/>
      <c r="B73" s="27"/>
      <c r="C73" s="27"/>
    </row>
    <row r="74" spans="1:3">
      <c r="A74" s="27"/>
      <c r="B74" s="27"/>
      <c r="C74" s="27"/>
    </row>
    <row r="75" spans="1:3">
      <c r="A75" s="27"/>
      <c r="B75" s="27"/>
      <c r="C75" s="27"/>
    </row>
    <row r="76" spans="1:3">
      <c r="A76" s="27"/>
      <c r="B76" s="27"/>
      <c r="C76" s="27"/>
    </row>
    <row r="77" spans="1:3">
      <c r="A77" s="27"/>
      <c r="B77" s="27"/>
      <c r="C77" s="27"/>
    </row>
    <row r="78" spans="1:3">
      <c r="A78" s="27"/>
      <c r="B78" s="27"/>
      <c r="C78" s="27"/>
    </row>
    <row r="79" spans="1:3">
      <c r="A79" s="27"/>
      <c r="B79" s="27"/>
      <c r="C79" s="27"/>
    </row>
    <row r="80" spans="1:3">
      <c r="A80" s="27"/>
      <c r="B80" s="27"/>
      <c r="C80" s="27"/>
    </row>
    <row r="81" spans="1:3">
      <c r="A81" s="27"/>
      <c r="B81" s="27"/>
      <c r="C81" s="27"/>
    </row>
    <row r="82" spans="1:3">
      <c r="A82" s="27"/>
      <c r="B82" s="27"/>
      <c r="C82" s="27"/>
    </row>
    <row r="83" spans="1:3">
      <c r="A83" s="27"/>
      <c r="B83" s="27"/>
      <c r="C83" s="27"/>
    </row>
    <row r="84" spans="1:3">
      <c r="A84" s="27"/>
      <c r="B84" s="27"/>
      <c r="C84" s="27"/>
    </row>
    <row r="85" spans="1:3">
      <c r="A85" s="27"/>
      <c r="B85" s="27"/>
      <c r="C85" s="27"/>
    </row>
    <row r="86" spans="1:3">
      <c r="A86" s="27"/>
      <c r="B86" s="27"/>
      <c r="C86" s="27"/>
    </row>
    <row r="87" spans="1:3">
      <c r="A87" s="27"/>
      <c r="B87" s="27"/>
      <c r="C87" s="27"/>
    </row>
    <row r="88" spans="1:3">
      <c r="A88" s="27"/>
      <c r="B88" s="27"/>
      <c r="C88" s="27"/>
    </row>
    <row r="89" spans="1:3">
      <c r="A89" s="27"/>
      <c r="B89" s="27"/>
      <c r="C89" s="27"/>
    </row>
    <row r="90" spans="1:3">
      <c r="A90" s="27"/>
      <c r="B90" s="27"/>
      <c r="C90" s="27"/>
    </row>
    <row r="91" spans="1:3">
      <c r="A91" s="27"/>
      <c r="B91" s="27"/>
      <c r="C91" s="27"/>
    </row>
    <row r="92" spans="1:3">
      <c r="A92" s="27"/>
      <c r="B92" s="27"/>
      <c r="C92" s="27"/>
    </row>
    <row r="93" spans="1:3">
      <c r="A93" s="27"/>
      <c r="B93" s="27"/>
      <c r="C93" s="27"/>
    </row>
    <row r="94" spans="1:3">
      <c r="A94" s="27"/>
      <c r="B94" s="27"/>
      <c r="C94" s="27"/>
    </row>
    <row r="95" spans="1:3">
      <c r="A95" s="27"/>
      <c r="B95" s="27"/>
      <c r="C95" s="27"/>
    </row>
    <row r="96" spans="1:3">
      <c r="A96" s="27"/>
      <c r="B96" s="27"/>
      <c r="C96" s="27"/>
    </row>
    <row r="97" spans="1:3">
      <c r="A97" s="27"/>
      <c r="B97" s="27"/>
      <c r="C97" s="27"/>
    </row>
    <row r="98" spans="1:3">
      <c r="A98" s="27"/>
      <c r="B98" s="27"/>
      <c r="C98" s="27"/>
    </row>
    <row r="99" spans="1:3">
      <c r="A99" s="27"/>
      <c r="B99" s="27"/>
      <c r="C99" s="27"/>
    </row>
    <row r="100" spans="1:3">
      <c r="A100" s="27"/>
      <c r="B100" s="27"/>
      <c r="C100" s="27"/>
    </row>
    <row r="101" spans="1:3">
      <c r="A101" s="27"/>
      <c r="B101" s="27"/>
      <c r="C101" s="27"/>
    </row>
    <row r="102" spans="1:3">
      <c r="A102" s="27"/>
      <c r="B102" s="27"/>
      <c r="C102" s="27"/>
    </row>
    <row r="103" spans="1:3">
      <c r="A103" s="27"/>
      <c r="B103" s="27"/>
      <c r="C103" s="27"/>
    </row>
    <row r="104" spans="1:3">
      <c r="A104" s="27"/>
      <c r="B104" s="27"/>
      <c r="C104" s="27"/>
    </row>
    <row r="105" spans="1:3">
      <c r="A105" s="27"/>
      <c r="B105" s="27"/>
      <c r="C105" s="27"/>
    </row>
    <row r="106" spans="1:3">
      <c r="A106" s="27"/>
      <c r="B106" s="27"/>
      <c r="C106" s="27"/>
    </row>
    <row r="107" spans="1:3">
      <c r="A107" s="27"/>
      <c r="B107" s="27"/>
      <c r="C107" s="27"/>
    </row>
    <row r="108" spans="1:3">
      <c r="A108" s="27"/>
      <c r="B108" s="27"/>
      <c r="C108" s="27"/>
    </row>
    <row r="109" spans="1:3">
      <c r="A109" s="27"/>
      <c r="B109" s="27"/>
      <c r="C109" s="27"/>
    </row>
    <row r="110" spans="1:3">
      <c r="A110" s="27"/>
      <c r="B110" s="27"/>
      <c r="C110" s="27"/>
    </row>
    <row r="111" spans="1:3">
      <c r="A111" s="27"/>
      <c r="B111" s="27"/>
      <c r="C111" s="27"/>
    </row>
    <row r="112" spans="1:3">
      <c r="A112" s="27"/>
      <c r="B112" s="27"/>
      <c r="C112" s="27"/>
    </row>
    <row r="113" spans="1:3">
      <c r="A113" s="27"/>
      <c r="B113" s="27"/>
      <c r="C113" s="27"/>
    </row>
    <row r="114" spans="1:3">
      <c r="A114" s="27"/>
      <c r="B114" s="27"/>
      <c r="C114" s="27"/>
    </row>
    <row r="115" spans="1:3">
      <c r="A115" s="27"/>
      <c r="B115" s="27"/>
      <c r="C115" s="27"/>
    </row>
    <row r="116" spans="1:3">
      <c r="A116" s="27"/>
      <c r="B116" s="27"/>
      <c r="C116" s="27"/>
    </row>
    <row r="117" spans="1:3">
      <c r="A117" s="27"/>
      <c r="B117" s="27"/>
      <c r="C117" s="27"/>
    </row>
    <row r="118" spans="1:3">
      <c r="A118" s="27"/>
      <c r="B118" s="27"/>
      <c r="C118" s="27"/>
    </row>
    <row r="119" spans="1:3">
      <c r="A119" s="27"/>
      <c r="B119" s="27"/>
      <c r="C119" s="27"/>
    </row>
    <row r="120" spans="1:3">
      <c r="A120" s="27"/>
      <c r="B120" s="27"/>
      <c r="C120" s="27"/>
    </row>
    <row r="121" spans="1:3">
      <c r="A121" s="27"/>
      <c r="B121" s="27"/>
      <c r="C121" s="27"/>
    </row>
    <row r="122" spans="1:3">
      <c r="A122" s="27"/>
      <c r="B122" s="27"/>
      <c r="C122" s="27"/>
    </row>
    <row r="123" spans="1:3">
      <c r="A123" s="27"/>
      <c r="B123" s="27"/>
      <c r="C123" s="27"/>
    </row>
    <row r="124" spans="1:3">
      <c r="A124" s="27"/>
      <c r="B124" s="27"/>
      <c r="C124" s="27"/>
    </row>
    <row r="125" spans="1:3">
      <c r="A125" s="27"/>
      <c r="B125" s="27"/>
      <c r="C125" s="27"/>
    </row>
    <row r="126" spans="1:3">
      <c r="A126" s="27"/>
      <c r="B126" s="27"/>
      <c r="C126" s="27"/>
    </row>
    <row r="127" spans="1:3">
      <c r="A127" s="27"/>
      <c r="B127" s="27"/>
      <c r="C127" s="27"/>
    </row>
    <row r="128" spans="1:3">
      <c r="A128" s="27"/>
      <c r="B128" s="27"/>
      <c r="C128" s="27"/>
    </row>
    <row r="129" spans="1:3">
      <c r="A129" s="27"/>
      <c r="B129" s="27"/>
      <c r="C129" s="27"/>
    </row>
    <row r="130" spans="1:3">
      <c r="A130" s="27"/>
      <c r="B130" s="27"/>
      <c r="C130" s="27"/>
    </row>
    <row r="131" spans="1:3">
      <c r="A131" s="27"/>
      <c r="B131" s="27"/>
      <c r="C131" s="27"/>
    </row>
    <row r="132" spans="1:3">
      <c r="A132" s="27"/>
      <c r="B132" s="27"/>
      <c r="C132" s="27"/>
    </row>
    <row r="133" spans="1:3">
      <c r="A133" s="27"/>
      <c r="B133" s="27"/>
      <c r="C133" s="27"/>
    </row>
    <row r="134" spans="1:3">
      <c r="A134" s="27"/>
      <c r="B134" s="27"/>
      <c r="C134" s="27"/>
    </row>
    <row r="135" spans="1:3">
      <c r="A135" s="27"/>
      <c r="B135" s="27"/>
      <c r="C135" s="27"/>
    </row>
    <row r="136" spans="1:3">
      <c r="A136" s="27"/>
      <c r="B136" s="27"/>
      <c r="C136" s="27"/>
    </row>
    <row r="137" spans="1:3">
      <c r="A137" s="27"/>
      <c r="B137" s="27"/>
      <c r="C137" s="27"/>
    </row>
    <row r="138" spans="1:3">
      <c r="A138" s="27"/>
      <c r="B138" s="27"/>
      <c r="C138" s="27"/>
    </row>
    <row r="139" spans="1:3">
      <c r="A139" s="27"/>
      <c r="B139" s="27"/>
      <c r="C139" s="27"/>
    </row>
    <row r="140" spans="1:3">
      <c r="A140" s="27"/>
      <c r="B140" s="27"/>
      <c r="C140" s="27"/>
    </row>
    <row r="141" spans="1:3">
      <c r="A141" s="27"/>
      <c r="B141" s="27"/>
      <c r="C141" s="27"/>
    </row>
    <row r="142" spans="1:3">
      <c r="A142" s="27"/>
      <c r="B142" s="27"/>
      <c r="C142" s="27"/>
    </row>
    <row r="143" spans="1:3">
      <c r="A143" s="27"/>
      <c r="B143" s="27"/>
      <c r="C143" s="27"/>
    </row>
    <row r="144" spans="1:3">
      <c r="A144" s="27"/>
      <c r="B144" s="27"/>
      <c r="C144" s="27"/>
    </row>
    <row r="145" spans="1:3">
      <c r="A145" s="27"/>
      <c r="B145" s="27"/>
      <c r="C145" s="27"/>
    </row>
    <row r="146" spans="1:3">
      <c r="A146" s="27"/>
      <c r="B146" s="27"/>
      <c r="C146" s="27"/>
    </row>
    <row r="147" spans="1:3">
      <c r="A147" s="27"/>
      <c r="B147" s="27"/>
      <c r="C147" s="27"/>
    </row>
    <row r="148" spans="1:3">
      <c r="A148" s="27"/>
      <c r="B148" s="27"/>
      <c r="C148" s="27"/>
    </row>
    <row r="149" spans="1:3">
      <c r="A149" s="27"/>
      <c r="B149" s="27"/>
      <c r="C149" s="27"/>
    </row>
    <row r="150" spans="1:3">
      <c r="A150" s="27"/>
      <c r="B150" s="27"/>
      <c r="C150" s="27"/>
    </row>
    <row r="151" spans="1:3">
      <c r="A151" s="27"/>
      <c r="B151" s="27"/>
      <c r="C151" s="27"/>
    </row>
    <row r="152" spans="1:3">
      <c r="A152" s="27"/>
      <c r="B152" s="27"/>
      <c r="C152" s="27"/>
    </row>
    <row r="153" spans="1:3">
      <c r="A153" s="27"/>
      <c r="B153" s="27"/>
      <c r="C153" s="27"/>
    </row>
    <row r="154" spans="1:3">
      <c r="A154" s="27"/>
      <c r="B154" s="27"/>
      <c r="C154" s="27"/>
    </row>
    <row r="155" spans="1:3">
      <c r="A155" s="27"/>
      <c r="B155" s="27"/>
      <c r="C155" s="27"/>
    </row>
    <row r="156" spans="1:3">
      <c r="A156" s="27"/>
      <c r="B156" s="27"/>
      <c r="C156" s="27"/>
    </row>
    <row r="157" spans="1:3">
      <c r="A157" s="27"/>
      <c r="B157" s="27"/>
      <c r="C157" s="27"/>
    </row>
    <row r="158" spans="1:3">
      <c r="A158" s="27"/>
      <c r="B158" s="27"/>
      <c r="C158" s="27"/>
    </row>
    <row r="159" spans="1:3">
      <c r="A159" s="27"/>
      <c r="B159" s="27"/>
      <c r="C159" s="27"/>
    </row>
    <row r="160" spans="1:3">
      <c r="A160" s="27"/>
      <c r="B160" s="27"/>
      <c r="C160" s="27"/>
    </row>
    <row r="161" spans="1:3">
      <c r="A161" s="27"/>
      <c r="B161" s="27"/>
      <c r="C161" s="27"/>
    </row>
    <row r="162" spans="1:3">
      <c r="A162" s="27"/>
      <c r="B162" s="27"/>
      <c r="C162" s="27"/>
    </row>
    <row r="163" spans="1:3">
      <c r="A163" s="27"/>
      <c r="B163" s="27"/>
      <c r="C163" s="27"/>
    </row>
    <row r="164" spans="1:3">
      <c r="A164" s="27"/>
      <c r="B164" s="27"/>
      <c r="C164" s="27"/>
    </row>
    <row r="165" spans="1:3">
      <c r="A165" s="27"/>
      <c r="B165" s="27"/>
      <c r="C165" s="27"/>
    </row>
    <row r="166" spans="1:3">
      <c r="A166" s="27"/>
      <c r="B166" s="27"/>
      <c r="C166" s="27"/>
    </row>
    <row r="167" spans="1:3">
      <c r="A167" s="27"/>
      <c r="B167" s="27"/>
      <c r="C167" s="27"/>
    </row>
    <row r="168" spans="1:3">
      <c r="A168" s="27"/>
      <c r="B168" s="27"/>
      <c r="C168" s="27"/>
    </row>
    <row r="169" spans="1:3">
      <c r="A169" s="27"/>
      <c r="B169" s="27"/>
      <c r="C169" s="27"/>
    </row>
    <row r="170" spans="1:3">
      <c r="A170" s="27"/>
      <c r="B170" s="27"/>
      <c r="C170" s="27"/>
    </row>
    <row r="171" spans="1:3">
      <c r="A171" s="27"/>
      <c r="B171" s="27"/>
      <c r="C171" s="27"/>
    </row>
    <row r="172" spans="1:3">
      <c r="A172" s="27"/>
      <c r="B172" s="27"/>
      <c r="C172" s="27"/>
    </row>
    <row r="173" spans="1:3">
      <c r="A173" s="27"/>
      <c r="B173" s="27"/>
      <c r="C173" s="27"/>
    </row>
    <row r="174" spans="1:3">
      <c r="A174" s="27"/>
      <c r="B174" s="27"/>
      <c r="C174" s="27"/>
    </row>
    <row r="175" spans="1:3">
      <c r="A175" s="27"/>
      <c r="B175" s="27"/>
      <c r="C175" s="27"/>
    </row>
    <row r="176" spans="1:3">
      <c r="A176" s="27"/>
      <c r="B176" s="27"/>
      <c r="C176" s="27"/>
    </row>
    <row r="177" spans="1:3">
      <c r="A177" s="27"/>
      <c r="B177" s="27"/>
      <c r="C177" s="27"/>
    </row>
    <row r="178" spans="1:3">
      <c r="A178" s="27"/>
      <c r="B178" s="27"/>
      <c r="C178" s="27"/>
    </row>
    <row r="179" spans="1:3">
      <c r="A179" s="27"/>
      <c r="B179" s="27"/>
      <c r="C179" s="27"/>
    </row>
    <row r="180" spans="1:3">
      <c r="A180" s="27"/>
      <c r="B180" s="27"/>
      <c r="C180" s="27"/>
    </row>
    <row r="181" spans="1:3">
      <c r="A181" s="27"/>
      <c r="B181" s="27"/>
      <c r="C181" s="27"/>
    </row>
    <row r="182" spans="1:3">
      <c r="A182" s="27"/>
      <c r="B182" s="27"/>
      <c r="C182" s="27"/>
    </row>
    <row r="183" spans="1:3">
      <c r="A183" s="27"/>
      <c r="B183" s="27"/>
      <c r="C183" s="27"/>
    </row>
    <row r="184" spans="1:3">
      <c r="A184" s="27"/>
      <c r="B184" s="27"/>
      <c r="C184" s="27"/>
    </row>
    <row r="185" spans="1:3">
      <c r="A185" s="27"/>
      <c r="B185" s="27"/>
      <c r="C185" s="27"/>
    </row>
    <row r="186" spans="1:3">
      <c r="A186" s="27"/>
      <c r="B186" s="27"/>
      <c r="C186" s="27"/>
    </row>
    <row r="187" spans="1:3">
      <c r="A187" s="27"/>
      <c r="B187" s="27"/>
      <c r="C187" s="27"/>
    </row>
    <row r="188" spans="1:3">
      <c r="A188" s="27"/>
      <c r="B188" s="27"/>
      <c r="C188" s="27"/>
    </row>
    <row r="189" spans="1:3">
      <c r="A189" s="27"/>
      <c r="B189" s="27"/>
      <c r="C189" s="27"/>
    </row>
    <row r="190" spans="1:3">
      <c r="A190" s="27"/>
      <c r="B190" s="27"/>
      <c r="C190" s="27"/>
    </row>
    <row r="191" spans="1:3">
      <c r="A191" s="27"/>
      <c r="B191" s="27"/>
      <c r="C191" s="27"/>
    </row>
    <row r="192" spans="1:3">
      <c r="A192" s="27"/>
      <c r="B192" s="27"/>
      <c r="C192" s="27"/>
    </row>
    <row r="193" spans="1:3">
      <c r="A193" s="27"/>
      <c r="B193" s="27"/>
      <c r="C193" s="27"/>
    </row>
    <row r="194" spans="1:3">
      <c r="A194" s="27"/>
      <c r="B194" s="27"/>
      <c r="C194" s="27"/>
    </row>
    <row r="195" spans="1:3">
      <c r="A195" s="27"/>
      <c r="B195" s="27"/>
      <c r="C195" s="27"/>
    </row>
    <row r="196" spans="1:3">
      <c r="A196" s="27"/>
      <c r="B196" s="27"/>
      <c r="C196" s="27"/>
    </row>
    <row r="197" spans="1:3">
      <c r="A197" s="27"/>
      <c r="B197" s="27"/>
      <c r="C197" s="27"/>
    </row>
    <row r="198" spans="1:3">
      <c r="A198" s="27"/>
      <c r="B198" s="27"/>
      <c r="C198" s="27"/>
    </row>
    <row r="199" spans="1:3">
      <c r="A199" s="27"/>
      <c r="B199" s="27"/>
      <c r="C199" s="27"/>
    </row>
    <row r="200" spans="1:3">
      <c r="A200" s="27"/>
      <c r="B200" s="27"/>
      <c r="C200" s="27"/>
    </row>
    <row r="201" spans="1:3">
      <c r="A201" s="27"/>
      <c r="B201" s="27"/>
      <c r="C201" s="27"/>
    </row>
    <row r="202" spans="1:3">
      <c r="A202" s="27"/>
      <c r="B202" s="27"/>
      <c r="C202" s="27"/>
    </row>
    <row r="203" spans="1:3">
      <c r="A203" s="27"/>
      <c r="B203" s="27"/>
      <c r="C203" s="27"/>
    </row>
    <row r="204" spans="1:3">
      <c r="A204" s="27"/>
      <c r="B204" s="27"/>
      <c r="C204" s="27"/>
    </row>
    <row r="205" spans="1:3">
      <c r="A205" s="27"/>
      <c r="B205" s="27"/>
      <c r="C205" s="27"/>
    </row>
    <row r="206" spans="1:3">
      <c r="A206" s="27"/>
      <c r="B206" s="27"/>
      <c r="C206" s="27"/>
    </row>
    <row r="207" spans="1:3">
      <c r="A207" s="27"/>
      <c r="B207" s="27"/>
      <c r="C207" s="27"/>
    </row>
    <row r="208" spans="1:3">
      <c r="A208" s="27"/>
      <c r="B208" s="27"/>
      <c r="C208" s="27"/>
    </row>
    <row r="209" spans="1:3">
      <c r="A209" s="27"/>
      <c r="B209" s="27"/>
      <c r="C209" s="27"/>
    </row>
    <row r="210" spans="1:3">
      <c r="A210" s="27"/>
      <c r="B210" s="27"/>
      <c r="C210" s="27"/>
    </row>
    <row r="211" spans="1:3">
      <c r="A211" s="27"/>
      <c r="B211" s="27"/>
      <c r="C211" s="27"/>
    </row>
    <row r="212" spans="1:3">
      <c r="A212" s="27"/>
      <c r="B212" s="27"/>
      <c r="C212" s="27"/>
    </row>
    <row r="213" spans="1:3">
      <c r="A213" s="27"/>
      <c r="B213" s="27"/>
      <c r="C213" s="27"/>
    </row>
    <row r="214" spans="1:3">
      <c r="A214" s="27"/>
      <c r="B214" s="27"/>
      <c r="C214" s="27"/>
    </row>
    <row r="215" spans="1:3">
      <c r="A215" s="27"/>
      <c r="B215" s="27"/>
      <c r="C215" s="27"/>
    </row>
    <row r="216" spans="1:3">
      <c r="A216" s="27"/>
      <c r="B216" s="27"/>
      <c r="C216" s="27"/>
    </row>
    <row r="217" spans="1:3">
      <c r="A217" s="27"/>
      <c r="B217" s="27"/>
      <c r="C217" s="27"/>
    </row>
    <row r="218" spans="1:3">
      <c r="A218" s="27"/>
      <c r="B218" s="27"/>
      <c r="C218" s="27"/>
    </row>
    <row r="219" spans="1:3">
      <c r="A219" s="27"/>
      <c r="B219" s="27"/>
      <c r="C219" s="27"/>
    </row>
    <row r="220" spans="1:3">
      <c r="A220" s="27"/>
      <c r="B220" s="27"/>
      <c r="C220" s="27"/>
    </row>
    <row r="221" spans="1:3">
      <c r="A221" s="27"/>
      <c r="B221" s="27"/>
      <c r="C221" s="27"/>
    </row>
    <row r="222" spans="1:3">
      <c r="A222" s="27"/>
      <c r="B222" s="27"/>
      <c r="C222" s="27"/>
    </row>
    <row r="223" spans="1:3">
      <c r="A223" s="27"/>
      <c r="B223" s="27"/>
      <c r="C223" s="27"/>
    </row>
    <row r="224" spans="1:3">
      <c r="A224" s="27"/>
      <c r="B224" s="27"/>
      <c r="C224" s="27"/>
    </row>
    <row r="225" spans="1:3">
      <c r="A225" s="27"/>
      <c r="B225" s="27"/>
      <c r="C225" s="27"/>
    </row>
    <row r="226" spans="1:3">
      <c r="A226" s="27"/>
      <c r="B226" s="27"/>
      <c r="C226" s="27"/>
    </row>
    <row r="227" spans="1:3">
      <c r="A227" s="27"/>
      <c r="B227" s="27"/>
      <c r="C227" s="27"/>
    </row>
    <row r="228" spans="1:3">
      <c r="A228" s="27"/>
      <c r="B228" s="27"/>
      <c r="C228" s="27"/>
    </row>
    <row r="229" spans="1:3">
      <c r="A229" s="27"/>
      <c r="B229" s="27"/>
      <c r="C229" s="27"/>
    </row>
    <row r="230" spans="1:3">
      <c r="A230" s="27"/>
      <c r="B230" s="27"/>
      <c r="C230" s="27"/>
    </row>
    <row r="231" spans="1:3">
      <c r="A231" s="27"/>
      <c r="B231" s="27"/>
      <c r="C231" s="27"/>
    </row>
    <row r="232" spans="1:3">
      <c r="A232" s="27"/>
      <c r="B232" s="27"/>
      <c r="C232" s="27"/>
    </row>
    <row r="233" spans="1:3">
      <c r="A233" s="27"/>
      <c r="B233" s="27"/>
      <c r="C233" s="27"/>
    </row>
    <row r="234" spans="1:3">
      <c r="A234" s="27"/>
      <c r="B234" s="27"/>
      <c r="C234" s="27"/>
    </row>
    <row r="235" spans="1:3">
      <c r="A235" s="27"/>
      <c r="B235" s="27"/>
      <c r="C235" s="27"/>
    </row>
    <row r="236" spans="1:3">
      <c r="A236" s="27"/>
      <c r="B236" s="27"/>
      <c r="C236" s="27"/>
    </row>
    <row r="237" spans="1:3">
      <c r="A237" s="27"/>
      <c r="B237" s="27"/>
      <c r="C237" s="27"/>
    </row>
    <row r="238" spans="1:3">
      <c r="A238" s="27"/>
      <c r="B238" s="27"/>
      <c r="C238" s="27"/>
    </row>
    <row r="239" spans="1:3">
      <c r="A239" s="27"/>
      <c r="B239" s="27"/>
      <c r="C239" s="27"/>
    </row>
    <row r="240" spans="1:3">
      <c r="A240" s="27"/>
      <c r="B240" s="27"/>
      <c r="C240" s="27"/>
    </row>
    <row r="241" spans="1:3">
      <c r="A241" s="27"/>
      <c r="B241" s="27"/>
      <c r="C241" s="27"/>
    </row>
    <row r="242" spans="1:3">
      <c r="A242" s="27"/>
      <c r="B242" s="27"/>
      <c r="C242" s="27"/>
    </row>
    <row r="243" spans="1:3">
      <c r="A243" s="27"/>
      <c r="B243" s="27"/>
      <c r="C243" s="27"/>
    </row>
    <row r="244" spans="1:3">
      <c r="A244" s="27"/>
      <c r="B244" s="27"/>
      <c r="C244" s="27"/>
    </row>
    <row r="245" spans="1:3">
      <c r="A245" s="27"/>
      <c r="B245" s="27"/>
      <c r="C245" s="27"/>
    </row>
    <row r="246" spans="1:3">
      <c r="A246" s="27"/>
      <c r="B246" s="27"/>
      <c r="C246" s="27"/>
    </row>
    <row r="247" spans="1:3">
      <c r="A247" s="27"/>
      <c r="B247" s="27"/>
      <c r="C247" s="27"/>
    </row>
    <row r="248" spans="1:3">
      <c r="A248" s="27"/>
      <c r="B248" s="27"/>
      <c r="C248" s="27"/>
    </row>
    <row r="249" spans="1:3">
      <c r="A249" s="27"/>
      <c r="B249" s="27"/>
      <c r="C249" s="27"/>
    </row>
    <row r="250" spans="1:3">
      <c r="A250" s="27"/>
      <c r="B250" s="27"/>
      <c r="C250" s="27"/>
    </row>
    <row r="251" spans="1:3">
      <c r="A251" s="27"/>
      <c r="B251" s="27"/>
      <c r="C251" s="27"/>
    </row>
    <row r="252" spans="1:3">
      <c r="A252" s="27"/>
      <c r="B252" s="27"/>
      <c r="C252" s="27"/>
    </row>
    <row r="253" spans="1:3">
      <c r="A253" s="27"/>
      <c r="B253" s="27"/>
      <c r="C253" s="27"/>
    </row>
    <row r="254" spans="1:3">
      <c r="A254" s="27"/>
      <c r="B254" s="27"/>
      <c r="C254" s="27"/>
    </row>
    <row r="255" spans="1:3">
      <c r="A255" s="27"/>
      <c r="B255" s="27"/>
      <c r="C255" s="27"/>
    </row>
    <row r="256" spans="1:3">
      <c r="A256" s="27"/>
      <c r="B256" s="27"/>
      <c r="C256" s="27"/>
    </row>
    <row r="257" spans="1:3">
      <c r="A257" s="27"/>
      <c r="B257" s="27"/>
      <c r="C257" s="27"/>
    </row>
    <row r="258" spans="1:3">
      <c r="A258" s="27"/>
      <c r="B258" s="27"/>
      <c r="C258" s="27"/>
    </row>
    <row r="259" spans="1:3">
      <c r="A259" s="27"/>
      <c r="B259" s="27"/>
      <c r="C259" s="27"/>
    </row>
    <row r="260" spans="1:3">
      <c r="A260" s="27"/>
      <c r="B260" s="27"/>
      <c r="C260" s="27"/>
    </row>
    <row r="261" spans="1:3">
      <c r="A261" s="27"/>
      <c r="B261" s="27"/>
      <c r="C261" s="27"/>
    </row>
    <row r="262" spans="1:3">
      <c r="A262" s="27"/>
      <c r="B262" s="27"/>
      <c r="C262" s="27"/>
    </row>
    <row r="263" spans="1:3">
      <c r="A263" s="27"/>
      <c r="B263" s="27"/>
      <c r="C263" s="27"/>
    </row>
    <row r="264" spans="1:3">
      <c r="A264" s="27"/>
      <c r="B264" s="27"/>
      <c r="C264" s="27"/>
    </row>
    <row r="265" spans="1:3">
      <c r="A265" s="27"/>
      <c r="B265" s="27"/>
      <c r="C265" s="27"/>
    </row>
    <row r="266" spans="1:3">
      <c r="A266" s="27"/>
      <c r="B266" s="27"/>
      <c r="C266" s="27"/>
    </row>
    <row r="267" spans="1:3">
      <c r="A267" s="27"/>
      <c r="B267" s="27"/>
      <c r="C267" s="27"/>
    </row>
    <row r="268" spans="1:3">
      <c r="A268" s="27"/>
      <c r="B268" s="27"/>
      <c r="C268" s="27"/>
    </row>
    <row r="269" spans="1:3">
      <c r="A269" s="27"/>
      <c r="B269" s="27"/>
      <c r="C269" s="27"/>
    </row>
    <row r="270" spans="1:3">
      <c r="A270" s="27"/>
      <c r="B270" s="27"/>
      <c r="C270" s="27"/>
    </row>
    <row r="271" spans="1:3">
      <c r="A271" s="27"/>
      <c r="B271" s="27"/>
      <c r="C271" s="27"/>
    </row>
    <row r="272" spans="1:3">
      <c r="A272" s="27"/>
      <c r="B272" s="27"/>
      <c r="C272" s="27"/>
    </row>
    <row r="273" spans="1:3">
      <c r="A273" s="27"/>
      <c r="B273" s="27"/>
      <c r="C273" s="27"/>
    </row>
    <row r="274" spans="1:3">
      <c r="A274" s="27"/>
      <c r="B274" s="27"/>
      <c r="C274" s="27"/>
    </row>
    <row r="275" spans="1:3">
      <c r="A275" s="27"/>
      <c r="B275" s="27"/>
      <c r="C275" s="27"/>
    </row>
    <row r="276" spans="1:3">
      <c r="A276" s="27"/>
      <c r="B276" s="27"/>
      <c r="C276" s="27"/>
    </row>
    <row r="277" spans="1:3">
      <c r="A277" s="27"/>
      <c r="B277" s="27"/>
      <c r="C277" s="27"/>
    </row>
    <row r="278" spans="1:3">
      <c r="A278" s="27"/>
      <c r="B278" s="27"/>
      <c r="C278" s="27"/>
    </row>
    <row r="279" spans="1:3">
      <c r="A279" s="27"/>
      <c r="B279" s="27"/>
      <c r="C279" s="27"/>
    </row>
    <row r="280" spans="1:3">
      <c r="A280" s="27"/>
      <c r="B280" s="27"/>
      <c r="C280" s="27"/>
    </row>
    <row r="281" spans="1:3">
      <c r="A281" s="27"/>
      <c r="B281" s="27"/>
      <c r="C281" s="27"/>
    </row>
    <row r="282" spans="1:3">
      <c r="A282" s="27"/>
      <c r="B282" s="27"/>
      <c r="C282" s="27"/>
    </row>
    <row r="283" spans="1:3">
      <c r="A283" s="27"/>
      <c r="B283" s="27"/>
      <c r="C283" s="27"/>
    </row>
    <row r="284" spans="1:3">
      <c r="A284" s="27"/>
      <c r="B284" s="27"/>
      <c r="C284" s="27"/>
    </row>
    <row r="285" spans="1:3">
      <c r="A285" s="27"/>
      <c r="B285" s="27"/>
      <c r="C285" s="27"/>
    </row>
    <row r="286" spans="1:3">
      <c r="A286" s="27"/>
      <c r="B286" s="27"/>
      <c r="C286" s="27"/>
    </row>
    <row r="287" spans="1:3">
      <c r="A287" s="27"/>
      <c r="B287" s="27"/>
      <c r="C287" s="27"/>
    </row>
    <row r="288" spans="1:3">
      <c r="A288" s="27"/>
      <c r="B288" s="27"/>
      <c r="C288" s="27"/>
    </row>
    <row r="289" spans="1:3">
      <c r="A289" s="27"/>
      <c r="B289" s="27"/>
      <c r="C289" s="27"/>
    </row>
    <row r="290" spans="1:3">
      <c r="A290" s="27"/>
      <c r="B290" s="27"/>
      <c r="C290" s="27"/>
    </row>
    <row r="291" spans="1:3">
      <c r="A291" s="27"/>
      <c r="B291" s="27"/>
      <c r="C291" s="27"/>
    </row>
    <row r="292" spans="1:3">
      <c r="A292" s="27"/>
      <c r="B292" s="27"/>
      <c r="C292" s="27"/>
    </row>
    <row r="293" spans="1:3">
      <c r="A293" s="27"/>
      <c r="B293" s="27"/>
      <c r="C293" s="27"/>
    </row>
    <row r="294" spans="1:3">
      <c r="A294" s="27"/>
      <c r="B294" s="27"/>
      <c r="C294" s="27"/>
    </row>
    <row r="295" spans="1:3">
      <c r="A295" s="27"/>
      <c r="B295" s="27"/>
      <c r="C295" s="27"/>
    </row>
    <row r="296" spans="1:3">
      <c r="A296" s="27"/>
      <c r="B296" s="27"/>
      <c r="C296" s="27"/>
    </row>
    <row r="297" spans="1:3">
      <c r="A297" s="27"/>
      <c r="B297" s="27"/>
      <c r="C297" s="27"/>
    </row>
    <row r="298" spans="1:3">
      <c r="A298" s="27"/>
      <c r="B298" s="27"/>
      <c r="C298" s="27"/>
    </row>
    <row r="299" spans="1:3">
      <c r="A299" s="27"/>
      <c r="B299" s="27"/>
      <c r="C299" s="27"/>
    </row>
    <row r="300" spans="1:3">
      <c r="A300" s="27"/>
      <c r="B300" s="27"/>
      <c r="C300" s="27"/>
    </row>
    <row r="301" spans="1:3">
      <c r="A301" s="27"/>
      <c r="B301" s="27"/>
      <c r="C301" s="27"/>
    </row>
    <row r="302" spans="1:3">
      <c r="A302" s="27"/>
      <c r="B302" s="27"/>
      <c r="C302" s="27"/>
    </row>
    <row r="303" spans="1:3">
      <c r="A303" s="27"/>
      <c r="B303" s="27"/>
      <c r="C303" s="27"/>
    </row>
    <row r="304" spans="1:3">
      <c r="A304" s="27"/>
      <c r="B304" s="27"/>
      <c r="C304" s="27"/>
    </row>
    <row r="305" spans="1:3">
      <c r="A305" s="27"/>
      <c r="B305" s="27"/>
      <c r="C305" s="27"/>
    </row>
    <row r="306" spans="1:3">
      <c r="A306" s="27"/>
      <c r="B306" s="27"/>
      <c r="C306" s="27"/>
    </row>
    <row r="307" spans="1:3">
      <c r="A307" s="27"/>
      <c r="B307" s="27"/>
      <c r="C307" s="27"/>
    </row>
    <row r="308" spans="1:3">
      <c r="A308" s="27"/>
      <c r="B308" s="27"/>
      <c r="C308" s="27"/>
    </row>
    <row r="309" spans="1:3">
      <c r="A309" s="27"/>
      <c r="B309" s="27"/>
      <c r="C309" s="27"/>
    </row>
    <row r="310" spans="1:3">
      <c r="A310" s="27"/>
      <c r="B310" s="27"/>
      <c r="C310" s="27"/>
    </row>
    <row r="311" spans="1:3">
      <c r="A311" s="27"/>
      <c r="B311" s="27"/>
      <c r="C311" s="27"/>
    </row>
    <row r="312" spans="1:3">
      <c r="A312" s="27"/>
      <c r="B312" s="27"/>
      <c r="C312" s="27"/>
    </row>
    <row r="313" spans="1:3">
      <c r="A313" s="27"/>
      <c r="B313" s="27"/>
      <c r="C313" s="27"/>
    </row>
    <row r="314" spans="1:3">
      <c r="A314" s="27"/>
      <c r="B314" s="27"/>
      <c r="C314" s="27"/>
    </row>
    <row r="315" spans="1:3">
      <c r="A315" s="27"/>
      <c r="B315" s="27"/>
      <c r="C315" s="27"/>
    </row>
    <row r="316" spans="1:3">
      <c r="A316" s="27"/>
      <c r="B316" s="27"/>
      <c r="C316" s="27"/>
    </row>
    <row r="317" spans="1:3">
      <c r="A317" s="27"/>
      <c r="B317" s="27"/>
      <c r="C317" s="27"/>
    </row>
    <row r="318" spans="1:3">
      <c r="A318" s="27"/>
      <c r="B318" s="27"/>
      <c r="C318" s="27"/>
    </row>
    <row r="319" spans="1:3">
      <c r="A319" s="27"/>
      <c r="B319" s="27"/>
      <c r="C319" s="27"/>
    </row>
    <row r="320" spans="1:3">
      <c r="A320" s="27"/>
      <c r="B320" s="27"/>
      <c r="C320" s="27"/>
    </row>
    <row r="321" spans="1:3">
      <c r="A321" s="27"/>
      <c r="B321" s="27"/>
      <c r="C321" s="27"/>
    </row>
    <row r="322" spans="1:3">
      <c r="A322" s="27"/>
      <c r="B322" s="27"/>
      <c r="C322" s="27"/>
    </row>
    <row r="323" spans="1:3">
      <c r="A323" s="27"/>
      <c r="B323" s="27"/>
      <c r="C323" s="27"/>
    </row>
    <row r="324" spans="1:3">
      <c r="A324" s="27"/>
      <c r="B324" s="27"/>
      <c r="C324" s="27"/>
    </row>
    <row r="325" spans="1:3">
      <c r="A325" s="27"/>
      <c r="B325" s="27"/>
      <c r="C325" s="27"/>
    </row>
    <row r="326" spans="1:3">
      <c r="A326" s="27"/>
      <c r="B326" s="27"/>
      <c r="C326" s="27"/>
    </row>
    <row r="327" spans="1:3">
      <c r="A327" s="27"/>
      <c r="B327" s="27"/>
      <c r="C327" s="27"/>
    </row>
    <row r="328" spans="1:3">
      <c r="A328" s="27"/>
      <c r="B328" s="27"/>
      <c r="C328" s="27"/>
    </row>
    <row r="329" spans="1:3">
      <c r="A329" s="27"/>
      <c r="B329" s="27"/>
      <c r="C329" s="27"/>
    </row>
    <row r="330" spans="1:3">
      <c r="A330" s="27"/>
      <c r="B330" s="27"/>
      <c r="C330" s="27"/>
    </row>
    <row r="331" spans="1:3">
      <c r="A331" s="27"/>
      <c r="B331" s="27"/>
      <c r="C331" s="27"/>
    </row>
    <row r="332" spans="1:3">
      <c r="A332" s="27"/>
      <c r="B332" s="27"/>
      <c r="C332" s="27"/>
    </row>
    <row r="333" spans="1:3">
      <c r="A333" s="27"/>
      <c r="B333" s="27"/>
      <c r="C333" s="27"/>
    </row>
    <row r="334" spans="1:3">
      <c r="A334" s="27"/>
      <c r="B334" s="27"/>
      <c r="C334" s="27"/>
    </row>
    <row r="335" spans="1:3">
      <c r="A335" s="27"/>
      <c r="B335" s="27"/>
      <c r="C335" s="27"/>
    </row>
    <row r="336" spans="1:3">
      <c r="A336" s="27"/>
      <c r="B336" s="27"/>
      <c r="C336" s="27"/>
    </row>
    <row r="337" spans="1:3">
      <c r="A337" s="27"/>
      <c r="B337" s="27"/>
      <c r="C337" s="27"/>
    </row>
    <row r="338" spans="1:3">
      <c r="A338" s="27"/>
      <c r="B338" s="27"/>
      <c r="C338" s="27"/>
    </row>
    <row r="339" spans="1:3">
      <c r="A339" s="27"/>
      <c r="B339" s="27"/>
      <c r="C339" s="27"/>
    </row>
    <row r="340" spans="1:3">
      <c r="A340" s="27"/>
      <c r="B340" s="27"/>
      <c r="C340" s="27"/>
    </row>
    <row r="341" spans="1:3">
      <c r="A341" s="27"/>
      <c r="B341" s="27"/>
      <c r="C341" s="27"/>
    </row>
    <row r="342" spans="1:3">
      <c r="A342" s="27"/>
      <c r="B342" s="27"/>
      <c r="C342" s="27"/>
    </row>
    <row r="343" spans="1:3">
      <c r="A343" s="27"/>
      <c r="B343" s="27"/>
      <c r="C343" s="27"/>
    </row>
    <row r="344" spans="1:3">
      <c r="A344" s="27"/>
      <c r="B344" s="27"/>
      <c r="C344" s="27"/>
    </row>
    <row r="345" spans="1:3">
      <c r="A345" s="27"/>
      <c r="B345" s="27"/>
      <c r="C345" s="27"/>
    </row>
    <row r="346" spans="1:3">
      <c r="A346" s="27"/>
      <c r="B346" s="27"/>
      <c r="C346" s="27"/>
    </row>
    <row r="347" spans="1:3">
      <c r="A347" s="27"/>
      <c r="B347" s="27"/>
      <c r="C347" s="27"/>
    </row>
    <row r="348" spans="1:3">
      <c r="A348" s="27"/>
      <c r="B348" s="27"/>
      <c r="C348" s="27"/>
    </row>
    <row r="349" spans="1:3">
      <c r="A349" s="27"/>
      <c r="B349" s="27"/>
      <c r="C349" s="27"/>
    </row>
    <row r="350" spans="1:3">
      <c r="A350" s="27"/>
      <c r="B350" s="27"/>
      <c r="C350" s="27"/>
    </row>
    <row r="351" spans="1:3">
      <c r="A351" s="27"/>
      <c r="B351" s="27"/>
      <c r="C351" s="27"/>
    </row>
    <row r="352" spans="1:3">
      <c r="A352" s="27"/>
      <c r="B352" s="27"/>
      <c r="C352" s="27"/>
    </row>
    <row r="353" spans="1:3">
      <c r="A353" s="27"/>
      <c r="B353" s="27"/>
      <c r="C353" s="27"/>
    </row>
    <row r="354" spans="1:3">
      <c r="A354" s="27"/>
      <c r="B354" s="27"/>
      <c r="C354" s="27"/>
    </row>
    <row r="355" spans="1:3">
      <c r="A355" s="27"/>
      <c r="B355" s="27"/>
      <c r="C355" s="27"/>
    </row>
    <row r="356" spans="1:3">
      <c r="A356" s="27"/>
      <c r="B356" s="27"/>
      <c r="C356" s="27"/>
    </row>
    <row r="357" spans="1:3">
      <c r="A357" s="27"/>
      <c r="B357" s="27"/>
      <c r="C357" s="27"/>
    </row>
    <row r="358" spans="1:3">
      <c r="A358" s="27"/>
      <c r="B358" s="27"/>
      <c r="C358" s="27"/>
    </row>
    <row r="359" spans="1:3">
      <c r="A359" s="27"/>
      <c r="B359" s="27"/>
      <c r="C359" s="27"/>
    </row>
    <row r="360" spans="1:3">
      <c r="A360" s="27"/>
      <c r="B360" s="27"/>
      <c r="C360" s="27"/>
    </row>
    <row r="361" spans="1:3">
      <c r="A361" s="27"/>
      <c r="B361" s="27"/>
      <c r="C361" s="27"/>
    </row>
    <row r="362" spans="1:3">
      <c r="A362" s="27"/>
      <c r="B362" s="27"/>
      <c r="C362" s="27"/>
    </row>
    <row r="363" spans="1:3">
      <c r="A363" s="27"/>
      <c r="B363" s="27"/>
      <c r="C363" s="27"/>
    </row>
    <row r="364" spans="1:3">
      <c r="A364" s="27"/>
      <c r="B364" s="27"/>
      <c r="C364" s="27"/>
    </row>
    <row r="365" spans="1:3">
      <c r="A365" s="27"/>
      <c r="B365" s="27"/>
      <c r="C365" s="27"/>
    </row>
    <row r="366" spans="1:3">
      <c r="A366" s="27"/>
      <c r="B366" s="27"/>
      <c r="C366" s="27"/>
    </row>
    <row r="367" spans="1:3">
      <c r="A367" s="27"/>
      <c r="B367" s="27"/>
      <c r="C367" s="27"/>
    </row>
    <row r="368" spans="1:3">
      <c r="A368" s="27"/>
      <c r="B368" s="27"/>
      <c r="C368" s="27"/>
    </row>
    <row r="369" spans="1:3">
      <c r="A369" s="27"/>
      <c r="B369" s="27"/>
      <c r="C369" s="27"/>
    </row>
    <row r="370" spans="1:3">
      <c r="A370" s="27"/>
      <c r="B370" s="27"/>
      <c r="C370" s="27"/>
    </row>
    <row r="371" spans="1:3">
      <c r="A371" s="27"/>
      <c r="B371" s="27"/>
      <c r="C371" s="27"/>
    </row>
    <row r="372" spans="1:3">
      <c r="A372" s="27"/>
      <c r="B372" s="27"/>
      <c r="C372" s="27"/>
    </row>
    <row r="373" spans="1:3">
      <c r="A373" s="27"/>
      <c r="B373" s="27"/>
      <c r="C373" s="27"/>
    </row>
    <row r="374" spans="1:3">
      <c r="A374" s="27"/>
      <c r="B374" s="27"/>
      <c r="C374" s="27"/>
    </row>
    <row r="375" spans="1:3">
      <c r="A375" s="27"/>
      <c r="B375" s="27"/>
      <c r="C375" s="27"/>
    </row>
    <row r="376" spans="1:3">
      <c r="A376" s="27"/>
      <c r="B376" s="27"/>
      <c r="C376" s="27"/>
    </row>
    <row r="377" spans="1:3">
      <c r="A377" s="27"/>
      <c r="B377" s="27"/>
      <c r="C377" s="27"/>
    </row>
    <row r="378" spans="1:3">
      <c r="A378" s="27"/>
      <c r="B378" s="27"/>
      <c r="C378" s="27"/>
    </row>
    <row r="379" spans="1:3">
      <c r="A379" s="27"/>
      <c r="B379" s="27"/>
      <c r="C379" s="27"/>
    </row>
    <row r="380" spans="1:3">
      <c r="A380" s="27"/>
      <c r="B380" s="27"/>
      <c r="C380" s="27"/>
    </row>
    <row r="381" spans="1:3">
      <c r="A381" s="27"/>
      <c r="B381" s="27"/>
      <c r="C381" s="27"/>
    </row>
    <row r="382" spans="1:3">
      <c r="A382" s="27"/>
      <c r="B382" s="27"/>
      <c r="C382" s="27"/>
    </row>
    <row r="383" spans="1:3">
      <c r="A383" s="27"/>
      <c r="B383" s="27"/>
      <c r="C383" s="27"/>
    </row>
    <row r="384" spans="1:3">
      <c r="A384" s="27"/>
      <c r="B384" s="27"/>
      <c r="C384" s="27"/>
    </row>
    <row r="385" spans="1:3">
      <c r="A385" s="27"/>
      <c r="B385" s="27"/>
      <c r="C385" s="27"/>
    </row>
    <row r="386" spans="1:3">
      <c r="A386" s="27"/>
      <c r="B386" s="27"/>
      <c r="C386" s="27"/>
    </row>
    <row r="387" spans="1:3">
      <c r="A387" s="27"/>
      <c r="B387" s="27"/>
      <c r="C387" s="27"/>
    </row>
    <row r="388" spans="1:3">
      <c r="A388" s="27"/>
      <c r="B388" s="27"/>
      <c r="C388" s="27"/>
    </row>
    <row r="389" spans="1:3">
      <c r="A389" s="27"/>
      <c r="B389" s="27"/>
      <c r="C389" s="27"/>
    </row>
    <row r="390" spans="1:3">
      <c r="A390" s="27"/>
      <c r="B390" s="27"/>
      <c r="C390" s="27"/>
    </row>
    <row r="391" spans="1:3">
      <c r="A391" s="27"/>
      <c r="B391" s="27"/>
      <c r="C391" s="27"/>
    </row>
    <row r="392" spans="1:3">
      <c r="A392" s="27"/>
      <c r="B392" s="27"/>
      <c r="C392" s="27"/>
    </row>
    <row r="393" spans="1:3">
      <c r="A393" s="27"/>
      <c r="B393" s="27"/>
      <c r="C393" s="27"/>
    </row>
    <row r="394" spans="1:3">
      <c r="A394" s="27"/>
      <c r="B394" s="27"/>
      <c r="C394" s="27"/>
    </row>
    <row r="395" spans="1:3">
      <c r="A395" s="27"/>
      <c r="B395" s="27"/>
      <c r="C395" s="27"/>
    </row>
    <row r="396" spans="1:3">
      <c r="A396" s="27"/>
      <c r="B396" s="27"/>
      <c r="C396" s="27"/>
    </row>
    <row r="397" spans="1:3">
      <c r="A397" s="27"/>
      <c r="B397" s="27"/>
      <c r="C397" s="27"/>
    </row>
    <row r="398" spans="1:3">
      <c r="A398" s="27"/>
      <c r="B398" s="27"/>
      <c r="C398" s="27"/>
    </row>
    <row r="399" spans="1:3">
      <c r="A399" s="27"/>
      <c r="B399" s="27"/>
      <c r="C399" s="27"/>
    </row>
    <row r="400" spans="1:3">
      <c r="A400" s="27"/>
      <c r="B400" s="27"/>
      <c r="C400" s="27"/>
    </row>
    <row r="401" spans="1:3">
      <c r="A401" s="27"/>
      <c r="B401" s="27"/>
      <c r="C401" s="27"/>
    </row>
    <row r="402" spans="1:3">
      <c r="A402" s="27"/>
      <c r="B402" s="27"/>
      <c r="C402" s="27"/>
    </row>
    <row r="403" spans="1:3">
      <c r="A403" s="27"/>
      <c r="B403" s="27"/>
      <c r="C403" s="27"/>
    </row>
    <row r="404" spans="1:3">
      <c r="A404" s="27"/>
      <c r="B404" s="27"/>
      <c r="C404" s="27"/>
    </row>
    <row r="405" spans="1:3">
      <c r="A405" s="27"/>
      <c r="B405" s="27"/>
      <c r="C405" s="27"/>
    </row>
    <row r="406" spans="1:3">
      <c r="A406" s="27"/>
      <c r="B406" s="27"/>
      <c r="C406" s="27"/>
    </row>
    <row r="407" spans="1:3">
      <c r="A407" s="27"/>
      <c r="B407" s="27"/>
      <c r="C407" s="27"/>
    </row>
    <row r="408" spans="1:3">
      <c r="A408" s="27"/>
      <c r="B408" s="27"/>
      <c r="C408" s="27"/>
    </row>
    <row r="409" spans="1:3">
      <c r="A409" s="27"/>
      <c r="B409" s="27"/>
      <c r="C409" s="27"/>
    </row>
    <row r="410" spans="1:3">
      <c r="A410" s="27"/>
      <c r="B410" s="27"/>
      <c r="C410" s="27"/>
    </row>
    <row r="411" spans="1:3">
      <c r="A411" s="27"/>
      <c r="B411" s="27"/>
      <c r="C411" s="27"/>
    </row>
    <row r="412" spans="1:3">
      <c r="A412" s="27"/>
      <c r="B412" s="27"/>
      <c r="C412" s="27"/>
    </row>
    <row r="413" spans="1:3">
      <c r="A413" s="27"/>
      <c r="B413" s="27"/>
      <c r="C413" s="27"/>
    </row>
    <row r="414" spans="1:3">
      <c r="A414" s="27"/>
      <c r="B414" s="27"/>
      <c r="C414" s="27"/>
    </row>
    <row r="415" spans="1:3">
      <c r="A415" s="27"/>
      <c r="B415" s="27"/>
      <c r="C415" s="27"/>
    </row>
    <row r="416" spans="1:3">
      <c r="A416" s="27"/>
      <c r="B416" s="27"/>
      <c r="C416" s="27"/>
    </row>
    <row r="417" spans="1:3">
      <c r="A417" s="27"/>
      <c r="B417" s="27"/>
      <c r="C417" s="27"/>
    </row>
    <row r="418" spans="1:3">
      <c r="A418" s="27"/>
      <c r="B418" s="27"/>
      <c r="C418" s="27"/>
    </row>
    <row r="419" spans="1:3">
      <c r="A419" s="27"/>
      <c r="B419" s="27"/>
      <c r="C419" s="27"/>
    </row>
    <row r="420" spans="1:3">
      <c r="A420" s="27"/>
      <c r="B420" s="27"/>
      <c r="C420" s="27"/>
    </row>
    <row r="421" spans="1:3">
      <c r="A421" s="27"/>
      <c r="B421" s="27"/>
      <c r="C421" s="27"/>
    </row>
    <row r="422" spans="1:3">
      <c r="A422" s="27"/>
      <c r="B422" s="27"/>
      <c r="C422" s="27"/>
    </row>
    <row r="423" spans="1:3">
      <c r="A423" s="27"/>
      <c r="B423" s="27"/>
      <c r="C423" s="27"/>
    </row>
    <row r="424" spans="1:3">
      <c r="A424" s="27"/>
      <c r="B424" s="27"/>
      <c r="C424" s="27"/>
    </row>
    <row r="425" spans="1:3">
      <c r="A425" s="27"/>
      <c r="B425" s="27"/>
      <c r="C425" s="27"/>
    </row>
    <row r="426" spans="1:3">
      <c r="A426" s="27"/>
      <c r="B426" s="27"/>
      <c r="C426" s="27"/>
    </row>
    <row r="427" spans="1:3">
      <c r="A427" s="27"/>
      <c r="B427" s="27"/>
      <c r="C427" s="27"/>
    </row>
    <row r="428" spans="1:3">
      <c r="A428" s="27"/>
      <c r="B428" s="27"/>
      <c r="C428" s="27"/>
    </row>
    <row r="429" spans="1:3">
      <c r="A429" s="27"/>
      <c r="B429" s="27"/>
      <c r="C429" s="27"/>
    </row>
    <row r="430" spans="1:3">
      <c r="A430" s="27"/>
      <c r="B430" s="27"/>
      <c r="C430" s="27"/>
    </row>
    <row r="431" spans="1:3">
      <c r="A431" s="27"/>
      <c r="B431" s="27"/>
      <c r="C431" s="27"/>
    </row>
    <row r="432" spans="1:3">
      <c r="A432" s="27"/>
      <c r="B432" s="27"/>
      <c r="C432" s="27"/>
    </row>
    <row r="433" spans="1:3">
      <c r="A433" s="27"/>
      <c r="B433" s="27"/>
      <c r="C433" s="27"/>
    </row>
    <row r="434" spans="1:3">
      <c r="A434" s="27"/>
      <c r="B434" s="27"/>
      <c r="C434" s="27"/>
    </row>
    <row r="435" spans="1:3">
      <c r="A435" s="27"/>
      <c r="B435" s="27"/>
      <c r="C435" s="27"/>
    </row>
    <row r="436" spans="1:3">
      <c r="A436" s="27"/>
      <c r="B436" s="27"/>
      <c r="C436" s="27"/>
    </row>
    <row r="437" spans="1:3">
      <c r="A437" s="27"/>
      <c r="B437" s="27"/>
      <c r="C437" s="27"/>
    </row>
    <row r="438" spans="1:3">
      <c r="A438" s="27"/>
      <c r="B438" s="27"/>
      <c r="C438" s="27"/>
    </row>
    <row r="439" spans="1:3">
      <c r="A439" s="27"/>
      <c r="B439" s="27"/>
      <c r="C439" s="27"/>
    </row>
    <row r="440" spans="1:3">
      <c r="A440" s="27"/>
      <c r="B440" s="27"/>
      <c r="C440" s="27"/>
    </row>
    <row r="441" spans="1:3">
      <c r="A441" s="27"/>
      <c r="B441" s="27"/>
      <c r="C441" s="27"/>
    </row>
    <row r="442" spans="1:3">
      <c r="A442" s="27"/>
      <c r="B442" s="27"/>
      <c r="C442" s="27"/>
    </row>
    <row r="443" spans="1:3">
      <c r="A443" s="27"/>
      <c r="B443" s="27"/>
      <c r="C443" s="27"/>
    </row>
    <row r="444" spans="1:3">
      <c r="A444" s="27"/>
      <c r="B444" s="27"/>
      <c r="C444" s="27"/>
    </row>
    <row r="445" spans="1:3">
      <c r="A445" s="27"/>
      <c r="B445" s="27"/>
      <c r="C445" s="27"/>
    </row>
    <row r="446" spans="1:3">
      <c r="A446" s="27"/>
      <c r="B446" s="27"/>
      <c r="C446" s="27"/>
    </row>
    <row r="447" spans="1:3">
      <c r="A447" s="27"/>
      <c r="B447" s="27"/>
      <c r="C447" s="27"/>
    </row>
    <row r="448" spans="1:3">
      <c r="A448" s="27"/>
      <c r="B448" s="27"/>
      <c r="C448" s="27"/>
    </row>
    <row r="449" spans="1:3">
      <c r="A449" s="27"/>
      <c r="B449" s="27"/>
      <c r="C449" s="27"/>
    </row>
    <row r="450" spans="1:3">
      <c r="A450" s="27"/>
      <c r="B450" s="27"/>
      <c r="C450" s="27"/>
    </row>
    <row r="451" spans="1:3">
      <c r="A451" s="27"/>
      <c r="B451" s="27"/>
      <c r="C451" s="27"/>
    </row>
    <row r="452" spans="1:3">
      <c r="A452" s="27"/>
      <c r="B452" s="27"/>
      <c r="C452" s="27"/>
    </row>
    <row r="453" spans="1:3">
      <c r="A453" s="27"/>
      <c r="B453" s="27"/>
      <c r="C453" s="27"/>
    </row>
    <row r="454" spans="1:3">
      <c r="A454" s="27"/>
      <c r="B454" s="27"/>
      <c r="C454" s="27"/>
    </row>
    <row r="455" spans="1:3">
      <c r="A455" s="27"/>
      <c r="B455" s="27"/>
      <c r="C455" s="27"/>
    </row>
    <row r="456" spans="1:3">
      <c r="A456" s="27"/>
      <c r="B456" s="27"/>
      <c r="C456" s="27"/>
    </row>
    <row r="457" spans="1:3">
      <c r="A457" s="27"/>
      <c r="B457" s="27"/>
      <c r="C457" s="27"/>
    </row>
    <row r="458" spans="1:3">
      <c r="A458" s="27"/>
      <c r="B458" s="27"/>
      <c r="C458" s="27"/>
    </row>
    <row r="459" spans="1:3">
      <c r="A459" s="27"/>
      <c r="B459" s="27"/>
      <c r="C459" s="27"/>
    </row>
    <row r="460" spans="1:3">
      <c r="A460" s="27"/>
      <c r="B460" s="27"/>
      <c r="C460" s="27"/>
    </row>
    <row r="461" spans="1:3">
      <c r="A461" s="27"/>
      <c r="B461" s="27"/>
      <c r="C461" s="27"/>
    </row>
    <row r="462" spans="1:3">
      <c r="A462" s="27"/>
      <c r="B462" s="27"/>
      <c r="C462" s="27"/>
    </row>
    <row r="463" spans="1:3">
      <c r="A463" s="27"/>
      <c r="B463" s="27"/>
      <c r="C463" s="27"/>
    </row>
    <row r="464" spans="1:3">
      <c r="A464" s="27"/>
      <c r="B464" s="27"/>
      <c r="C464" s="27"/>
    </row>
    <row r="465" spans="1:3">
      <c r="A465" s="27"/>
      <c r="B465" s="27"/>
      <c r="C465" s="27"/>
    </row>
    <row r="466" spans="1:3">
      <c r="A466" s="27"/>
      <c r="B466" s="27"/>
      <c r="C466" s="27"/>
    </row>
    <row r="467" spans="1:3">
      <c r="A467" s="27"/>
      <c r="B467" s="27"/>
      <c r="C467" s="27"/>
    </row>
    <row r="468" spans="1:3">
      <c r="A468" s="27"/>
      <c r="B468" s="27"/>
      <c r="C468" s="27"/>
    </row>
    <row r="469" spans="1:3">
      <c r="A469" s="27"/>
      <c r="B469" s="27"/>
      <c r="C469" s="27"/>
    </row>
    <row r="470" spans="1:3">
      <c r="A470" s="27"/>
      <c r="B470" s="27"/>
      <c r="C470" s="27"/>
    </row>
    <row r="471" spans="1:3">
      <c r="A471" s="27"/>
      <c r="B471" s="27"/>
      <c r="C471" s="27"/>
    </row>
    <row r="472" spans="1:3">
      <c r="A472" s="27"/>
      <c r="B472" s="27"/>
      <c r="C472" s="27"/>
    </row>
    <row r="473" spans="1:3">
      <c r="A473" s="27"/>
      <c r="B473" s="27"/>
      <c r="C473" s="27"/>
    </row>
    <row r="474" spans="1:3">
      <c r="A474" s="27"/>
      <c r="B474" s="27"/>
      <c r="C474" s="27"/>
    </row>
    <row r="475" spans="1:3">
      <c r="A475" s="27"/>
      <c r="B475" s="27"/>
      <c r="C475" s="27"/>
    </row>
    <row r="476" spans="1:3">
      <c r="A476" s="27"/>
      <c r="B476" s="27"/>
      <c r="C476" s="27"/>
    </row>
    <row r="477" spans="1:3">
      <c r="A477" s="27"/>
      <c r="B477" s="27"/>
      <c r="C477" s="27"/>
    </row>
    <row r="478" spans="1:3">
      <c r="A478" s="27"/>
      <c r="B478" s="27"/>
      <c r="C478" s="27"/>
    </row>
    <row r="479" spans="1:3">
      <c r="A479" s="27"/>
      <c r="B479" s="27"/>
      <c r="C479" s="27"/>
    </row>
    <row r="480" spans="1:3">
      <c r="A480" s="27"/>
      <c r="B480" s="27"/>
      <c r="C480" s="27"/>
    </row>
    <row r="481" spans="1:3">
      <c r="A481" s="27"/>
      <c r="B481" s="27"/>
      <c r="C481" s="27"/>
    </row>
    <row r="482" spans="1:3">
      <c r="A482" s="27"/>
      <c r="B482" s="27"/>
      <c r="C482" s="27"/>
    </row>
    <row r="483" spans="1:3">
      <c r="A483" s="27"/>
      <c r="B483" s="27"/>
      <c r="C483" s="27"/>
    </row>
    <row r="484" spans="1:3">
      <c r="A484" s="27"/>
      <c r="B484" s="27"/>
      <c r="C484" s="27"/>
    </row>
    <row r="485" spans="1:3">
      <c r="A485" s="27"/>
      <c r="B485" s="27"/>
      <c r="C485" s="27"/>
    </row>
    <row r="486" spans="1:3">
      <c r="A486" s="27"/>
      <c r="B486" s="27"/>
      <c r="C486" s="27"/>
    </row>
    <row r="487" spans="1:3">
      <c r="A487" s="27"/>
      <c r="B487" s="27"/>
      <c r="C487" s="27"/>
    </row>
    <row r="488" spans="1:3">
      <c r="A488" s="27"/>
      <c r="B488" s="27"/>
      <c r="C488" s="27"/>
    </row>
    <row r="489" spans="1:3">
      <c r="A489" s="27"/>
      <c r="B489" s="27"/>
      <c r="C489" s="27"/>
    </row>
    <row r="490" spans="1:3">
      <c r="A490" s="27"/>
      <c r="B490" s="27"/>
      <c r="C490" s="27"/>
    </row>
    <row r="491" spans="1:3">
      <c r="A491" s="27"/>
      <c r="B491" s="27"/>
      <c r="C491" s="27"/>
    </row>
    <row r="492" spans="1:3">
      <c r="A492" s="27"/>
      <c r="B492" s="27"/>
      <c r="C492" s="27"/>
    </row>
    <row r="493" spans="1:3">
      <c r="A493" s="27"/>
      <c r="B493" s="27"/>
      <c r="C493" s="27"/>
    </row>
    <row r="494" spans="1:3">
      <c r="A494" s="27"/>
      <c r="B494" s="27"/>
      <c r="C494" s="27"/>
    </row>
    <row r="495" spans="1:3">
      <c r="A495" s="27"/>
      <c r="B495" s="27"/>
      <c r="C495" s="27"/>
    </row>
    <row r="496" spans="1:3">
      <c r="A496" s="27"/>
      <c r="B496" s="27"/>
      <c r="C496" s="27"/>
    </row>
    <row r="497" spans="1:3">
      <c r="A497" s="27"/>
      <c r="B497" s="27"/>
      <c r="C497" s="27"/>
    </row>
    <row r="498" spans="1:3">
      <c r="A498" s="27"/>
      <c r="B498" s="27"/>
      <c r="C498" s="27"/>
    </row>
    <row r="499" spans="1:3">
      <c r="A499" s="27"/>
      <c r="B499" s="27"/>
      <c r="C499" s="27"/>
    </row>
    <row r="500" spans="1:3">
      <c r="A500" s="27"/>
      <c r="B500" s="27"/>
      <c r="C500" s="27"/>
    </row>
    <row r="501" spans="1:3">
      <c r="A501" s="27"/>
      <c r="B501" s="27"/>
      <c r="C501" s="27"/>
    </row>
    <row r="502" spans="1:3">
      <c r="A502" s="27"/>
      <c r="B502" s="27"/>
      <c r="C502" s="27"/>
    </row>
    <row r="503" spans="1:3">
      <c r="A503" s="27"/>
      <c r="B503" s="27"/>
      <c r="C503" s="27"/>
    </row>
    <row r="504" spans="1:3">
      <c r="A504" s="27"/>
      <c r="B504" s="27"/>
      <c r="C504" s="27"/>
    </row>
    <row r="505" spans="1:3">
      <c r="A505" s="27"/>
      <c r="B505" s="27"/>
      <c r="C505" s="27"/>
    </row>
    <row r="506" spans="1:3">
      <c r="A506" s="27"/>
      <c r="B506" s="27"/>
      <c r="C506" s="27"/>
    </row>
    <row r="507" spans="1:3">
      <c r="A507" s="27"/>
      <c r="B507" s="27"/>
      <c r="C507" s="27"/>
    </row>
    <row r="508" spans="1:3">
      <c r="A508" s="27"/>
      <c r="B508" s="27"/>
      <c r="C508" s="27"/>
    </row>
    <row r="509" spans="1:3">
      <c r="A509" s="27"/>
      <c r="B509" s="27"/>
      <c r="C509" s="27"/>
    </row>
    <row r="510" spans="1:3">
      <c r="A510" s="27"/>
      <c r="B510" s="27"/>
      <c r="C510" s="27"/>
    </row>
    <row r="511" spans="1:3">
      <c r="A511" s="27"/>
      <c r="B511" s="27"/>
      <c r="C511" s="27"/>
    </row>
    <row r="512" spans="1:3">
      <c r="A512" s="27"/>
      <c r="B512" s="27"/>
      <c r="C512" s="27"/>
    </row>
    <row r="513" spans="1:3">
      <c r="A513" s="27"/>
      <c r="B513" s="27"/>
      <c r="C513" s="27"/>
    </row>
    <row r="514" spans="1:3">
      <c r="A514" s="27"/>
      <c r="B514" s="27"/>
      <c r="C514" s="27"/>
    </row>
    <row r="515" spans="1:3">
      <c r="A515" s="27"/>
      <c r="B515" s="27"/>
      <c r="C515" s="27"/>
    </row>
    <row r="516" spans="1:3">
      <c r="A516" s="27"/>
      <c r="B516" s="27"/>
      <c r="C516" s="27"/>
    </row>
    <row r="517" spans="1:3">
      <c r="A517" s="27"/>
      <c r="B517" s="27"/>
      <c r="C517" s="27"/>
    </row>
    <row r="518" spans="1:3">
      <c r="A518" s="27"/>
      <c r="B518" s="27"/>
      <c r="C518" s="27"/>
    </row>
    <row r="519" spans="1:3">
      <c r="A519" s="27"/>
      <c r="B519" s="27"/>
      <c r="C519" s="27"/>
    </row>
    <row r="520" spans="1:3">
      <c r="A520" s="27"/>
      <c r="B520" s="27"/>
      <c r="C520" s="27"/>
    </row>
    <row r="521" spans="1:3">
      <c r="A521" s="27"/>
      <c r="B521" s="27"/>
      <c r="C521" s="27"/>
    </row>
    <row r="522" spans="1:3">
      <c r="A522" s="27"/>
      <c r="B522" s="27"/>
      <c r="C522" s="27"/>
    </row>
    <row r="523" spans="1:3">
      <c r="A523" s="27"/>
      <c r="B523" s="27"/>
      <c r="C523" s="27"/>
    </row>
    <row r="524" spans="1:3">
      <c r="A524" s="27"/>
      <c r="B524" s="27"/>
      <c r="C524" s="27"/>
    </row>
    <row r="525" spans="1:3">
      <c r="A525" s="27"/>
      <c r="B525" s="27"/>
      <c r="C525" s="27"/>
    </row>
    <row r="526" spans="1:3">
      <c r="A526" s="27"/>
      <c r="B526" s="27"/>
      <c r="C526" s="27"/>
    </row>
    <row r="527" spans="1:3">
      <c r="A527" s="27"/>
      <c r="B527" s="27"/>
      <c r="C527" s="27"/>
    </row>
    <row r="528" spans="1:3">
      <c r="A528" s="27"/>
      <c r="B528" s="27"/>
      <c r="C528" s="27"/>
    </row>
    <row r="529" spans="1:3">
      <c r="A529" s="27"/>
      <c r="B529" s="27"/>
      <c r="C529" s="27"/>
    </row>
    <row r="530" spans="1:3">
      <c r="A530" s="27"/>
      <c r="B530" s="27"/>
      <c r="C530" s="27"/>
    </row>
    <row r="531" spans="1:3">
      <c r="A531" s="27"/>
      <c r="B531" s="27"/>
      <c r="C531" s="27"/>
    </row>
    <row r="532" spans="1:3">
      <c r="A532" s="27"/>
      <c r="B532" s="27"/>
      <c r="C532" s="27"/>
    </row>
    <row r="533" spans="1:3">
      <c r="A533" s="27"/>
      <c r="B533" s="27"/>
      <c r="C533" s="27"/>
    </row>
    <row r="534" spans="1:3">
      <c r="A534" s="27"/>
      <c r="B534" s="27"/>
      <c r="C534" s="27"/>
    </row>
    <row r="535" spans="1:3">
      <c r="A535" s="27"/>
      <c r="B535" s="27"/>
      <c r="C535" s="27"/>
    </row>
    <row r="536" spans="1:3">
      <c r="A536" s="27"/>
      <c r="B536" s="27"/>
      <c r="C536" s="27"/>
    </row>
    <row r="537" spans="1:3">
      <c r="A537" s="27"/>
      <c r="B537" s="27"/>
      <c r="C537" s="27"/>
    </row>
    <row r="538" spans="1:3">
      <c r="A538" s="27"/>
      <c r="B538" s="27"/>
      <c r="C538" s="27"/>
    </row>
    <row r="539" spans="1:3">
      <c r="A539" s="27"/>
      <c r="B539" s="27"/>
      <c r="C539" s="27"/>
    </row>
    <row r="540" spans="1:3">
      <c r="A540" s="27"/>
      <c r="B540" s="27"/>
      <c r="C540" s="27"/>
    </row>
    <row r="541" spans="1:3">
      <c r="A541" s="27"/>
      <c r="B541" s="27"/>
      <c r="C541" s="27"/>
    </row>
    <row r="542" spans="1:3">
      <c r="A542" s="27"/>
      <c r="B542" s="27"/>
      <c r="C542" s="27"/>
    </row>
    <row r="543" spans="1:3">
      <c r="A543" s="27"/>
      <c r="B543" s="27"/>
      <c r="C543" s="27"/>
    </row>
    <row r="544" spans="1:3">
      <c r="A544" s="27"/>
      <c r="B544" s="27"/>
      <c r="C544" s="27"/>
    </row>
    <row r="545" spans="1:3">
      <c r="A545" s="27"/>
      <c r="B545" s="27"/>
      <c r="C545" s="27"/>
    </row>
    <row r="546" spans="1:3">
      <c r="A546" s="27"/>
      <c r="B546" s="27"/>
      <c r="C546" s="27"/>
    </row>
    <row r="547" spans="1:3">
      <c r="A547" s="27"/>
      <c r="B547" s="27"/>
      <c r="C547" s="27"/>
    </row>
    <row r="548" spans="1:3">
      <c r="A548" s="27"/>
      <c r="B548" s="27"/>
      <c r="C548" s="27"/>
    </row>
    <row r="549" spans="1:3">
      <c r="A549" s="27"/>
      <c r="B549" s="27"/>
      <c r="C549" s="27"/>
    </row>
    <row r="550" spans="1:3">
      <c r="A550" s="27"/>
      <c r="B550" s="27"/>
      <c r="C550" s="27"/>
    </row>
    <row r="551" spans="1:3">
      <c r="A551" s="27"/>
      <c r="B551" s="27"/>
      <c r="C551" s="27"/>
    </row>
    <row r="552" spans="1:3">
      <c r="A552" s="27"/>
      <c r="B552" s="27"/>
      <c r="C552" s="27"/>
    </row>
    <row r="553" spans="1:3">
      <c r="A553" s="27"/>
      <c r="B553" s="27"/>
      <c r="C553" s="27"/>
    </row>
    <row r="554" spans="1:3">
      <c r="A554" s="27"/>
      <c r="B554" s="27"/>
      <c r="C554" s="27"/>
    </row>
    <row r="555" spans="1:3">
      <c r="A555" s="27"/>
      <c r="B555" s="27"/>
      <c r="C555" s="27"/>
    </row>
    <row r="556" spans="1:3">
      <c r="A556" s="27"/>
      <c r="B556" s="27"/>
      <c r="C556" s="27"/>
    </row>
    <row r="557" spans="1:3">
      <c r="A557" s="27"/>
      <c r="B557" s="27"/>
      <c r="C557" s="27"/>
    </row>
    <row r="558" spans="1:3">
      <c r="A558" s="27"/>
      <c r="B558" s="27"/>
      <c r="C558" s="27"/>
    </row>
    <row r="559" spans="1:3">
      <c r="A559" s="27"/>
      <c r="B559" s="27"/>
      <c r="C559" s="27"/>
    </row>
    <row r="560" spans="1:3">
      <c r="A560" s="27"/>
      <c r="B560" s="27"/>
      <c r="C560" s="27"/>
    </row>
    <row r="561" spans="1:3">
      <c r="A561" s="27"/>
      <c r="B561" s="27"/>
      <c r="C561" s="27"/>
    </row>
    <row r="562" spans="1:3">
      <c r="A562" s="27"/>
      <c r="B562" s="27"/>
      <c r="C562" s="27"/>
    </row>
    <row r="563" spans="1:3">
      <c r="A563" s="27"/>
      <c r="B563" s="27"/>
      <c r="C563" s="27"/>
    </row>
    <row r="564" spans="1:3">
      <c r="A564" s="27"/>
      <c r="B564" s="27"/>
      <c r="C564" s="27"/>
    </row>
    <row r="565" spans="1:3">
      <c r="A565" s="27"/>
      <c r="B565" s="27"/>
      <c r="C565" s="27"/>
    </row>
    <row r="566" spans="1:3">
      <c r="A566" s="27"/>
      <c r="B566" s="27"/>
      <c r="C566" s="27"/>
    </row>
    <row r="567" spans="1:3">
      <c r="A567" s="27"/>
      <c r="B567" s="27"/>
      <c r="C567" s="27"/>
    </row>
    <row r="568" spans="1:3">
      <c r="A568" s="27"/>
      <c r="B568" s="27"/>
      <c r="C568" s="27"/>
    </row>
    <row r="569" spans="1:3">
      <c r="A569" s="27"/>
      <c r="B569" s="27"/>
      <c r="C569" s="27"/>
    </row>
    <row r="570" spans="1:3">
      <c r="A570" s="27"/>
      <c r="B570" s="27"/>
      <c r="C570" s="27"/>
    </row>
    <row r="571" spans="1:3">
      <c r="A571" s="27"/>
      <c r="B571" s="27"/>
      <c r="C571" s="27"/>
    </row>
    <row r="572" spans="1:3">
      <c r="A572" s="27"/>
      <c r="B572" s="27"/>
      <c r="C572" s="27"/>
    </row>
    <row r="573" spans="1:3">
      <c r="A573" s="27"/>
      <c r="B573" s="27"/>
      <c r="C573" s="27"/>
    </row>
    <row r="574" spans="1:3">
      <c r="A574" s="27"/>
      <c r="B574" s="27"/>
      <c r="C574" s="27"/>
    </row>
    <row r="575" spans="1:3">
      <c r="A575" s="27"/>
      <c r="B575" s="27"/>
      <c r="C575" s="27"/>
    </row>
    <row r="576" spans="1:3">
      <c r="A576" s="27"/>
      <c r="B576" s="27"/>
      <c r="C576" s="27"/>
    </row>
    <row r="577" spans="1:3">
      <c r="A577" s="27"/>
      <c r="B577" s="27"/>
      <c r="C577" s="27"/>
    </row>
    <row r="578" spans="1:3">
      <c r="A578" s="27"/>
      <c r="B578" s="27"/>
      <c r="C578" s="27"/>
    </row>
    <row r="579" spans="1:3">
      <c r="A579" s="27"/>
      <c r="B579" s="27"/>
      <c r="C579" s="27"/>
    </row>
    <row r="580" spans="1:3">
      <c r="A580" s="27"/>
      <c r="B580" s="27"/>
      <c r="C580" s="27"/>
    </row>
    <row r="581" spans="1:3">
      <c r="A581" s="27"/>
      <c r="B581" s="27"/>
      <c r="C581" s="27"/>
    </row>
    <row r="582" spans="1:3">
      <c r="A582" s="27"/>
      <c r="B582" s="27"/>
      <c r="C582" s="27"/>
    </row>
    <row r="583" spans="1:3">
      <c r="A583" s="27"/>
      <c r="B583" s="27"/>
      <c r="C583" s="27"/>
    </row>
    <row r="584" spans="1:3">
      <c r="A584" s="27"/>
      <c r="B584" s="27"/>
      <c r="C584" s="27"/>
    </row>
    <row r="585" spans="1:3">
      <c r="A585" s="27"/>
      <c r="B585" s="27"/>
      <c r="C585" s="27"/>
    </row>
    <row r="586" spans="1:3">
      <c r="A586" s="27"/>
      <c r="B586" s="27"/>
      <c r="C586" s="27"/>
    </row>
    <row r="587" spans="1:3">
      <c r="A587" s="27"/>
      <c r="B587" s="27"/>
      <c r="C587" s="27"/>
    </row>
    <row r="588" spans="1:3">
      <c r="A588" s="27"/>
      <c r="B588" s="27"/>
      <c r="C588" s="27"/>
    </row>
    <row r="589" spans="1:3">
      <c r="A589" s="27"/>
      <c r="B589" s="27"/>
      <c r="C589" s="27"/>
    </row>
    <row r="590" spans="1:3">
      <c r="A590" s="27"/>
      <c r="B590" s="27"/>
      <c r="C590" s="27"/>
    </row>
    <row r="591" spans="1:3">
      <c r="A591" s="27"/>
      <c r="B591" s="27"/>
      <c r="C591" s="27"/>
    </row>
    <row r="592" spans="1:3">
      <c r="A592" s="27"/>
      <c r="B592" s="27"/>
      <c r="C592" s="27"/>
    </row>
    <row r="593" spans="1:3">
      <c r="A593" s="27"/>
      <c r="B593" s="27"/>
      <c r="C593" s="27"/>
    </row>
    <row r="594" spans="1:3">
      <c r="A594" s="27"/>
      <c r="B594" s="27"/>
      <c r="C594" s="27"/>
    </row>
    <row r="595" spans="1:3">
      <c r="A595" s="27"/>
      <c r="B595" s="27"/>
      <c r="C595" s="27"/>
    </row>
    <row r="596" spans="1:3">
      <c r="A596" s="27"/>
      <c r="B596" s="27"/>
      <c r="C596" s="27"/>
    </row>
    <row r="597" spans="1:3">
      <c r="A597" s="27"/>
      <c r="B597" s="27"/>
      <c r="C597" s="27"/>
    </row>
    <row r="598" spans="1:3">
      <c r="A598" s="27"/>
      <c r="B598" s="27"/>
      <c r="C598" s="27"/>
    </row>
    <row r="599" spans="1:3">
      <c r="A599" s="27"/>
      <c r="B599" s="27"/>
      <c r="C599" s="27"/>
    </row>
    <row r="600" spans="1:3">
      <c r="A600" s="27"/>
      <c r="B600" s="27"/>
      <c r="C600" s="27"/>
    </row>
    <row r="601" spans="1:3">
      <c r="A601" s="27"/>
      <c r="B601" s="27"/>
      <c r="C601" s="27"/>
    </row>
    <row r="602" spans="1:3">
      <c r="A602" s="27"/>
      <c r="B602" s="27"/>
      <c r="C602" s="27"/>
    </row>
    <row r="603" spans="1:3">
      <c r="A603" s="27"/>
      <c r="B603" s="27"/>
      <c r="C603" s="27"/>
    </row>
    <row r="604" spans="1:3">
      <c r="A604" s="27"/>
      <c r="B604" s="27"/>
      <c r="C604" s="27"/>
    </row>
    <row r="605" spans="1:3">
      <c r="A605" s="27"/>
      <c r="B605" s="27"/>
      <c r="C605" s="27"/>
    </row>
    <row r="606" spans="1:3">
      <c r="A606" s="27"/>
      <c r="B606" s="27"/>
      <c r="C606" s="27"/>
    </row>
    <row r="607" spans="1:3">
      <c r="A607" s="27"/>
      <c r="B607" s="27"/>
      <c r="C607" s="27"/>
    </row>
    <row r="608" spans="1:3">
      <c r="A608" s="27"/>
      <c r="B608" s="27"/>
      <c r="C608" s="27"/>
    </row>
    <row r="609" spans="1:3">
      <c r="A609" s="27"/>
      <c r="B609" s="27"/>
      <c r="C609" s="27"/>
    </row>
    <row r="610" spans="1:3">
      <c r="A610" s="27"/>
      <c r="B610" s="27"/>
      <c r="C610" s="27"/>
    </row>
    <row r="611" spans="1:3">
      <c r="A611" s="27"/>
      <c r="B611" s="27"/>
      <c r="C611" s="27"/>
    </row>
    <row r="612" spans="1:3">
      <c r="A612" s="27"/>
      <c r="B612" s="27"/>
      <c r="C612" s="27"/>
    </row>
    <row r="613" spans="1:3">
      <c r="A613" s="27"/>
      <c r="B613" s="27"/>
      <c r="C613" s="27"/>
    </row>
    <row r="614" spans="1:3">
      <c r="A614" s="27"/>
      <c r="B614" s="27"/>
      <c r="C614" s="27"/>
    </row>
    <row r="615" spans="1:3">
      <c r="A615" s="27"/>
      <c r="B615" s="27"/>
      <c r="C615" s="27"/>
    </row>
    <row r="616" spans="1:3">
      <c r="A616" s="27"/>
      <c r="B616" s="27"/>
      <c r="C616" s="27"/>
    </row>
    <row r="617" spans="1:3">
      <c r="A617" s="27"/>
      <c r="B617" s="27"/>
      <c r="C617" s="27"/>
    </row>
    <row r="618" spans="1:3">
      <c r="A618" s="27"/>
      <c r="B618" s="27"/>
      <c r="C618" s="27"/>
    </row>
    <row r="619" spans="1:3">
      <c r="A619" s="27"/>
      <c r="B619" s="27"/>
      <c r="C619" s="27"/>
    </row>
    <row r="620" spans="1:3">
      <c r="A620" s="27"/>
      <c r="B620" s="27"/>
      <c r="C620" s="27"/>
    </row>
    <row r="621" spans="1:3">
      <c r="A621" s="27"/>
      <c r="B621" s="27"/>
      <c r="C621" s="27"/>
    </row>
    <row r="622" spans="1:3">
      <c r="A622" s="27"/>
      <c r="B622" s="27"/>
      <c r="C622" s="27"/>
    </row>
    <row r="623" spans="1:3">
      <c r="A623" s="27"/>
      <c r="B623" s="27"/>
      <c r="C623" s="27"/>
    </row>
    <row r="624" spans="1:3">
      <c r="A624" s="27"/>
      <c r="B624" s="27"/>
      <c r="C624" s="27"/>
    </row>
    <row r="625" spans="1:3">
      <c r="A625" s="27"/>
      <c r="B625" s="27"/>
      <c r="C625" s="27"/>
    </row>
    <row r="626" spans="1:3">
      <c r="A626" s="27"/>
      <c r="B626" s="27"/>
      <c r="C626" s="27"/>
    </row>
    <row r="627" spans="1:3">
      <c r="A627" s="27"/>
      <c r="B627" s="27"/>
      <c r="C627" s="27"/>
    </row>
    <row r="628" spans="1:3">
      <c r="A628" s="27"/>
      <c r="B628" s="27"/>
      <c r="C628" s="27"/>
    </row>
    <row r="629" spans="1:3">
      <c r="A629" s="27"/>
      <c r="B629" s="27"/>
      <c r="C629" s="27"/>
    </row>
    <row r="630" spans="1:3">
      <c r="A630" s="27"/>
      <c r="B630" s="27"/>
      <c r="C630" s="27"/>
    </row>
    <row r="631" spans="1:3">
      <c r="A631" s="27"/>
      <c r="B631" s="27"/>
      <c r="C631" s="27"/>
    </row>
    <row r="632" spans="1:3">
      <c r="A632" s="27"/>
      <c r="B632" s="27"/>
      <c r="C632" s="27"/>
    </row>
    <row r="633" spans="1:3">
      <c r="A633" s="27"/>
      <c r="B633" s="27"/>
      <c r="C633" s="27"/>
    </row>
    <row r="634" spans="1:3">
      <c r="A634" s="27"/>
      <c r="B634" s="27"/>
      <c r="C634" s="27"/>
    </row>
    <row r="635" spans="1:3">
      <c r="A635" s="27"/>
      <c r="B635" s="27"/>
      <c r="C635" s="27"/>
    </row>
    <row r="636" spans="1:3">
      <c r="A636" s="27"/>
      <c r="B636" s="27"/>
      <c r="C636" s="27"/>
    </row>
    <row r="637" spans="1:3">
      <c r="A637" s="27"/>
      <c r="B637" s="27"/>
      <c r="C637" s="27"/>
    </row>
    <row r="638" spans="1:3">
      <c r="A638" s="27"/>
      <c r="B638" s="27"/>
      <c r="C638" s="27"/>
    </row>
    <row r="639" spans="1:3">
      <c r="A639" s="27"/>
      <c r="B639" s="27"/>
      <c r="C639" s="27"/>
    </row>
    <row r="640" spans="1:3">
      <c r="A640" s="27"/>
      <c r="B640" s="27"/>
      <c r="C640" s="27"/>
    </row>
    <row r="641" spans="1:3">
      <c r="A641" s="27"/>
      <c r="B641" s="27"/>
      <c r="C641" s="27"/>
    </row>
    <row r="642" spans="1:3">
      <c r="A642" s="27"/>
      <c r="B642" s="27"/>
      <c r="C642" s="27"/>
    </row>
    <row r="643" spans="1:3">
      <c r="A643" s="27"/>
      <c r="B643" s="27"/>
      <c r="C643" s="27"/>
    </row>
    <row r="644" spans="1:3">
      <c r="A644" s="27"/>
      <c r="B644" s="27"/>
      <c r="C644" s="27"/>
    </row>
    <row r="645" spans="1:3">
      <c r="A645" s="27"/>
      <c r="B645" s="27"/>
      <c r="C645" s="27"/>
    </row>
    <row r="646" spans="1:3">
      <c r="A646" s="27"/>
      <c r="B646" s="27"/>
      <c r="C646" s="27"/>
    </row>
    <row r="647" spans="1:3">
      <c r="A647" s="27"/>
      <c r="B647" s="27"/>
      <c r="C647" s="27"/>
    </row>
    <row r="648" spans="1:3">
      <c r="A648" s="27"/>
      <c r="B648" s="27"/>
      <c r="C648" s="27"/>
    </row>
    <row r="649" spans="1:3">
      <c r="A649" s="27"/>
      <c r="B649" s="27"/>
      <c r="C649" s="27"/>
    </row>
    <row r="650" spans="1:3">
      <c r="A650" s="27"/>
      <c r="B650" s="27"/>
      <c r="C650" s="27"/>
    </row>
    <row r="651" spans="1:3">
      <c r="A651" s="27"/>
      <c r="B651" s="27"/>
      <c r="C651" s="27"/>
    </row>
    <row r="652" spans="1:3">
      <c r="A652" s="27"/>
      <c r="B652" s="27"/>
      <c r="C652" s="27"/>
    </row>
    <row r="653" spans="1:3">
      <c r="A653" s="27"/>
      <c r="B653" s="27"/>
      <c r="C653" s="27"/>
    </row>
    <row r="654" spans="1:3">
      <c r="A654" s="27"/>
      <c r="B654" s="27"/>
      <c r="C654" s="27"/>
    </row>
    <row r="655" spans="1:3">
      <c r="A655" s="27"/>
      <c r="B655" s="27"/>
      <c r="C655" s="27"/>
    </row>
    <row r="656" spans="1:3">
      <c r="A656" s="27"/>
      <c r="B656" s="27"/>
      <c r="C656" s="27"/>
    </row>
    <row r="657" spans="1:3">
      <c r="A657" s="27"/>
      <c r="B657" s="27"/>
      <c r="C657" s="27"/>
    </row>
    <row r="658" spans="1:3">
      <c r="A658" s="27"/>
      <c r="B658" s="27"/>
      <c r="C658" s="27"/>
    </row>
    <row r="659" spans="1:3">
      <c r="A659" s="27"/>
      <c r="B659" s="27"/>
      <c r="C659" s="27"/>
    </row>
    <row r="660" spans="1:3">
      <c r="A660" s="27"/>
      <c r="B660" s="27"/>
      <c r="C660" s="27"/>
    </row>
    <row r="661" spans="1:3">
      <c r="A661" s="27"/>
      <c r="B661" s="27"/>
      <c r="C661" s="27"/>
    </row>
    <row r="662" spans="1:3">
      <c r="A662" s="27"/>
      <c r="B662" s="27"/>
      <c r="C662" s="27"/>
    </row>
    <row r="663" spans="1:3">
      <c r="A663" s="27"/>
      <c r="B663" s="27"/>
      <c r="C663" s="27"/>
    </row>
    <row r="664" spans="1:3">
      <c r="A664" s="27"/>
      <c r="B664" s="27"/>
      <c r="C664" s="27"/>
    </row>
    <row r="665" spans="1:3">
      <c r="A665" s="27"/>
      <c r="B665" s="27"/>
      <c r="C665" s="27"/>
    </row>
    <row r="666" spans="1:3">
      <c r="A666" s="27"/>
      <c r="B666" s="27"/>
      <c r="C666" s="27"/>
    </row>
    <row r="667" spans="1:3">
      <c r="A667" s="27"/>
      <c r="B667" s="27"/>
      <c r="C667" s="27"/>
    </row>
    <row r="668" spans="1:3">
      <c r="A668" s="27"/>
      <c r="B668" s="27"/>
      <c r="C668" s="27"/>
    </row>
    <row r="669" spans="1:3">
      <c r="A669" s="27"/>
      <c r="B669" s="27"/>
      <c r="C669" s="27"/>
    </row>
    <row r="670" spans="1:3">
      <c r="A670" s="27"/>
      <c r="B670" s="27"/>
      <c r="C670" s="27"/>
    </row>
    <row r="671" spans="1:3">
      <c r="A671" s="27"/>
      <c r="B671" s="27"/>
      <c r="C671" s="27"/>
    </row>
    <row r="672" spans="1:3">
      <c r="A672" s="27"/>
      <c r="B672" s="27"/>
      <c r="C672" s="27"/>
    </row>
    <row r="673" spans="1:3">
      <c r="A673" s="27"/>
      <c r="B673" s="27"/>
      <c r="C673" s="27"/>
    </row>
    <row r="674" spans="1:3">
      <c r="A674" s="27"/>
      <c r="B674" s="27"/>
      <c r="C674" s="27"/>
    </row>
    <row r="675" spans="1:3">
      <c r="A675" s="27"/>
      <c r="B675" s="27"/>
      <c r="C675" s="27"/>
    </row>
    <row r="676" spans="1:3">
      <c r="A676" s="27"/>
      <c r="B676" s="27"/>
      <c r="C676" s="27"/>
    </row>
    <row r="677" spans="1:3">
      <c r="A677" s="27"/>
      <c r="B677" s="27"/>
      <c r="C677" s="27"/>
    </row>
    <row r="678" spans="1:3">
      <c r="A678" s="27"/>
      <c r="B678" s="27"/>
      <c r="C678" s="27"/>
    </row>
    <row r="679" spans="1:3">
      <c r="A679" s="27"/>
      <c r="B679" s="27"/>
      <c r="C679" s="27"/>
    </row>
    <row r="680" spans="1:3">
      <c r="A680" s="27"/>
      <c r="B680" s="27"/>
      <c r="C680" s="27"/>
    </row>
    <row r="681" spans="1:3">
      <c r="A681" s="27"/>
      <c r="B681" s="27"/>
      <c r="C681" s="27"/>
    </row>
    <row r="682" spans="1:3">
      <c r="A682" s="27"/>
      <c r="B682" s="27"/>
      <c r="C682" s="27"/>
    </row>
    <row r="683" spans="1:3">
      <c r="A683" s="27"/>
      <c r="B683" s="27"/>
      <c r="C683" s="27"/>
    </row>
    <row r="684" spans="1:3">
      <c r="A684" s="27"/>
      <c r="B684" s="27"/>
      <c r="C684" s="27"/>
    </row>
    <row r="685" spans="1:3">
      <c r="A685" s="27"/>
      <c r="B685" s="27"/>
      <c r="C685" s="27"/>
    </row>
    <row r="686" spans="1:3">
      <c r="A686" s="27"/>
      <c r="B686" s="27"/>
      <c r="C686" s="27"/>
    </row>
    <row r="687" spans="1:3">
      <c r="A687" s="27"/>
      <c r="B687" s="27"/>
      <c r="C687" s="27"/>
    </row>
    <row r="688" spans="1:3">
      <c r="A688" s="27"/>
      <c r="B688" s="27"/>
      <c r="C688" s="27"/>
    </row>
    <row r="689" spans="1:3">
      <c r="A689" s="27"/>
      <c r="B689" s="27"/>
      <c r="C689" s="27"/>
    </row>
    <row r="690" spans="1:3">
      <c r="A690" s="27"/>
      <c r="B690" s="27"/>
      <c r="C690" s="27"/>
    </row>
    <row r="691" spans="1:3">
      <c r="A691" s="27"/>
      <c r="B691" s="27"/>
      <c r="C691" s="27"/>
    </row>
    <row r="692" spans="1:3">
      <c r="A692" s="27"/>
      <c r="B692" s="27"/>
      <c r="C692" s="27"/>
    </row>
    <row r="693" spans="1:3">
      <c r="A693" s="27"/>
      <c r="B693" s="27"/>
      <c r="C693" s="27"/>
    </row>
    <row r="694" spans="1:3">
      <c r="A694" s="27"/>
      <c r="B694" s="27"/>
      <c r="C694" s="27"/>
    </row>
    <row r="695" spans="1:3">
      <c r="A695" s="27"/>
      <c r="B695" s="27"/>
      <c r="C695" s="27"/>
    </row>
    <row r="696" spans="1:3">
      <c r="A696" s="27"/>
      <c r="B696" s="27"/>
      <c r="C696" s="27"/>
    </row>
    <row r="697" spans="1:3">
      <c r="A697" s="27"/>
      <c r="B697" s="27"/>
      <c r="C697" s="27"/>
    </row>
    <row r="698" spans="1:3">
      <c r="A698" s="27"/>
      <c r="B698" s="27"/>
      <c r="C698" s="27"/>
    </row>
    <row r="699" spans="1:3">
      <c r="A699" s="27"/>
      <c r="B699" s="27"/>
      <c r="C699" s="27"/>
    </row>
    <row r="700" spans="1:3">
      <c r="A700" s="27"/>
      <c r="B700" s="27"/>
      <c r="C700" s="27"/>
    </row>
    <row r="701" spans="1:3">
      <c r="A701" s="27"/>
      <c r="B701" s="27"/>
      <c r="C701" s="27"/>
    </row>
    <row r="702" spans="1:3">
      <c r="A702" s="27"/>
      <c r="B702" s="27"/>
      <c r="C702" s="27"/>
    </row>
    <row r="703" spans="1:3">
      <c r="A703" s="27"/>
      <c r="B703" s="27"/>
      <c r="C703" s="27"/>
    </row>
    <row r="704" spans="1:3">
      <c r="A704" s="27"/>
      <c r="B704" s="27"/>
      <c r="C704" s="27"/>
    </row>
    <row r="705" spans="1:3">
      <c r="A705" s="27"/>
      <c r="B705" s="27"/>
      <c r="C705" s="27"/>
    </row>
    <row r="706" spans="1:3">
      <c r="A706" s="27"/>
      <c r="B706" s="27"/>
      <c r="C706" s="27"/>
    </row>
    <row r="707" spans="1:3">
      <c r="A707" s="27"/>
      <c r="B707" s="27"/>
      <c r="C707" s="27"/>
    </row>
    <row r="708" spans="1:3">
      <c r="A708" s="27"/>
      <c r="B708" s="27"/>
      <c r="C708" s="27"/>
    </row>
    <row r="709" spans="1:3">
      <c r="A709" s="27"/>
      <c r="B709" s="27"/>
      <c r="C709" s="27"/>
    </row>
    <row r="710" spans="1:3">
      <c r="A710" s="27"/>
      <c r="B710" s="27"/>
      <c r="C710" s="27"/>
    </row>
    <row r="711" spans="1:3">
      <c r="A711" s="27"/>
      <c r="B711" s="27"/>
      <c r="C711" s="27"/>
    </row>
    <row r="712" spans="1:3">
      <c r="A712" s="27"/>
      <c r="B712" s="27"/>
      <c r="C712" s="27"/>
    </row>
    <row r="713" spans="1:3">
      <c r="A713" s="27"/>
      <c r="B713" s="27"/>
      <c r="C713" s="27"/>
    </row>
    <row r="714" spans="1:3">
      <c r="A714" s="27"/>
      <c r="B714" s="27"/>
      <c r="C714" s="27"/>
    </row>
    <row r="715" spans="1:3">
      <c r="A715" s="27"/>
      <c r="B715" s="27"/>
      <c r="C715" s="27"/>
    </row>
    <row r="716" spans="1:3">
      <c r="A716" s="27"/>
      <c r="B716" s="27"/>
      <c r="C716" s="27"/>
    </row>
    <row r="717" spans="1:3">
      <c r="A717" s="27"/>
      <c r="B717" s="27"/>
      <c r="C717" s="27"/>
    </row>
    <row r="718" spans="1:3">
      <c r="A718" s="27"/>
      <c r="B718" s="27"/>
      <c r="C718" s="27"/>
    </row>
    <row r="719" spans="1:3">
      <c r="A719" s="27"/>
      <c r="B719" s="27"/>
      <c r="C719" s="27"/>
    </row>
    <row r="720" spans="1:3">
      <c r="A720" s="27"/>
      <c r="B720" s="27"/>
      <c r="C720" s="27"/>
    </row>
    <row r="721" spans="1:3">
      <c r="A721" s="27"/>
      <c r="B721" s="27"/>
      <c r="C721" s="27"/>
    </row>
    <row r="722" spans="1:3">
      <c r="A722" s="27"/>
      <c r="B722" s="27"/>
      <c r="C722" s="27"/>
    </row>
    <row r="723" spans="1:3">
      <c r="A723" s="27"/>
      <c r="B723" s="27"/>
      <c r="C723" s="27"/>
    </row>
    <row r="724" spans="1:3">
      <c r="A724" s="27"/>
      <c r="B724" s="27"/>
      <c r="C724" s="27"/>
    </row>
    <row r="725" spans="1:3">
      <c r="A725" s="27"/>
      <c r="B725" s="27"/>
      <c r="C725" s="27"/>
    </row>
    <row r="726" spans="1:3">
      <c r="A726" s="27"/>
      <c r="B726" s="27"/>
      <c r="C726" s="27"/>
    </row>
    <row r="727" spans="1:3">
      <c r="A727" s="27"/>
      <c r="B727" s="27"/>
      <c r="C727" s="27"/>
    </row>
    <row r="728" spans="1:3">
      <c r="A728" s="27"/>
      <c r="B728" s="27"/>
      <c r="C728" s="27"/>
    </row>
    <row r="729" spans="1:3">
      <c r="A729" s="27"/>
      <c r="B729" s="27"/>
      <c r="C729" s="27"/>
    </row>
    <row r="730" spans="1:3">
      <c r="A730" s="27"/>
      <c r="B730" s="27"/>
      <c r="C730" s="27"/>
    </row>
    <row r="731" spans="1:3">
      <c r="A731" s="27"/>
      <c r="B731" s="27"/>
      <c r="C731" s="27"/>
    </row>
    <row r="732" spans="1:3">
      <c r="A732" s="27"/>
      <c r="B732" s="27"/>
      <c r="C732" s="27"/>
    </row>
    <row r="733" spans="1:3">
      <c r="A733" s="27"/>
      <c r="B733" s="27"/>
      <c r="C733" s="27"/>
    </row>
    <row r="734" spans="1:3">
      <c r="A734" s="27"/>
      <c r="B734" s="27"/>
      <c r="C734" s="27"/>
    </row>
    <row r="735" spans="1:3">
      <c r="A735" s="27"/>
      <c r="B735" s="27"/>
      <c r="C735" s="27"/>
    </row>
    <row r="736" spans="1:3">
      <c r="A736" s="27"/>
      <c r="B736" s="27"/>
      <c r="C736" s="27"/>
    </row>
    <row r="737" spans="1:3">
      <c r="A737" s="27"/>
      <c r="B737" s="27"/>
      <c r="C737" s="27"/>
    </row>
    <row r="738" spans="1:3">
      <c r="A738" s="27"/>
      <c r="B738" s="27"/>
      <c r="C738" s="27"/>
    </row>
    <row r="739" spans="1:3">
      <c r="A739" s="27"/>
      <c r="B739" s="27"/>
      <c r="C739" s="27"/>
    </row>
    <row r="740" spans="1:3">
      <c r="A740" s="27"/>
      <c r="B740" s="27"/>
      <c r="C740" s="27"/>
    </row>
    <row r="741" spans="1:3">
      <c r="A741" s="27"/>
      <c r="B741" s="27"/>
      <c r="C741" s="27"/>
    </row>
    <row r="742" spans="1:3">
      <c r="A742" s="27"/>
      <c r="B742" s="27"/>
      <c r="C742" s="27"/>
    </row>
    <row r="743" spans="1:3">
      <c r="A743" s="27"/>
      <c r="B743" s="27"/>
      <c r="C743" s="27"/>
    </row>
    <row r="744" spans="1:3">
      <c r="A744" s="27"/>
      <c r="B744" s="27"/>
      <c r="C744" s="27"/>
    </row>
    <row r="745" spans="1:3">
      <c r="A745" s="27"/>
      <c r="B745" s="27"/>
      <c r="C745" s="27"/>
    </row>
    <row r="746" spans="1:3">
      <c r="A746" s="27"/>
      <c r="B746" s="27"/>
      <c r="C746" s="27"/>
    </row>
    <row r="747" spans="1:3">
      <c r="A747" s="27"/>
      <c r="B747" s="27"/>
      <c r="C747" s="27"/>
    </row>
    <row r="748" spans="1:3">
      <c r="A748" s="27"/>
      <c r="B748" s="27"/>
      <c r="C748" s="27"/>
    </row>
    <row r="749" spans="1:3">
      <c r="A749" s="27"/>
      <c r="B749" s="27"/>
      <c r="C749" s="27"/>
    </row>
    <row r="750" spans="1:3">
      <c r="A750" s="27"/>
      <c r="B750" s="27"/>
      <c r="C750" s="27"/>
    </row>
    <row r="751" spans="1:3">
      <c r="A751" s="27"/>
      <c r="B751" s="27"/>
      <c r="C751" s="27"/>
    </row>
    <row r="752" spans="1:3">
      <c r="A752" s="27"/>
      <c r="B752" s="27"/>
      <c r="C752" s="27"/>
    </row>
    <row r="753" spans="1:3">
      <c r="A753" s="27"/>
      <c r="B753" s="27"/>
      <c r="C753" s="27"/>
    </row>
    <row r="754" spans="1:3">
      <c r="A754" s="27"/>
      <c r="B754" s="27"/>
      <c r="C754" s="27"/>
    </row>
    <row r="755" spans="1:3">
      <c r="A755" s="27"/>
      <c r="B755" s="27"/>
      <c r="C755" s="27"/>
    </row>
    <row r="756" spans="1:3">
      <c r="A756" s="27"/>
      <c r="B756" s="27"/>
      <c r="C756" s="27"/>
    </row>
    <row r="757" spans="1:3">
      <c r="A757" s="27"/>
      <c r="B757" s="27"/>
      <c r="C757" s="27"/>
    </row>
    <row r="758" spans="1:3">
      <c r="A758" s="27"/>
      <c r="B758" s="27"/>
      <c r="C758" s="27"/>
    </row>
    <row r="759" spans="1:3">
      <c r="A759" s="27"/>
      <c r="B759" s="27"/>
      <c r="C759" s="27"/>
    </row>
    <row r="760" spans="1:3">
      <c r="A760" s="27"/>
      <c r="B760" s="27"/>
      <c r="C760" s="27"/>
    </row>
    <row r="761" spans="1:3">
      <c r="A761" s="27"/>
      <c r="B761" s="27"/>
      <c r="C761" s="27"/>
    </row>
    <row r="762" spans="1:3">
      <c r="A762" s="27"/>
      <c r="B762" s="27"/>
      <c r="C762" s="27"/>
    </row>
    <row r="763" spans="1:3">
      <c r="A763" s="27"/>
      <c r="B763" s="27"/>
      <c r="C763" s="27"/>
    </row>
    <row r="764" spans="1:3">
      <c r="A764" s="27"/>
      <c r="B764" s="27"/>
      <c r="C764" s="27"/>
    </row>
    <row r="765" spans="1:3">
      <c r="A765" s="27"/>
      <c r="B765" s="27"/>
      <c r="C765" s="27"/>
    </row>
    <row r="766" spans="1:3">
      <c r="A766" s="27"/>
      <c r="B766" s="27"/>
      <c r="C766" s="27"/>
    </row>
    <row r="767" spans="1:3">
      <c r="A767" s="27"/>
      <c r="B767" s="27"/>
      <c r="C767" s="27"/>
    </row>
    <row r="768" spans="1:3">
      <c r="A768" s="27"/>
      <c r="B768" s="27"/>
      <c r="C768" s="27"/>
    </row>
    <row r="769" spans="1:3">
      <c r="A769" s="27"/>
      <c r="B769" s="27"/>
      <c r="C769" s="27"/>
    </row>
    <row r="770" spans="1:3">
      <c r="A770" s="27"/>
      <c r="B770" s="27"/>
      <c r="C770" s="27"/>
    </row>
    <row r="771" spans="1:3">
      <c r="A771" s="27"/>
      <c r="B771" s="27"/>
      <c r="C771" s="27"/>
    </row>
    <row r="772" spans="1:3">
      <c r="A772" s="27"/>
      <c r="B772" s="27"/>
      <c r="C772" s="27"/>
    </row>
    <row r="773" spans="1:3">
      <c r="A773" s="27"/>
      <c r="B773" s="27"/>
      <c r="C773" s="27"/>
    </row>
    <row r="774" spans="1:3">
      <c r="A774" s="27"/>
      <c r="B774" s="27"/>
      <c r="C774" s="27"/>
    </row>
    <row r="775" spans="1:3">
      <c r="A775" s="27"/>
      <c r="B775" s="27"/>
      <c r="C775" s="27"/>
    </row>
    <row r="776" spans="1:3">
      <c r="A776" s="27"/>
      <c r="B776" s="27"/>
      <c r="C776" s="27"/>
    </row>
    <row r="777" spans="1:3">
      <c r="A777" s="27"/>
      <c r="B777" s="27"/>
      <c r="C777" s="27"/>
    </row>
    <row r="778" spans="1:3">
      <c r="A778" s="27"/>
      <c r="B778" s="27"/>
      <c r="C778" s="27"/>
    </row>
    <row r="779" spans="1:3">
      <c r="A779" s="27"/>
      <c r="B779" s="27"/>
      <c r="C779" s="27"/>
    </row>
    <row r="780" spans="1:3">
      <c r="A780" s="27"/>
      <c r="B780" s="27"/>
      <c r="C780" s="27"/>
    </row>
    <row r="781" spans="1:3">
      <c r="A781" s="27"/>
      <c r="B781" s="27"/>
      <c r="C781" s="27"/>
    </row>
    <row r="782" spans="1:3">
      <c r="A782" s="27"/>
      <c r="B782" s="27"/>
      <c r="C782" s="27"/>
    </row>
    <row r="783" spans="1:3">
      <c r="A783" s="27"/>
      <c r="B783" s="27"/>
      <c r="C783" s="27"/>
    </row>
    <row r="784" spans="1:3">
      <c r="A784" s="27"/>
      <c r="B784" s="27"/>
      <c r="C784" s="27"/>
    </row>
    <row r="785" spans="1:3">
      <c r="A785" s="27"/>
      <c r="B785" s="27"/>
      <c r="C785" s="27"/>
    </row>
    <row r="786" spans="1:3">
      <c r="A786" s="27"/>
      <c r="B786" s="27"/>
      <c r="C786" s="27"/>
    </row>
    <row r="787" spans="1:3">
      <c r="A787" s="27"/>
      <c r="B787" s="27"/>
      <c r="C787" s="27"/>
    </row>
    <row r="788" spans="1:3">
      <c r="A788" s="27"/>
      <c r="B788" s="27"/>
      <c r="C788" s="27"/>
    </row>
    <row r="789" spans="1:3">
      <c r="A789" s="27"/>
      <c r="B789" s="27"/>
      <c r="C789" s="27"/>
    </row>
    <row r="790" spans="1:3">
      <c r="A790" s="27"/>
      <c r="B790" s="27"/>
      <c r="C790" s="27"/>
    </row>
    <row r="791" spans="1:3">
      <c r="A791" s="27"/>
      <c r="B791" s="27"/>
      <c r="C791" s="27"/>
    </row>
    <row r="792" spans="1:3">
      <c r="A792" s="27"/>
      <c r="B792" s="27"/>
      <c r="C792" s="27"/>
    </row>
    <row r="793" spans="1:3">
      <c r="A793" s="27"/>
      <c r="B793" s="27"/>
      <c r="C793" s="27"/>
    </row>
    <row r="794" spans="1:3">
      <c r="A794" s="27"/>
      <c r="B794" s="27"/>
      <c r="C794" s="27"/>
    </row>
    <row r="795" spans="1:3">
      <c r="A795" s="27"/>
      <c r="B795" s="27"/>
      <c r="C795" s="27"/>
    </row>
    <row r="796" spans="1:3">
      <c r="A796" s="27"/>
      <c r="B796" s="27"/>
      <c r="C796" s="27"/>
    </row>
    <row r="797" spans="1:3">
      <c r="A797" s="27"/>
      <c r="B797" s="27"/>
      <c r="C797" s="27"/>
    </row>
    <row r="798" spans="1:3">
      <c r="A798" s="27"/>
      <c r="B798" s="27"/>
      <c r="C798" s="27"/>
    </row>
    <row r="799" spans="1:3">
      <c r="A799" s="27"/>
      <c r="B799" s="27"/>
      <c r="C799" s="27"/>
    </row>
    <row r="800" spans="1:3">
      <c r="A800" s="27"/>
      <c r="B800" s="27"/>
      <c r="C800" s="27"/>
    </row>
    <row r="801" spans="1:3">
      <c r="A801" s="27"/>
      <c r="B801" s="27"/>
      <c r="C801" s="27"/>
    </row>
    <row r="802" spans="1:3">
      <c r="A802" s="27"/>
      <c r="B802" s="27"/>
      <c r="C802" s="27"/>
    </row>
    <row r="803" spans="1:3">
      <c r="A803" s="27"/>
      <c r="B803" s="27"/>
      <c r="C803" s="27"/>
    </row>
    <row r="804" spans="1:3">
      <c r="A804" s="27"/>
      <c r="B804" s="27"/>
      <c r="C804" s="27"/>
    </row>
    <row r="805" spans="1:3">
      <c r="A805" s="27"/>
      <c r="B805" s="27"/>
      <c r="C805" s="27"/>
    </row>
    <row r="806" spans="1:3">
      <c r="A806" s="27"/>
      <c r="B806" s="27"/>
      <c r="C806" s="27"/>
    </row>
    <row r="807" spans="1:3">
      <c r="A807" s="27"/>
      <c r="B807" s="27"/>
      <c r="C807" s="27"/>
    </row>
    <row r="808" spans="1:3">
      <c r="A808" s="27"/>
      <c r="B808" s="27"/>
      <c r="C808" s="27"/>
    </row>
    <row r="809" spans="1:3">
      <c r="A809" s="27"/>
      <c r="B809" s="27"/>
      <c r="C809" s="27"/>
    </row>
    <row r="810" spans="1:3">
      <c r="A810" s="27"/>
      <c r="B810" s="27"/>
      <c r="C810" s="27"/>
    </row>
    <row r="811" spans="1:3">
      <c r="A811" s="27"/>
      <c r="B811" s="27"/>
      <c r="C811" s="27"/>
    </row>
    <row r="812" spans="1:3">
      <c r="A812" s="27"/>
      <c r="B812" s="27"/>
      <c r="C812" s="27"/>
    </row>
    <row r="813" spans="1:3">
      <c r="A813" s="27"/>
      <c r="B813" s="27"/>
      <c r="C813" s="27"/>
    </row>
    <row r="814" spans="1:3">
      <c r="A814" s="27"/>
      <c r="B814" s="27"/>
      <c r="C814" s="27"/>
    </row>
    <row r="815" spans="1:3">
      <c r="A815" s="27"/>
      <c r="B815" s="27"/>
      <c r="C815" s="27"/>
    </row>
    <row r="816" spans="1:3">
      <c r="A816" s="27"/>
      <c r="B816" s="27"/>
      <c r="C816" s="27"/>
    </row>
    <row r="817" spans="1:3">
      <c r="A817" s="27"/>
      <c r="B817" s="27"/>
      <c r="C817" s="27"/>
    </row>
    <row r="818" spans="1:3">
      <c r="A818" s="27"/>
      <c r="B818" s="27"/>
      <c r="C818" s="27"/>
    </row>
    <row r="819" spans="1:3">
      <c r="A819" s="27"/>
      <c r="B819" s="27"/>
      <c r="C819" s="27"/>
    </row>
    <row r="820" spans="1:3">
      <c r="A820" s="27"/>
      <c r="B820" s="27"/>
      <c r="C820" s="27"/>
    </row>
    <row r="821" spans="1:3">
      <c r="A821" s="27"/>
      <c r="B821" s="27"/>
      <c r="C821" s="27"/>
    </row>
    <row r="822" spans="1:3">
      <c r="A822" s="27"/>
      <c r="B822" s="27"/>
      <c r="C822" s="27"/>
    </row>
    <row r="823" spans="1:3">
      <c r="A823" s="27"/>
      <c r="B823" s="27"/>
      <c r="C823" s="27"/>
    </row>
    <row r="824" spans="1:3">
      <c r="A824" s="27"/>
      <c r="B824" s="27"/>
      <c r="C824" s="27"/>
    </row>
    <row r="825" spans="1:3">
      <c r="A825" s="27"/>
      <c r="B825" s="27"/>
      <c r="C825" s="27"/>
    </row>
    <row r="826" spans="1:3">
      <c r="A826" s="27"/>
      <c r="B826" s="27"/>
      <c r="C826" s="27"/>
    </row>
    <row r="827" spans="1:3">
      <c r="A827" s="27"/>
      <c r="B827" s="27"/>
      <c r="C827" s="27"/>
    </row>
    <row r="828" spans="1:3">
      <c r="A828" s="27"/>
      <c r="B828" s="27"/>
      <c r="C828" s="27"/>
    </row>
    <row r="829" spans="1:3">
      <c r="A829" s="27"/>
      <c r="B829" s="27"/>
      <c r="C829" s="27"/>
    </row>
    <row r="830" spans="1:3">
      <c r="A830" s="27"/>
      <c r="B830" s="27"/>
      <c r="C830" s="27"/>
    </row>
    <row r="831" spans="1:3">
      <c r="A831" s="27"/>
      <c r="B831" s="27"/>
      <c r="C831" s="27"/>
    </row>
    <row r="832" spans="1:3">
      <c r="A832" s="27"/>
      <c r="B832" s="27"/>
      <c r="C832" s="27"/>
    </row>
    <row r="833" spans="1:3">
      <c r="A833" s="27"/>
      <c r="B833" s="27"/>
      <c r="C833" s="27"/>
    </row>
    <row r="834" spans="1:3">
      <c r="A834" s="27"/>
      <c r="B834" s="27"/>
      <c r="C834" s="27"/>
    </row>
    <row r="835" spans="1:3">
      <c r="A835" s="27"/>
      <c r="B835" s="27"/>
      <c r="C835" s="27"/>
    </row>
    <row r="836" spans="1:3">
      <c r="A836" s="27"/>
      <c r="B836" s="27"/>
      <c r="C836" s="27"/>
    </row>
    <row r="837" spans="1:3">
      <c r="A837" s="27"/>
      <c r="B837" s="27"/>
      <c r="C837" s="27"/>
    </row>
    <row r="838" spans="1:3">
      <c r="A838" s="27"/>
      <c r="B838" s="27"/>
      <c r="C838" s="27"/>
    </row>
    <row r="839" spans="1:3">
      <c r="A839" s="27"/>
      <c r="B839" s="27"/>
      <c r="C839" s="27"/>
    </row>
    <row r="840" spans="1:3">
      <c r="A840" s="27"/>
      <c r="B840" s="27"/>
      <c r="C840" s="27"/>
    </row>
    <row r="841" spans="1:3">
      <c r="A841" s="27"/>
      <c r="B841" s="27"/>
      <c r="C841" s="27"/>
    </row>
    <row r="842" spans="1:3">
      <c r="A842" s="27"/>
      <c r="B842" s="27"/>
      <c r="C842" s="27"/>
    </row>
    <row r="843" spans="1:3">
      <c r="A843" s="27"/>
      <c r="B843" s="27"/>
      <c r="C843" s="27"/>
    </row>
    <row r="844" spans="1:3">
      <c r="A844" s="27"/>
      <c r="B844" s="27"/>
      <c r="C844" s="27"/>
    </row>
    <row r="845" spans="1:3">
      <c r="A845" s="27"/>
      <c r="B845" s="27"/>
      <c r="C845" s="27"/>
    </row>
    <row r="846" spans="1:3">
      <c r="A846" s="27"/>
      <c r="B846" s="27"/>
      <c r="C846" s="27"/>
    </row>
    <row r="847" spans="1:3">
      <c r="A847" s="27"/>
      <c r="B847" s="27"/>
      <c r="C847" s="27"/>
    </row>
    <row r="848" spans="1:3">
      <c r="A848" s="27"/>
      <c r="B848" s="27"/>
      <c r="C848" s="27"/>
    </row>
    <row r="849" spans="1:3">
      <c r="A849" s="27"/>
      <c r="B849" s="27"/>
      <c r="C849" s="27"/>
    </row>
    <row r="850" spans="1:3">
      <c r="A850" s="27"/>
      <c r="B850" s="27"/>
      <c r="C850" s="27"/>
    </row>
    <row r="851" spans="1:3">
      <c r="A851" s="27"/>
      <c r="B851" s="27"/>
      <c r="C851" s="27"/>
    </row>
    <row r="852" spans="1:3">
      <c r="A852" s="27"/>
      <c r="B852" s="27"/>
      <c r="C852" s="27"/>
    </row>
    <row r="853" spans="1:3">
      <c r="A853" s="27"/>
      <c r="B853" s="27"/>
      <c r="C853" s="27"/>
    </row>
    <row r="854" spans="1:3">
      <c r="A854" s="27"/>
      <c r="B854" s="27"/>
      <c r="C854" s="27"/>
    </row>
    <row r="855" spans="1:3">
      <c r="A855" s="27"/>
      <c r="B855" s="27"/>
      <c r="C855" s="27"/>
    </row>
    <row r="856" spans="1:3">
      <c r="A856" s="27"/>
      <c r="B856" s="27"/>
      <c r="C856" s="27"/>
    </row>
    <row r="857" spans="1:3">
      <c r="A857" s="27"/>
      <c r="B857" s="27"/>
      <c r="C857" s="27"/>
    </row>
    <row r="858" spans="1:3">
      <c r="A858" s="27"/>
      <c r="B858" s="27"/>
      <c r="C858" s="27"/>
    </row>
    <row r="859" spans="1:3">
      <c r="A859" s="27"/>
      <c r="B859" s="27"/>
      <c r="C859" s="27"/>
    </row>
    <row r="860" spans="1:3">
      <c r="A860" s="27"/>
      <c r="B860" s="27"/>
      <c r="C860" s="27"/>
    </row>
    <row r="861" spans="1:3">
      <c r="A861" s="27"/>
      <c r="B861" s="27"/>
      <c r="C861" s="27"/>
    </row>
    <row r="862" spans="1:3">
      <c r="A862" s="27"/>
      <c r="B862" s="27"/>
      <c r="C862" s="27"/>
    </row>
    <row r="863" spans="1:3">
      <c r="A863" s="27"/>
      <c r="B863" s="27"/>
      <c r="C863" s="27"/>
    </row>
    <row r="864" spans="1:3">
      <c r="A864" s="27"/>
      <c r="B864" s="27"/>
      <c r="C864" s="27"/>
    </row>
    <row r="865" spans="1:3">
      <c r="A865" s="27"/>
      <c r="B865" s="27"/>
      <c r="C865" s="27"/>
    </row>
    <row r="866" spans="1:3">
      <c r="A866" s="27"/>
      <c r="B866" s="27"/>
      <c r="C866" s="27"/>
    </row>
    <row r="867" spans="1:3">
      <c r="A867" s="27"/>
      <c r="B867" s="27"/>
      <c r="C867" s="27"/>
    </row>
    <row r="868" spans="1:3">
      <c r="A868" s="27"/>
      <c r="B868" s="27"/>
      <c r="C868" s="27"/>
    </row>
    <row r="869" spans="1:3">
      <c r="A869" s="27"/>
      <c r="B869" s="27"/>
      <c r="C869" s="27"/>
    </row>
    <row r="870" spans="1:3">
      <c r="A870" s="27"/>
      <c r="B870" s="27"/>
      <c r="C870" s="27"/>
    </row>
    <row r="871" spans="1:3">
      <c r="A871" s="27"/>
      <c r="B871" s="27"/>
      <c r="C871" s="27"/>
    </row>
    <row r="872" spans="1:3">
      <c r="A872" s="27"/>
      <c r="B872" s="27"/>
      <c r="C872" s="27"/>
    </row>
    <row r="873" spans="1:3">
      <c r="A873" s="27"/>
      <c r="B873" s="27"/>
      <c r="C873" s="27"/>
    </row>
    <row r="874" spans="1:3">
      <c r="A874" s="27"/>
      <c r="B874" s="27"/>
      <c r="C874" s="27"/>
    </row>
    <row r="875" spans="1:3">
      <c r="A875" s="27"/>
      <c r="B875" s="27"/>
      <c r="C875" s="27"/>
    </row>
    <row r="876" spans="1:3">
      <c r="A876" s="27"/>
      <c r="B876" s="27"/>
      <c r="C876" s="27"/>
    </row>
    <row r="877" spans="1:3">
      <c r="A877" s="27"/>
      <c r="B877" s="27"/>
      <c r="C877" s="27"/>
    </row>
    <row r="878" spans="1:3">
      <c r="A878" s="27"/>
      <c r="B878" s="27"/>
      <c r="C878" s="27"/>
    </row>
    <row r="879" spans="1:3">
      <c r="A879" s="27"/>
      <c r="B879" s="27"/>
      <c r="C879" s="27"/>
    </row>
    <row r="880" spans="1:3">
      <c r="A880" s="27"/>
      <c r="B880" s="27"/>
      <c r="C880" s="27"/>
    </row>
    <row r="881" spans="1:3">
      <c r="A881" s="27"/>
      <c r="B881" s="27"/>
      <c r="C881" s="27"/>
    </row>
    <row r="882" spans="1:3">
      <c r="A882" s="27"/>
      <c r="B882" s="27"/>
      <c r="C882" s="27"/>
    </row>
    <row r="883" spans="1:3">
      <c r="A883" s="27"/>
      <c r="B883" s="27"/>
      <c r="C883" s="27"/>
    </row>
    <row r="884" spans="1:3">
      <c r="A884" s="27"/>
      <c r="B884" s="27"/>
      <c r="C884" s="27"/>
    </row>
    <row r="885" spans="1:3">
      <c r="A885" s="27"/>
      <c r="B885" s="27"/>
      <c r="C885" s="27"/>
    </row>
    <row r="886" spans="1:3">
      <c r="A886" s="27"/>
      <c r="B886" s="27"/>
      <c r="C886" s="27"/>
    </row>
    <row r="887" spans="1:3">
      <c r="A887" s="27"/>
      <c r="B887" s="27"/>
      <c r="C887" s="27"/>
    </row>
    <row r="888" spans="1:3">
      <c r="A888" s="27"/>
      <c r="B888" s="27"/>
      <c r="C888" s="27"/>
    </row>
    <row r="889" spans="1:3">
      <c r="A889" s="27"/>
      <c r="B889" s="27"/>
      <c r="C889" s="27"/>
    </row>
    <row r="890" spans="1:3">
      <c r="A890" s="27"/>
      <c r="B890" s="27"/>
      <c r="C890" s="27"/>
    </row>
    <row r="891" spans="1:3">
      <c r="A891" s="27"/>
      <c r="B891" s="27"/>
      <c r="C891" s="27"/>
    </row>
    <row r="892" spans="1:3">
      <c r="A892" s="27"/>
      <c r="B892" s="27"/>
      <c r="C892" s="27"/>
    </row>
    <row r="893" spans="1:3">
      <c r="A893" s="27"/>
      <c r="B893" s="27"/>
      <c r="C893" s="27"/>
    </row>
    <row r="894" spans="1:3">
      <c r="A894" s="27"/>
      <c r="B894" s="27"/>
      <c r="C894" s="27"/>
    </row>
    <row r="895" spans="1:3">
      <c r="A895" s="27"/>
      <c r="B895" s="27"/>
      <c r="C895" s="27"/>
    </row>
    <row r="896" spans="1:3">
      <c r="A896" s="27"/>
      <c r="B896" s="27"/>
      <c r="C896" s="27"/>
    </row>
    <row r="897" spans="1:3">
      <c r="A897" s="27"/>
      <c r="B897" s="27"/>
      <c r="C897" s="27"/>
    </row>
    <row r="898" spans="1:3">
      <c r="A898" s="27"/>
      <c r="B898" s="27"/>
      <c r="C898" s="27"/>
    </row>
    <row r="899" spans="1:3">
      <c r="A899" s="27"/>
      <c r="B899" s="27"/>
      <c r="C899" s="27"/>
    </row>
    <row r="900" spans="1:3">
      <c r="A900" s="27"/>
      <c r="B900" s="27"/>
      <c r="C900" s="27"/>
    </row>
    <row r="901" spans="1:3">
      <c r="A901" s="27"/>
      <c r="B901" s="27"/>
      <c r="C901" s="27"/>
    </row>
    <row r="902" spans="1:3">
      <c r="A902" s="27"/>
      <c r="B902" s="27"/>
      <c r="C902" s="27"/>
    </row>
    <row r="903" spans="1:3">
      <c r="A903" s="27"/>
      <c r="B903" s="27"/>
      <c r="C903" s="27"/>
    </row>
    <row r="904" spans="1:3">
      <c r="A904" s="27"/>
      <c r="B904" s="27"/>
      <c r="C904" s="27"/>
    </row>
    <row r="905" spans="1:3">
      <c r="A905" s="27"/>
      <c r="B905" s="27"/>
      <c r="C905" s="27"/>
    </row>
    <row r="906" spans="1:3">
      <c r="A906" s="27"/>
      <c r="B906" s="27"/>
      <c r="C906" s="27"/>
    </row>
    <row r="907" spans="1:3">
      <c r="A907" s="27"/>
      <c r="B907" s="27"/>
      <c r="C907" s="27"/>
    </row>
    <row r="908" spans="1:3">
      <c r="A908" s="27"/>
      <c r="B908" s="27"/>
      <c r="C908" s="27"/>
    </row>
    <row r="909" spans="1:3">
      <c r="A909" s="27"/>
      <c r="B909" s="27"/>
      <c r="C909" s="27"/>
    </row>
    <row r="910" spans="1:3">
      <c r="A910" s="27"/>
      <c r="B910" s="27"/>
      <c r="C910" s="27"/>
    </row>
    <row r="911" spans="1:3">
      <c r="A911" s="27"/>
      <c r="B911" s="27"/>
      <c r="C911" s="27"/>
    </row>
    <row r="912" spans="1:3">
      <c r="A912" s="27"/>
      <c r="B912" s="27"/>
      <c r="C912" s="27"/>
    </row>
    <row r="913" spans="1:3">
      <c r="A913" s="27"/>
      <c r="B913" s="27"/>
      <c r="C913" s="27"/>
    </row>
    <row r="914" spans="1:3">
      <c r="A914" s="27"/>
      <c r="B914" s="27"/>
      <c r="C914" s="27"/>
    </row>
    <row r="915" spans="1:3">
      <c r="A915" s="27"/>
      <c r="B915" s="27"/>
      <c r="C915" s="27"/>
    </row>
    <row r="916" spans="1:3">
      <c r="A916" s="27"/>
      <c r="B916" s="27"/>
      <c r="C916" s="27"/>
    </row>
    <row r="917" spans="1:3">
      <c r="A917" s="27"/>
      <c r="B917" s="27"/>
      <c r="C917" s="27"/>
    </row>
    <row r="918" spans="1:3">
      <c r="A918" s="27"/>
      <c r="B918" s="27"/>
      <c r="C918" s="27"/>
    </row>
    <row r="919" spans="1:3">
      <c r="A919" s="27"/>
      <c r="B919" s="27"/>
      <c r="C919" s="27"/>
    </row>
    <row r="920" spans="1:3">
      <c r="A920" s="27"/>
      <c r="B920" s="27"/>
      <c r="C920" s="27"/>
    </row>
    <row r="921" spans="1:3">
      <c r="A921" s="27"/>
      <c r="B921" s="27"/>
      <c r="C921" s="27"/>
    </row>
    <row r="922" spans="1:3">
      <c r="A922" s="27"/>
      <c r="B922" s="27"/>
      <c r="C922" s="27"/>
    </row>
    <row r="923" spans="1:3">
      <c r="A923" s="27"/>
      <c r="B923" s="27"/>
      <c r="C923" s="27"/>
    </row>
    <row r="924" spans="1:3">
      <c r="A924" s="27"/>
      <c r="B924" s="27"/>
      <c r="C924" s="27"/>
    </row>
    <row r="925" spans="1:3">
      <c r="A925" s="27"/>
      <c r="B925" s="27"/>
      <c r="C925" s="27"/>
    </row>
    <row r="926" spans="1:3">
      <c r="A926" s="27"/>
      <c r="B926" s="27"/>
      <c r="C926" s="27"/>
    </row>
    <row r="927" spans="1:3">
      <c r="A927" s="27"/>
      <c r="B927" s="27"/>
      <c r="C927" s="27"/>
    </row>
    <row r="928" spans="1:3">
      <c r="A928" s="27"/>
      <c r="B928" s="27"/>
      <c r="C928" s="27"/>
    </row>
    <row r="929" spans="1:3">
      <c r="A929" s="27"/>
      <c r="B929" s="27"/>
      <c r="C929" s="27"/>
    </row>
    <row r="930" spans="1:3">
      <c r="A930" s="27"/>
      <c r="B930" s="27"/>
      <c r="C930" s="27"/>
    </row>
    <row r="931" spans="1:3">
      <c r="A931" s="27"/>
      <c r="B931" s="27"/>
      <c r="C931" s="27"/>
    </row>
    <row r="932" spans="1:3">
      <c r="A932" s="27"/>
      <c r="B932" s="27"/>
      <c r="C932" s="27"/>
    </row>
    <row r="933" spans="1:3">
      <c r="A933" s="27"/>
      <c r="B933" s="27"/>
      <c r="C933" s="27"/>
    </row>
    <row r="934" spans="1:3">
      <c r="A934" s="27"/>
      <c r="B934" s="27"/>
      <c r="C934" s="27"/>
    </row>
    <row r="935" spans="1:3">
      <c r="A935" s="27"/>
      <c r="B935" s="27"/>
      <c r="C935" s="27"/>
    </row>
    <row r="936" spans="1:3">
      <c r="A936" s="27"/>
      <c r="B936" s="27"/>
      <c r="C936" s="27"/>
    </row>
    <row r="937" spans="1:3">
      <c r="A937" s="27"/>
      <c r="B937" s="27"/>
      <c r="C937" s="27"/>
    </row>
    <row r="938" spans="1:3">
      <c r="A938" s="27"/>
      <c r="B938" s="27"/>
      <c r="C938" s="27"/>
    </row>
    <row r="939" spans="1:3">
      <c r="A939" s="27"/>
      <c r="B939" s="27"/>
      <c r="C939" s="27"/>
    </row>
    <row r="940" spans="1:3">
      <c r="A940" s="27"/>
      <c r="B940" s="27"/>
      <c r="C940" s="27"/>
    </row>
    <row r="941" spans="1:3">
      <c r="A941" s="27"/>
      <c r="B941" s="27"/>
      <c r="C941" s="27"/>
    </row>
    <row r="942" spans="1:3">
      <c r="A942" s="27"/>
      <c r="B942" s="27"/>
      <c r="C942" s="27"/>
    </row>
    <row r="943" spans="1:3">
      <c r="A943" s="27"/>
      <c r="B943" s="27"/>
      <c r="C943" s="27"/>
    </row>
    <row r="944" spans="1:3">
      <c r="A944" s="27"/>
      <c r="B944" s="27"/>
      <c r="C944" s="27"/>
    </row>
    <row r="945" spans="1:3">
      <c r="A945" s="27"/>
      <c r="B945" s="27"/>
      <c r="C945" s="27"/>
    </row>
    <row r="946" spans="1:3">
      <c r="A946" s="27"/>
      <c r="B946" s="27"/>
      <c r="C946" s="27"/>
    </row>
    <row r="947" spans="1:3">
      <c r="A947" s="27"/>
      <c r="B947" s="27"/>
      <c r="C947" s="27"/>
    </row>
    <row r="948" spans="1:3">
      <c r="A948" s="27"/>
      <c r="B948" s="27"/>
      <c r="C948" s="27"/>
    </row>
    <row r="949" spans="1:3">
      <c r="A949" s="27"/>
      <c r="B949" s="27"/>
      <c r="C949" s="27"/>
    </row>
    <row r="950" spans="1:3">
      <c r="A950" s="27"/>
      <c r="B950" s="27"/>
      <c r="C950" s="27"/>
    </row>
    <row r="951" spans="1:3">
      <c r="A951" s="27"/>
      <c r="B951" s="27"/>
      <c r="C951" s="27"/>
    </row>
    <row r="952" spans="1:3">
      <c r="A952" s="27"/>
      <c r="B952" s="27"/>
      <c r="C952" s="27"/>
    </row>
    <row r="953" spans="1:3">
      <c r="A953" s="27"/>
      <c r="B953" s="27"/>
      <c r="C953" s="27"/>
    </row>
    <row r="954" spans="1:3">
      <c r="A954" s="27"/>
      <c r="B954" s="27"/>
      <c r="C954" s="27"/>
    </row>
    <row r="955" spans="1:3">
      <c r="A955" s="27"/>
      <c r="B955" s="27"/>
      <c r="C955" s="27"/>
    </row>
    <row r="956" spans="1:3">
      <c r="A956" s="27"/>
      <c r="B956" s="27"/>
      <c r="C956" s="27"/>
    </row>
    <row r="957" spans="1:3">
      <c r="A957" s="27"/>
      <c r="B957" s="27"/>
      <c r="C957" s="27"/>
    </row>
    <row r="958" spans="1:3">
      <c r="A958" s="27"/>
      <c r="B958" s="27"/>
      <c r="C958" s="27"/>
    </row>
    <row r="959" spans="1:3">
      <c r="A959" s="27"/>
      <c r="B959" s="27"/>
      <c r="C959" s="27"/>
    </row>
    <row r="960" spans="1:3">
      <c r="A960" s="27"/>
      <c r="B960" s="27"/>
      <c r="C960" s="27"/>
    </row>
    <row r="961" spans="1:3">
      <c r="A961" s="27"/>
      <c r="B961" s="27"/>
      <c r="C961" s="27"/>
    </row>
    <row r="962" spans="1:3">
      <c r="A962" s="27"/>
      <c r="B962" s="27"/>
      <c r="C962" s="27"/>
    </row>
    <row r="963" spans="1:3">
      <c r="A963" s="27"/>
      <c r="B963" s="27"/>
      <c r="C963" s="27"/>
    </row>
    <row r="964" spans="1:3">
      <c r="A964" s="27"/>
      <c r="B964" s="27"/>
      <c r="C964" s="27"/>
    </row>
    <row r="965" spans="1:3">
      <c r="A965" s="27"/>
      <c r="B965" s="27"/>
      <c r="C965" s="27"/>
    </row>
    <row r="966" spans="1:3">
      <c r="A966" s="27"/>
      <c r="B966" s="27"/>
      <c r="C966" s="27"/>
    </row>
    <row r="967" spans="1:3">
      <c r="A967" s="27"/>
      <c r="B967" s="27"/>
      <c r="C967" s="27"/>
    </row>
    <row r="968" spans="1:3">
      <c r="A968" s="27"/>
      <c r="B968" s="27"/>
      <c r="C968" s="27"/>
    </row>
    <row r="969" spans="1:3">
      <c r="A969" s="27"/>
      <c r="B969" s="27"/>
      <c r="C969" s="27"/>
    </row>
    <row r="970" spans="1:3">
      <c r="A970" s="27"/>
      <c r="B970" s="27"/>
      <c r="C970" s="27"/>
    </row>
    <row r="971" spans="1:3">
      <c r="A971" s="27"/>
      <c r="B971" s="27"/>
      <c r="C971" s="27"/>
    </row>
    <row r="972" spans="1:3">
      <c r="A972" s="27"/>
      <c r="B972" s="27"/>
      <c r="C972" s="27"/>
    </row>
    <row r="973" spans="1:3">
      <c r="A973" s="27"/>
      <c r="B973" s="27"/>
      <c r="C973" s="27"/>
    </row>
    <row r="974" spans="1:3">
      <c r="A974" s="27"/>
      <c r="B974" s="27"/>
      <c r="C974" s="27"/>
    </row>
    <row r="975" spans="1:3">
      <c r="A975" s="27"/>
      <c r="B975" s="27"/>
      <c r="C975" s="27"/>
    </row>
    <row r="976" spans="1:3">
      <c r="A976" s="27"/>
      <c r="B976" s="27"/>
      <c r="C976" s="27"/>
    </row>
    <row r="977" spans="1:3">
      <c r="A977" s="27"/>
      <c r="B977" s="27"/>
      <c r="C977" s="27"/>
    </row>
    <row r="978" spans="1:3">
      <c r="A978" s="27"/>
      <c r="B978" s="27"/>
      <c r="C978" s="27"/>
    </row>
    <row r="979" spans="1:3">
      <c r="A979" s="27"/>
      <c r="B979" s="27"/>
      <c r="C979" s="27"/>
    </row>
    <row r="980" spans="1:3">
      <c r="A980" s="27"/>
      <c r="B980" s="27"/>
      <c r="C980" s="27"/>
    </row>
    <row r="981" spans="1:3">
      <c r="A981" s="27"/>
      <c r="B981" s="27"/>
      <c r="C981" s="27"/>
    </row>
    <row r="982" spans="1:3">
      <c r="A982" s="27"/>
      <c r="B982" s="27"/>
      <c r="C982" s="27"/>
    </row>
    <row r="983" spans="1:3">
      <c r="A983" s="27"/>
      <c r="B983" s="27"/>
      <c r="C983" s="27"/>
    </row>
    <row r="984" spans="1:3">
      <c r="A984" s="27"/>
      <c r="B984" s="27"/>
      <c r="C984" s="27"/>
    </row>
    <row r="985" spans="1:3">
      <c r="A985" s="27"/>
      <c r="B985" s="27"/>
      <c r="C985" s="27"/>
    </row>
    <row r="986" spans="1:3">
      <c r="A986" s="27"/>
      <c r="B986" s="27"/>
      <c r="C986" s="27"/>
    </row>
    <row r="987" spans="1:3">
      <c r="A987" s="27"/>
      <c r="B987" s="27"/>
      <c r="C987" s="27"/>
    </row>
    <row r="988" spans="1:3">
      <c r="A988" s="27"/>
      <c r="B988" s="27"/>
      <c r="C988" s="27"/>
    </row>
    <row r="989" spans="1:3">
      <c r="A989" s="27"/>
      <c r="B989" s="27"/>
      <c r="C989" s="27"/>
    </row>
    <row r="990" spans="1:3">
      <c r="A990" s="27"/>
      <c r="B990" s="27"/>
      <c r="C990" s="27"/>
    </row>
    <row r="991" spans="1:3">
      <c r="A991" s="27"/>
      <c r="B991" s="27"/>
      <c r="C991" s="27"/>
    </row>
    <row r="992" spans="1:3">
      <c r="A992" s="27"/>
      <c r="B992" s="27"/>
      <c r="C992" s="27"/>
    </row>
    <row r="993" spans="1:3">
      <c r="A993" s="27"/>
      <c r="B993" s="27"/>
      <c r="C993" s="27"/>
    </row>
    <row r="994" spans="1:3">
      <c r="A994" s="27"/>
      <c r="B994" s="27"/>
      <c r="C994" s="27"/>
    </row>
    <row r="995" spans="1:3">
      <c r="A995" s="27"/>
      <c r="B995" s="27"/>
      <c r="C995" s="27"/>
    </row>
    <row r="996" spans="1:3">
      <c r="A996" s="27"/>
      <c r="B996" s="27"/>
      <c r="C996" s="27"/>
    </row>
    <row r="997" spans="1:3">
      <c r="A997" s="27"/>
      <c r="B997" s="27"/>
      <c r="C997" s="27"/>
    </row>
    <row r="998" spans="1:3">
      <c r="A998" s="27"/>
      <c r="B998" s="27"/>
      <c r="C998" s="27"/>
    </row>
    <row r="999" spans="1:3">
      <c r="A999" s="27"/>
      <c r="B999" s="27"/>
      <c r="C999" s="27"/>
    </row>
    <row r="1000" spans="1:3">
      <c r="A1000" s="27"/>
      <c r="B1000" s="27"/>
      <c r="C100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Alcaldías</vt:lpstr>
      <vt:lpstr>Concejos 4 ciudades</vt:lpstr>
      <vt:lpstr>Gobernaciones</vt:lpstr>
      <vt:lpstr>Estado x Campaña</vt:lpstr>
      <vt:lpstr>Ciudades más grandes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Alonso Ordinola</cp:lastModifiedBy>
  <dcterms:modified xsi:type="dcterms:W3CDTF">2023-10-11T22:24:05Z</dcterms:modified>
</cp:coreProperties>
</file>