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que\PycharmProjects\dakd\"/>
    </mc:Choice>
  </mc:AlternateContent>
  <bookViews>
    <workbookView xWindow="0" yWindow="0" windowWidth="18408" windowHeight="6852" activeTab="1"/>
  </bookViews>
  <sheets>
    <sheet name="Gráfico1" sheetId="6" r:id="rId1"/>
    <sheet name="result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P5" i="5"/>
  <c r="P2" i="5"/>
  <c r="M3" i="5"/>
  <c r="M4" i="5"/>
  <c r="M5" i="5"/>
  <c r="M6" i="5"/>
  <c r="M2" i="5"/>
  <c r="J3" i="5"/>
  <c r="J4" i="5"/>
  <c r="J5" i="5"/>
  <c r="J6" i="5"/>
  <c r="J7" i="5"/>
  <c r="J8" i="5"/>
  <c r="J9" i="5"/>
  <c r="J10" i="5"/>
  <c r="J11" i="5"/>
  <c r="J2" i="5"/>
</calcChain>
</file>

<file path=xl/sharedStrings.xml><?xml version="1.0" encoding="utf-8"?>
<sst xmlns="http://schemas.openxmlformats.org/spreadsheetml/2006/main" count="622" uniqueCount="162">
  <si>
    <t>halfPca</t>
  </si>
  <si>
    <t>bestPca</t>
  </si>
  <si>
    <t>difference</t>
  </si>
  <si>
    <t>bestFeat</t>
  </si>
  <si>
    <t>[2,3]</t>
  </si>
  <si>
    <t>[0,3,4]</t>
  </si>
  <si>
    <t>[0,3,4,6]</t>
  </si>
  <si>
    <t>[0,1,3,4,6]</t>
  </si>
  <si>
    <t>[0,2,3,4,5,6]</t>
  </si>
  <si>
    <t>[0,1,3,4,5,6,9]</t>
  </si>
  <si>
    <t>[0,1,3,4,6,8,9,13]</t>
  </si>
  <si>
    <t>[0,1,2,3,4,6,8,12,13]</t>
  </si>
  <si>
    <t>[0,1,2,3,4,6,8,11,12,14]</t>
  </si>
  <si>
    <t>[0,1,2,3,4,5,6,9,13,14,17]</t>
  </si>
  <si>
    <t>[0,1]</t>
  </si>
  <si>
    <t>[1,2,5]</t>
  </si>
  <si>
    <t>[0,1,2,5]</t>
  </si>
  <si>
    <t>[0,1,2,3,9]</t>
  </si>
  <si>
    <t>[0,1,2,4,5,9]</t>
  </si>
  <si>
    <t>[0,1,2,3,4,5,8]</t>
  </si>
  <si>
    <t>[0,1,2,4,5,9,10,14]</t>
  </si>
  <si>
    <t>[0,1,2,4,5,6,7,8,14]</t>
  </si>
  <si>
    <t>[0,1,2,4,5,8,9,10,11,14]</t>
  </si>
  <si>
    <t>[0,1,2,4,5,8,9,11,13,14,17]</t>
  </si>
  <si>
    <t>[0,2]</t>
  </si>
  <si>
    <t>[0,2,5]</t>
  </si>
  <si>
    <t>[0,2,4,6]</t>
  </si>
  <si>
    <t>[0,2,4,6,9]</t>
  </si>
  <si>
    <t>[0,2,3,5,7,8]</t>
  </si>
  <si>
    <t>[0,2,3,4,7,8,12]</t>
  </si>
  <si>
    <t>[0,2,4,5,7,8,9,12]</t>
  </si>
  <si>
    <t>[0,1,2,3,4,5,6,7,15]</t>
  </si>
  <si>
    <t>[0,1,2,4,5,6,7,9,12,15]</t>
  </si>
  <si>
    <t>[0,2,3,4,5,6,7,8,9,10,21]</t>
  </si>
  <si>
    <t>[0,1,5]</t>
  </si>
  <si>
    <t>[0,1,3,5]</t>
  </si>
  <si>
    <t>[0,1,3,4,5]</t>
  </si>
  <si>
    <t>[0,1,2,3,4,5]</t>
  </si>
  <si>
    <t>[0,1,2,3,4,5,7]</t>
  </si>
  <si>
    <t>[0,1,2,3,4,5,7,11]</t>
  </si>
  <si>
    <t>[0,1,2,3,4,5,6,7,11]</t>
  </si>
  <si>
    <t>[0,1,2,3,4,5,6,7,11,13]</t>
  </si>
  <si>
    <t>[0,1,2,3,4,5,6,7,11,12,15]</t>
  </si>
  <si>
    <t>[1,3]</t>
  </si>
  <si>
    <t>[2,3,4]</t>
  </si>
  <si>
    <t>[2,3,4,6]</t>
  </si>
  <si>
    <t>[1,2,3,4,6]</t>
  </si>
  <si>
    <t>[1,2,3,4,5,6]</t>
  </si>
  <si>
    <t>[2,3,4,5,6,7,8]</t>
  </si>
  <si>
    <t>[1,2,3,4,5,6,8,10]</t>
  </si>
  <si>
    <t>[2,3,4,5,6,7,8,10,11]</t>
  </si>
  <si>
    <t>[2,3,4,5,6,7,8,9,10,16]</t>
  </si>
  <si>
    <t>[2,3,4,5,6,7,8,9,10,11,16]</t>
  </si>
  <si>
    <t>[1,2,4,5]</t>
  </si>
  <si>
    <t>[0,1,2,4,5]</t>
  </si>
  <si>
    <t>[1,2,3,5,9,10]</t>
  </si>
  <si>
    <t>[1,2,3,5,7,8,10]</t>
  </si>
  <si>
    <t>[1,2,4,5,6,8,9,14]</t>
  </si>
  <si>
    <t>[1,2,4,5,7,9,10,12,17]</t>
  </si>
  <si>
    <t>[1,2,4,5,6,9,10,14,16,17]</t>
  </si>
  <si>
    <t>[1,2,4,5,8,9,10,11,16,17,20]</t>
  </si>
  <si>
    <t>[0,2,5,7]</t>
  </si>
  <si>
    <t>[0,2,4,6,7]</t>
  </si>
  <si>
    <t>[0,2,4,5,7,8]</t>
  </si>
  <si>
    <t>[0,2,4,5,6,7,9]</t>
  </si>
  <si>
    <t>[0,2,3,4,5,6,7,12]</t>
  </si>
  <si>
    <t>[0,2,3,4,5,6,7,12,15]</t>
  </si>
  <si>
    <t>[0,2,4,5,6,7,8,9,12,13]</t>
  </si>
  <si>
    <t>[0,2,3,4,5,7,8,9,10,12,21]</t>
  </si>
  <si>
    <t>[0,1,3]</t>
  </si>
  <si>
    <t>[0,1,2,3,5]</t>
  </si>
  <si>
    <t>[0,1,2,3,4,5,11]</t>
  </si>
  <si>
    <t>[0,1,2,3,4,5,6,11]</t>
  </si>
  <si>
    <t>[0,1,2,3,4,5,6,7,9,12]</t>
  </si>
  <si>
    <t>[1,3,4]</t>
  </si>
  <si>
    <t>[3,4,5,6]</t>
  </si>
  <si>
    <t>[1,3,4,5,6]</t>
  </si>
  <si>
    <t>[0,3,4,6,8,10]</t>
  </si>
  <si>
    <t>[1,2,3,4,5,6,13]</t>
  </si>
  <si>
    <t>[0,1,2,3,4,5,8,13]</t>
  </si>
  <si>
    <t>[0,1,2,3,4,6,9,13,14]</t>
  </si>
  <si>
    <t>[0,1,2,3,4,5,6,9,13,16]</t>
  </si>
  <si>
    <t>[0,1,2,3,4,6,8,9,10,11,13]</t>
  </si>
  <si>
    <t>[0,1,4]</t>
  </si>
  <si>
    <t>[0,1,4,5]</t>
  </si>
  <si>
    <t>[0,1,2,5,7]</t>
  </si>
  <si>
    <t>[0,1,2,4,5,7]</t>
  </si>
  <si>
    <t>[0,1,2,4,5,9,13]</t>
  </si>
  <si>
    <t>[0,1,2,4,5,7,8,14]</t>
  </si>
  <si>
    <t>[0,1,2,3,4,5,7,8,17]</t>
  </si>
  <si>
    <t>[0,1,2,4,5,7,8,13,14,17]</t>
  </si>
  <si>
    <t>[0,1,2,3,4,5,7,8,12,17,20]</t>
  </si>
  <si>
    <t>[0,1,2,4]</t>
  </si>
  <si>
    <t>[0,1,2,5,8]</t>
  </si>
  <si>
    <t>[0,1,2,5,6,9]</t>
  </si>
  <si>
    <t>[0,1,2,3,4,5,6]</t>
  </si>
  <si>
    <t>[0,1,2,3,4,5,6,8]</t>
  </si>
  <si>
    <t>[0,1,2,3,4,5,6,9,15]</t>
  </si>
  <si>
    <t>[0,1,2,3,4,5,6,8,9,15]</t>
  </si>
  <si>
    <t>[0,1,2,3,4,5,6,8,9,15,21]</t>
  </si>
  <si>
    <t>[0,1,3,4]</t>
  </si>
  <si>
    <t>[0,1,2,3,4,5,6,7]</t>
  </si>
  <si>
    <t>[0,1,2,3,4,5,6,7,9,15]</t>
  </si>
  <si>
    <t>[0,1,2,3,4,5,6,7,11,15,19]</t>
  </si>
  <si>
    <t>[1,2,3,4]</t>
  </si>
  <si>
    <t>[0,1,2,3,4]</t>
  </si>
  <si>
    <t>[0,2,3,4,6,10]</t>
  </si>
  <si>
    <t>[2,3,4,5,6,10,13]</t>
  </si>
  <si>
    <t>[0,2,3,4,5,6,10,13]</t>
  </si>
  <si>
    <t>[0,2,3,4,5,6,10,16,17]</t>
  </si>
  <si>
    <t>[0,2,3,4,5,6,8,10,16,17]</t>
  </si>
  <si>
    <t>[0,2,3,4,5,6,10,13,14,16,17]</t>
  </si>
  <si>
    <t>[0,1,4,5,7,8]</t>
  </si>
  <si>
    <t>[0,1,4,5,7,8,10]</t>
  </si>
  <si>
    <t>[0,1,4,5,7,8,14,15]</t>
  </si>
  <si>
    <t>[0,1,2,4,5,7,8,15,17]</t>
  </si>
  <si>
    <t>[0,1,2,4,5,7,8,14,15,17]</t>
  </si>
  <si>
    <t>[0,1,2,4,5,7,8,14,15,17,20]</t>
  </si>
  <si>
    <t>[0,2,5,6]</t>
  </si>
  <si>
    <t>[0,2,4,5,7]</t>
  </si>
  <si>
    <t>[0,2,5,6,7,8]</t>
  </si>
  <si>
    <t>[0,2,4,5,7,8,9]</t>
  </si>
  <si>
    <t>[0,2,4,5,6,7,8,9]</t>
  </si>
  <si>
    <t>[0,2,4,5,7,8,9,14,17]</t>
  </si>
  <si>
    <t>[0,2,4,5,7,8,9,10,14,15]</t>
  </si>
  <si>
    <t>[0,2,3,5,7,8,9,10,14,15,21]</t>
  </si>
  <si>
    <t>[0,1,3,4,5,6]</t>
  </si>
  <si>
    <t>[0,1,3,4,5,6,7]</t>
  </si>
  <si>
    <t>[0,1,2,3,4,5,6,7,15,19]</t>
  </si>
  <si>
    <t>[0,3,4,8,9]</t>
  </si>
  <si>
    <t>[0,1,3,4,6,9]</t>
  </si>
  <si>
    <t>[0,2,3,4,6,8,9]</t>
  </si>
  <si>
    <t>[0,1,3,4,5,6,9,10]</t>
  </si>
  <si>
    <t>[0,2,3,4,6,7,8,9,12]</t>
  </si>
  <si>
    <t>[0,1,3,4,6,8,9,13,16,18]</t>
  </si>
  <si>
    <t>[0,1,3,4,5,6,7,9,11,18,19]</t>
  </si>
  <si>
    <t>[1,2,3,5,6,9,10]</t>
  </si>
  <si>
    <t>[0,1,2,4,5,8,11,14]</t>
  </si>
  <si>
    <t>[0,1,2,4,5,6,9,16,17]</t>
  </si>
  <si>
    <t>[0,1,2,4,5,6,9,10,16,17]</t>
  </si>
  <si>
    <t>[1,2,3,5,6,8,9,10,11,14,16]</t>
  </si>
  <si>
    <t>[0,2,4,5]</t>
  </si>
  <si>
    <t>[0,2,3,4,5,7,10]</t>
  </si>
  <si>
    <t>[0,2,4,5,6,7,8,15]</t>
  </si>
  <si>
    <t>[0,2,4,5,7,8,9,12,13]</t>
  </si>
  <si>
    <t>[0,2,3,4,5,6,7,8,9,12]</t>
  </si>
  <si>
    <t>[0,1,2,4,5,6,7,8,9,12,21]</t>
  </si>
  <si>
    <t>[0,1,2,3,5,7]</t>
  </si>
  <si>
    <t>[0,1,2,3,4,5,6,7,9,11,15]</t>
  </si>
  <si>
    <t>classifier</t>
  </si>
  <si>
    <t>dataset</t>
  </si>
  <si>
    <t>nComp</t>
  </si>
  <si>
    <t>decisionTree</t>
  </si>
  <si>
    <t>drift</t>
  </si>
  <si>
    <t>fashionMnist</t>
  </si>
  <si>
    <t>har</t>
  </si>
  <si>
    <t>mnist</t>
  </si>
  <si>
    <t>kNeighbors</t>
  </si>
  <si>
    <t>logisticRegression</t>
  </si>
  <si>
    <t>naiveBayes</t>
  </si>
  <si>
    <t>randomForest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</si>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</sst>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mean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results!$I$2:$I$11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</c:numCache>
            </c:numRef>
          </c:xVal>
          <c:yVal>
            <c:numRef>
              <c:f>results!$J$2:$J$11</c:f>
              <c:numCache>
                <c:formatCode>0.000</c:formatCode>
                <c:ptCount val="10"/>
                <c:pt idx="0">
                  <c:v>5.1218174427249887E-2</c:v>
                </c:pt>
                <c:pt idx="1">
                  <c:v>5.4702885498599918E-2</c:v>
                </c:pt>
                <c:pt idx="2">
                  <c:v>3.5359485717499937E-2</c:v>
                </c:pt>
                <c:pt idx="3">
                  <c:v>1.7604578813849994E-2</c:v>
                </c:pt>
                <c:pt idx="4">
                  <c:v>1.063175417049997E-2</c:v>
                </c:pt>
                <c:pt idx="5">
                  <c:v>1.2708348234399997E-2</c:v>
                </c:pt>
                <c:pt idx="6">
                  <c:v>1.2973119526449983E-2</c:v>
                </c:pt>
                <c:pt idx="7">
                  <c:v>1.2818202347899977E-2</c:v>
                </c:pt>
                <c:pt idx="8">
                  <c:v>7.144504639749966E-3</c:v>
                </c:pt>
                <c:pt idx="9">
                  <c:v>1.4784362571049967E-2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1632"/>
        <c:axId val="379340848"/>
      </c:scatterChart>
      <c:valAx>
        <c:axId val="3793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components (2*c)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848"/>
        <c:crosses val="autoZero"/>
        <c:crossBetween val="midCat"/>
      </c:valAx>
      <c:valAx>
        <c:axId val="3793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a1" displayName="Tabla1" ref="A1:G201" totalsRowShown="0">
  <autoFilter ref="A1:G201"/>
  <sortState ref="A2:G201">
    <sortCondition ref="C1:C201"/>
  </sortState>
  <tableColumns count="7">
    <tableColumn id="1" name="classifier"/>
    <tableColumn id="2" name="dataset" dataDxfId="5"/>
    <tableColumn id="3" name="nComp" dataDxfId="4"/>
    <tableColumn id="4" name="bestFeat" dataDxfId="3"/>
    <tableColumn id="5" name="halfPca" dataDxfId="2"/>
    <tableColumn id="6" name="bestPca" dataDxfId="1"/>
    <tableColumn id="7" name="differenc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J16" sqref="J16"/>
    </sheetView>
  </sheetViews>
  <sheetFormatPr baseColWidth="10" defaultRowHeight="14.4" x14ac:dyDescent="0.3"/>
  <cols>
    <col min="1" max="1" width="15.44140625" bestFit="1" customWidth="1"/>
    <col min="2" max="2" width="11.5546875" bestFit="1" customWidth="1"/>
    <col min="3" max="3" width="9.33203125" bestFit="1" customWidth="1"/>
    <col min="4" max="4" width="23" bestFit="1" customWidth="1"/>
    <col min="5" max="5" width="9.44140625" bestFit="1" customWidth="1"/>
    <col min="6" max="6" width="9.77734375" bestFit="1" customWidth="1"/>
    <col min="7" max="7" width="11.77734375" bestFit="1" customWidth="1"/>
    <col min="9" max="9" width="6.77734375" bestFit="1" customWidth="1"/>
    <col min="10" max="10" width="14.33203125" bestFit="1" customWidth="1"/>
    <col min="12" max="12" width="15.44140625" bestFit="1" customWidth="1"/>
    <col min="13" max="13" width="14.33203125" bestFit="1" customWidth="1"/>
    <col min="16" max="16" width="14.33203125" bestFit="1" customWidth="1"/>
  </cols>
  <sheetData>
    <row r="1" spans="1:16" x14ac:dyDescent="0.3">
      <c r="A1" t="s">
        <v>149</v>
      </c>
      <c r="B1" t="s">
        <v>150</v>
      </c>
      <c r="C1" t="s">
        <v>151</v>
      </c>
      <c r="D1" t="s">
        <v>3</v>
      </c>
      <c r="E1" t="s">
        <v>0</v>
      </c>
      <c r="F1" t="s">
        <v>1</v>
      </c>
      <c r="G1" t="s">
        <v>2</v>
      </c>
      <c r="I1" s="5" t="s">
        <v>151</v>
      </c>
      <c r="J1" s="5" t="s">
        <v>161</v>
      </c>
      <c r="L1" s="5" t="s">
        <v>149</v>
      </c>
      <c r="M1" s="5" t="s">
        <v>161</v>
      </c>
      <c r="O1" s="5" t="s">
        <v>150</v>
      </c>
      <c r="P1" s="5" t="s">
        <v>161</v>
      </c>
    </row>
    <row r="2" spans="1:16" x14ac:dyDescent="0.3">
      <c r="A2" t="s">
        <v>152</v>
      </c>
      <c r="B2" s="1" t="s">
        <v>153</v>
      </c>
      <c r="C2" s="2">
        <v>4</v>
      </c>
      <c r="D2" s="1" t="s">
        <v>4</v>
      </c>
      <c r="E2" s="1">
        <v>0.717734981316</v>
      </c>
      <c r="F2" s="1">
        <v>0.77378557056599995</v>
      </c>
      <c r="G2" s="1">
        <v>5.6050589249999901E-2</v>
      </c>
      <c r="I2" s="3">
        <v>4</v>
      </c>
      <c r="J2" s="4">
        <f>SUMIF(Tabla1[nComp], I2,Tabla1[difference])/20</f>
        <v>5.1218174427249887E-2</v>
      </c>
      <c r="L2" s="3" t="s">
        <v>152</v>
      </c>
      <c r="M2" s="4">
        <f>SUMIF(Tabla1[classifier],L2,Tabla1[difference])/(200/5)</f>
        <v>1.3886374739424955E-2</v>
      </c>
      <c r="O2" s="3" t="s">
        <v>153</v>
      </c>
      <c r="P2" s="4">
        <f>SUMIF(Tabla1[dataset],O2,Tabla1[difference])/(200/4)</f>
        <v>3.9873526875559936E-2</v>
      </c>
    </row>
    <row r="3" spans="1:16" x14ac:dyDescent="0.3">
      <c r="A3" t="s">
        <v>157</v>
      </c>
      <c r="B3" s="1" t="s">
        <v>153</v>
      </c>
      <c r="C3" s="2">
        <v>4</v>
      </c>
      <c r="D3" s="1" t="s">
        <v>43</v>
      </c>
      <c r="E3" s="1">
        <v>0.73843058350099999</v>
      </c>
      <c r="F3" s="1">
        <v>0.78557056625499999</v>
      </c>
      <c r="G3" s="1">
        <v>4.7139982753999998E-2</v>
      </c>
      <c r="I3" s="3">
        <v>6</v>
      </c>
      <c r="J3" s="4">
        <f>SUMIF(Tabla1[nComp], I3,Tabla1[difference])/20</f>
        <v>5.4702885498599918E-2</v>
      </c>
      <c r="L3" s="3" t="s">
        <v>157</v>
      </c>
      <c r="M3" s="4">
        <f>SUMIF(Tabla1[classifier],L3,Tabla1[difference])/(200/5)</f>
        <v>1.8224638800124975E-2</v>
      </c>
      <c r="O3" s="3" t="s">
        <v>154</v>
      </c>
      <c r="P3" s="4">
        <f>SUMIF(Tabla1[dataset],O3,Tabla1[difference])/(200/4)</f>
        <v>1.2140571428619977E-2</v>
      </c>
    </row>
    <row r="4" spans="1:16" x14ac:dyDescent="0.3">
      <c r="A4" t="s">
        <v>158</v>
      </c>
      <c r="B4" s="1" t="s">
        <v>153</v>
      </c>
      <c r="C4" s="2">
        <v>4</v>
      </c>
      <c r="D4" s="1" t="s">
        <v>43</v>
      </c>
      <c r="E4" s="1">
        <v>0.39982753664800003</v>
      </c>
      <c r="F4" s="1">
        <v>0.53578614544400005</v>
      </c>
      <c r="G4" s="1">
        <v>0.135958608796</v>
      </c>
      <c r="I4" s="3">
        <v>8</v>
      </c>
      <c r="J4" s="4">
        <f>SUMIF(Tabla1[nComp], I4,Tabla1[difference])/20</f>
        <v>3.5359485717499937E-2</v>
      </c>
      <c r="L4" s="3" t="s">
        <v>158</v>
      </c>
      <c r="M4" s="4">
        <f>SUMIF(Tabla1[classifier],L4,Tabla1[difference])/(200/5)</f>
        <v>3.4898298874649909E-2</v>
      </c>
      <c r="O4" s="3" t="s">
        <v>155</v>
      </c>
      <c r="P4" s="4">
        <f>SUMIF(Tabla1[dataset],O4,Tabla1[difference])/(200/4)</f>
        <v>2.2576639503299929E-2</v>
      </c>
    </row>
    <row r="5" spans="1:16" x14ac:dyDescent="0.3">
      <c r="A5" t="s">
        <v>159</v>
      </c>
      <c r="B5" s="1" t="s">
        <v>153</v>
      </c>
      <c r="C5" s="2">
        <v>4</v>
      </c>
      <c r="D5" s="1" t="s">
        <v>43</v>
      </c>
      <c r="E5" s="1">
        <v>0.52687553894799999</v>
      </c>
      <c r="F5" s="1">
        <v>0.60160965794800003</v>
      </c>
      <c r="G5" s="1">
        <v>7.4734119000000002E-2</v>
      </c>
      <c r="I5" s="3">
        <v>10</v>
      </c>
      <c r="J5" s="4">
        <f>SUMIF(Tabla1[nComp], I5,Tabla1[difference])/20</f>
        <v>1.7604578813849994E-2</v>
      </c>
      <c r="L5" s="3" t="s">
        <v>159</v>
      </c>
      <c r="M5" s="4">
        <f>SUMIF(Tabla1[classifier],L5,Tabla1[difference])/(200/5)</f>
        <v>3.2228743942124972E-2</v>
      </c>
      <c r="O5" s="3" t="s">
        <v>156</v>
      </c>
      <c r="P5" s="4">
        <f>SUMIF(Tabla1[dataset],O5,Tabla1[difference])/(200/4)</f>
        <v>1.7387428571419977E-2</v>
      </c>
    </row>
    <row r="6" spans="1:16" x14ac:dyDescent="0.3">
      <c r="A6" t="s">
        <v>160</v>
      </c>
      <c r="B6" s="1" t="s">
        <v>153</v>
      </c>
      <c r="C6" s="2">
        <v>4</v>
      </c>
      <c r="D6" s="1" t="s">
        <v>4</v>
      </c>
      <c r="E6" s="1">
        <v>0.742742167289</v>
      </c>
      <c r="F6" s="1">
        <v>0.80540385168200002</v>
      </c>
      <c r="G6" s="1">
        <v>6.2661684393000003E-2</v>
      </c>
      <c r="I6" s="3">
        <v>12</v>
      </c>
      <c r="J6" s="4">
        <f>SUMIF(Tabla1[nComp], I6,Tabla1[difference])/20</f>
        <v>1.063175417049997E-2</v>
      </c>
      <c r="L6" s="3" t="s">
        <v>160</v>
      </c>
      <c r="M6" s="4">
        <f>SUMIF(Tabla1[classifier],L6,Tabla1[difference])/(200/5)</f>
        <v>1.5734651617299956E-2</v>
      </c>
    </row>
    <row r="7" spans="1:16" x14ac:dyDescent="0.3">
      <c r="A7" t="s">
        <v>152</v>
      </c>
      <c r="B7" s="1" t="s">
        <v>154</v>
      </c>
      <c r="C7" s="2">
        <v>4</v>
      </c>
      <c r="D7" s="1" t="s">
        <v>14</v>
      </c>
      <c r="E7" s="1">
        <v>0.46057142857099997</v>
      </c>
      <c r="F7" s="1">
        <v>0.45994285714299998</v>
      </c>
      <c r="G7" s="1">
        <v>-6.2857142799999099E-4</v>
      </c>
      <c r="I7" s="3">
        <v>14</v>
      </c>
      <c r="J7" s="4">
        <f>SUMIF(Tabla1[nComp], I7,Tabla1[difference])/20</f>
        <v>1.2708348234399997E-2</v>
      </c>
    </row>
    <row r="8" spans="1:16" x14ac:dyDescent="0.3">
      <c r="A8" t="s">
        <v>157</v>
      </c>
      <c r="B8" s="1" t="s">
        <v>154</v>
      </c>
      <c r="C8" s="2">
        <v>4</v>
      </c>
      <c r="D8" s="1" t="s">
        <v>14</v>
      </c>
      <c r="E8" s="1">
        <v>0.51091428571399999</v>
      </c>
      <c r="F8" s="1">
        <v>0.51091428571399999</v>
      </c>
      <c r="G8" s="1">
        <v>0</v>
      </c>
      <c r="I8" s="3">
        <v>16</v>
      </c>
      <c r="J8" s="4">
        <f>SUMIF(Tabla1[nComp], I8,Tabla1[difference])/20</f>
        <v>1.2973119526449983E-2</v>
      </c>
    </row>
    <row r="9" spans="1:16" x14ac:dyDescent="0.3">
      <c r="A9" t="s">
        <v>158</v>
      </c>
      <c r="B9" s="1" t="s">
        <v>154</v>
      </c>
      <c r="C9" s="2">
        <v>4</v>
      </c>
      <c r="D9" s="1" t="s">
        <v>14</v>
      </c>
      <c r="E9" s="1">
        <v>0.47691428571400002</v>
      </c>
      <c r="F9" s="1">
        <v>0.47691428571400002</v>
      </c>
      <c r="G9" s="1">
        <v>0</v>
      </c>
      <c r="I9" s="3">
        <v>18</v>
      </c>
      <c r="J9" s="4">
        <f>SUMIF(Tabla1[nComp], I9,Tabla1[difference])/20</f>
        <v>1.2818202347899977E-2</v>
      </c>
    </row>
    <row r="10" spans="1:16" x14ac:dyDescent="0.3">
      <c r="A10" t="s">
        <v>159</v>
      </c>
      <c r="B10" s="1" t="s">
        <v>154</v>
      </c>
      <c r="C10" s="2">
        <v>4</v>
      </c>
      <c r="D10" s="1" t="s">
        <v>14</v>
      </c>
      <c r="E10" s="1">
        <v>0.50388571428600004</v>
      </c>
      <c r="F10" s="1">
        <v>0.50388571428600004</v>
      </c>
      <c r="G10" s="1">
        <v>0</v>
      </c>
      <c r="I10" s="3">
        <v>20</v>
      </c>
      <c r="J10" s="4">
        <f>SUMIF(Tabla1[nComp], I10,Tabla1[difference])/20</f>
        <v>7.144504639749966E-3</v>
      </c>
    </row>
    <row r="11" spans="1:16" x14ac:dyDescent="0.3">
      <c r="A11" t="s">
        <v>160</v>
      </c>
      <c r="B11" s="1" t="s">
        <v>154</v>
      </c>
      <c r="C11" s="2">
        <v>4</v>
      </c>
      <c r="D11" s="1" t="s">
        <v>14</v>
      </c>
      <c r="E11" s="1">
        <v>0.49840000000000001</v>
      </c>
      <c r="F11" s="1">
        <v>0.49588571428599998</v>
      </c>
      <c r="G11" s="1">
        <v>-2.5142857140000299E-3</v>
      </c>
      <c r="I11" s="3">
        <v>22</v>
      </c>
      <c r="J11" s="4">
        <f>SUMIF(Tabla1[nComp], I11,Tabla1[difference])/20</f>
        <v>1.4784362571049967E-2</v>
      </c>
    </row>
    <row r="12" spans="1:16" x14ac:dyDescent="0.3">
      <c r="A12" t="s">
        <v>152</v>
      </c>
      <c r="B12" s="1" t="s">
        <v>155</v>
      </c>
      <c r="C12" s="2">
        <v>4</v>
      </c>
      <c r="D12" s="1" t="s">
        <v>24</v>
      </c>
      <c r="E12" s="1">
        <v>0.55296856810200001</v>
      </c>
      <c r="F12" s="1">
        <v>0.67753201396999996</v>
      </c>
      <c r="G12" s="1">
        <v>0.124563445867999</v>
      </c>
    </row>
    <row r="13" spans="1:16" x14ac:dyDescent="0.3">
      <c r="A13" t="s">
        <v>157</v>
      </c>
      <c r="B13" s="1" t="s">
        <v>155</v>
      </c>
      <c r="C13" s="2">
        <v>4</v>
      </c>
      <c r="D13" s="1" t="s">
        <v>24</v>
      </c>
      <c r="E13" s="1">
        <v>0.59565386107899998</v>
      </c>
      <c r="F13" s="1">
        <v>0.720993403182</v>
      </c>
      <c r="G13" s="1">
        <v>0.125339542103</v>
      </c>
    </row>
    <row r="14" spans="1:16" x14ac:dyDescent="0.3">
      <c r="A14" t="s">
        <v>158</v>
      </c>
      <c r="B14" s="1" t="s">
        <v>155</v>
      </c>
      <c r="C14" s="2">
        <v>4</v>
      </c>
      <c r="D14" s="1" t="s">
        <v>24</v>
      </c>
      <c r="E14" s="1">
        <v>0.57275902211899998</v>
      </c>
      <c r="F14" s="1">
        <v>0.70508343034499998</v>
      </c>
      <c r="G14" s="1">
        <v>0.132324408226</v>
      </c>
    </row>
    <row r="15" spans="1:16" x14ac:dyDescent="0.3">
      <c r="A15" t="s">
        <v>159</v>
      </c>
      <c r="B15" s="1" t="s">
        <v>155</v>
      </c>
      <c r="C15" s="2">
        <v>4</v>
      </c>
      <c r="D15" s="1" t="s">
        <v>24</v>
      </c>
      <c r="E15" s="1">
        <v>0.57004268529299995</v>
      </c>
      <c r="F15" s="1">
        <v>0.716336825766</v>
      </c>
      <c r="G15" s="1">
        <v>0.14629414047299999</v>
      </c>
    </row>
    <row r="16" spans="1:16" x14ac:dyDescent="0.3">
      <c r="A16" t="s">
        <v>160</v>
      </c>
      <c r="B16" s="1" t="s">
        <v>155</v>
      </c>
      <c r="C16" s="2">
        <v>4</v>
      </c>
      <c r="D16" s="1" t="s">
        <v>24</v>
      </c>
      <c r="E16" s="1">
        <v>0.58323632130400005</v>
      </c>
      <c r="F16" s="1">
        <v>0.70624757469900001</v>
      </c>
      <c r="G16" s="1">
        <v>0.12301125339499901</v>
      </c>
    </row>
    <row r="17" spans="1:7" x14ac:dyDescent="0.3">
      <c r="A17" t="s">
        <v>152</v>
      </c>
      <c r="B17" s="1" t="s">
        <v>156</v>
      </c>
      <c r="C17" s="2">
        <v>4</v>
      </c>
      <c r="D17" s="1" t="s">
        <v>14</v>
      </c>
      <c r="E17" s="1">
        <v>0.37645714285699999</v>
      </c>
      <c r="F17" s="1">
        <v>0.37725714285700002</v>
      </c>
      <c r="G17" s="1">
        <v>8.0000000000002205E-4</v>
      </c>
    </row>
    <row r="18" spans="1:7" x14ac:dyDescent="0.3">
      <c r="A18" t="s">
        <v>157</v>
      </c>
      <c r="B18" s="1" t="s">
        <v>156</v>
      </c>
      <c r="C18" s="2">
        <v>4</v>
      </c>
      <c r="D18" s="1" t="s">
        <v>14</v>
      </c>
      <c r="E18" s="1">
        <v>0.42920000000000003</v>
      </c>
      <c r="F18" s="1">
        <v>0.42920000000000003</v>
      </c>
      <c r="G18" s="1">
        <v>0</v>
      </c>
    </row>
    <row r="19" spans="1:7" x14ac:dyDescent="0.3">
      <c r="A19" t="s">
        <v>158</v>
      </c>
      <c r="B19" s="1" t="s">
        <v>156</v>
      </c>
      <c r="C19" s="2">
        <v>4</v>
      </c>
      <c r="D19" s="1" t="s">
        <v>14</v>
      </c>
      <c r="E19" s="1">
        <v>0.43822857142900001</v>
      </c>
      <c r="F19" s="1">
        <v>0.43822857142900001</v>
      </c>
      <c r="G19" s="1">
        <v>0</v>
      </c>
    </row>
    <row r="20" spans="1:7" x14ac:dyDescent="0.3">
      <c r="A20" t="s">
        <v>159</v>
      </c>
      <c r="B20" s="1" t="s">
        <v>156</v>
      </c>
      <c r="C20" s="2">
        <v>4</v>
      </c>
      <c r="D20" s="1" t="s">
        <v>14</v>
      </c>
      <c r="E20" s="1">
        <v>0.43897142857100002</v>
      </c>
      <c r="F20" s="1">
        <v>0.43897142857100002</v>
      </c>
      <c r="G20" s="1">
        <v>0</v>
      </c>
    </row>
    <row r="21" spans="1:7" x14ac:dyDescent="0.3">
      <c r="A21" t="s">
        <v>160</v>
      </c>
      <c r="B21" s="1" t="s">
        <v>156</v>
      </c>
      <c r="C21" s="2">
        <v>4</v>
      </c>
      <c r="D21" s="1" t="s">
        <v>14</v>
      </c>
      <c r="E21" s="1">
        <v>0.40925714285699999</v>
      </c>
      <c r="F21" s="1">
        <v>0.40788571428600001</v>
      </c>
      <c r="G21" s="1">
        <v>-1.37142857099997E-3</v>
      </c>
    </row>
    <row r="22" spans="1:7" x14ac:dyDescent="0.3">
      <c r="A22" t="s">
        <v>152</v>
      </c>
      <c r="B22" s="1" t="s">
        <v>153</v>
      </c>
      <c r="C22" s="2">
        <v>6</v>
      </c>
      <c r="D22" s="1" t="s">
        <v>5</v>
      </c>
      <c r="E22" s="1">
        <v>0.841333716585</v>
      </c>
      <c r="F22" s="1">
        <v>0.92440356424299996</v>
      </c>
      <c r="G22" s="1">
        <v>8.3069847657999907E-2</v>
      </c>
    </row>
    <row r="23" spans="1:7" x14ac:dyDescent="0.3">
      <c r="A23" t="s">
        <v>157</v>
      </c>
      <c r="B23" s="1" t="s">
        <v>153</v>
      </c>
      <c r="C23" s="2">
        <v>6</v>
      </c>
      <c r="D23" s="1" t="s">
        <v>44</v>
      </c>
      <c r="E23" s="1">
        <v>0.85656797930399997</v>
      </c>
      <c r="F23" s="1">
        <v>0.92670307559599996</v>
      </c>
      <c r="G23" s="1">
        <v>7.0135096291999904E-2</v>
      </c>
    </row>
    <row r="24" spans="1:7" x14ac:dyDescent="0.3">
      <c r="A24" t="s">
        <v>158</v>
      </c>
      <c r="B24" s="1" t="s">
        <v>153</v>
      </c>
      <c r="C24" s="2">
        <v>6</v>
      </c>
      <c r="D24" s="1" t="s">
        <v>74</v>
      </c>
      <c r="E24" s="1">
        <v>0.44869215291800002</v>
      </c>
      <c r="F24" s="1">
        <v>0.640413912044</v>
      </c>
      <c r="G24" s="1">
        <v>0.19172175912599901</v>
      </c>
    </row>
    <row r="25" spans="1:7" x14ac:dyDescent="0.3">
      <c r="A25" t="s">
        <v>159</v>
      </c>
      <c r="B25" s="1" t="s">
        <v>153</v>
      </c>
      <c r="C25" s="2">
        <v>6</v>
      </c>
      <c r="D25" s="1" t="s">
        <v>5</v>
      </c>
      <c r="E25" s="1">
        <v>0.53204943949399996</v>
      </c>
      <c r="F25" s="1">
        <v>0.74647887323899997</v>
      </c>
      <c r="G25" s="1">
        <v>0.21442943374500001</v>
      </c>
    </row>
    <row r="26" spans="1:7" x14ac:dyDescent="0.3">
      <c r="A26" t="s">
        <v>160</v>
      </c>
      <c r="B26" s="1" t="s">
        <v>153</v>
      </c>
      <c r="C26" s="2">
        <v>6</v>
      </c>
      <c r="D26" s="1" t="s">
        <v>5</v>
      </c>
      <c r="E26" s="1">
        <v>0.87467663121600003</v>
      </c>
      <c r="F26" s="1">
        <v>0.93877551020399996</v>
      </c>
      <c r="G26" s="1">
        <v>6.4098878987999902E-2</v>
      </c>
    </row>
    <row r="27" spans="1:7" x14ac:dyDescent="0.3">
      <c r="A27" t="s">
        <v>152</v>
      </c>
      <c r="B27" s="1" t="s">
        <v>154</v>
      </c>
      <c r="C27" s="2">
        <v>6</v>
      </c>
      <c r="D27" s="1" t="s">
        <v>15</v>
      </c>
      <c r="E27" s="1">
        <v>0.55388571428599997</v>
      </c>
      <c r="F27" s="1">
        <v>0.55800000000000005</v>
      </c>
      <c r="G27" s="1">
        <v>4.1142857140000696E-3</v>
      </c>
    </row>
    <row r="28" spans="1:7" x14ac:dyDescent="0.3">
      <c r="A28" t="s">
        <v>157</v>
      </c>
      <c r="B28" s="1" t="s">
        <v>154</v>
      </c>
      <c r="C28" s="2">
        <v>6</v>
      </c>
      <c r="D28" s="1" t="s">
        <v>34</v>
      </c>
      <c r="E28" s="1">
        <v>0.61937142857100003</v>
      </c>
      <c r="F28" s="1">
        <v>0.63177142857099999</v>
      </c>
      <c r="G28" s="1">
        <v>1.2399999999999901E-2</v>
      </c>
    </row>
    <row r="29" spans="1:7" x14ac:dyDescent="0.3">
      <c r="A29" t="s">
        <v>158</v>
      </c>
      <c r="B29" s="1" t="s">
        <v>154</v>
      </c>
      <c r="C29" s="2">
        <v>6</v>
      </c>
      <c r="D29" s="1" t="s">
        <v>83</v>
      </c>
      <c r="E29" s="1">
        <v>0.58017142857100001</v>
      </c>
      <c r="F29" s="1">
        <v>0.58788571428600001</v>
      </c>
      <c r="G29" s="1">
        <v>7.7142857149999902E-3</v>
      </c>
    </row>
    <row r="30" spans="1:7" x14ac:dyDescent="0.3">
      <c r="A30" t="s">
        <v>159</v>
      </c>
      <c r="B30" s="1" t="s">
        <v>154</v>
      </c>
      <c r="C30" s="2">
        <v>6</v>
      </c>
      <c r="D30" s="1" t="s">
        <v>34</v>
      </c>
      <c r="E30" s="1">
        <v>0.56451428571399997</v>
      </c>
      <c r="F30" s="1">
        <v>0.59360000000000002</v>
      </c>
      <c r="G30" s="1">
        <v>2.9085714286E-2</v>
      </c>
    </row>
    <row r="31" spans="1:7" x14ac:dyDescent="0.3">
      <c r="A31" t="s">
        <v>160</v>
      </c>
      <c r="B31" s="1" t="s">
        <v>154</v>
      </c>
      <c r="C31" s="2">
        <v>6</v>
      </c>
      <c r="D31" s="1" t="s">
        <v>15</v>
      </c>
      <c r="E31" s="1">
        <v>0.60965714285700001</v>
      </c>
      <c r="F31" s="1">
        <v>0.62565714285700003</v>
      </c>
      <c r="G31" s="1">
        <v>1.6E-2</v>
      </c>
    </row>
    <row r="32" spans="1:7" x14ac:dyDescent="0.3">
      <c r="A32" t="s">
        <v>152</v>
      </c>
      <c r="B32" s="1" t="s">
        <v>155</v>
      </c>
      <c r="C32" s="2">
        <v>6</v>
      </c>
      <c r="D32" s="1" t="s">
        <v>25</v>
      </c>
      <c r="E32" s="1">
        <v>0.716336825766</v>
      </c>
      <c r="F32" s="1">
        <v>0.73108265424899999</v>
      </c>
      <c r="G32" s="1">
        <v>1.47458284829999E-2</v>
      </c>
    </row>
    <row r="33" spans="1:7" x14ac:dyDescent="0.3">
      <c r="A33" t="s">
        <v>157</v>
      </c>
      <c r="B33" s="1" t="s">
        <v>155</v>
      </c>
      <c r="C33" s="2">
        <v>6</v>
      </c>
      <c r="D33" s="1" t="s">
        <v>25</v>
      </c>
      <c r="E33" s="1">
        <v>0.75087310826499998</v>
      </c>
      <c r="F33" s="1">
        <v>0.77454404346100003</v>
      </c>
      <c r="G33" s="1">
        <v>2.3670935196000002E-2</v>
      </c>
    </row>
    <row r="34" spans="1:7" x14ac:dyDescent="0.3">
      <c r="A34" t="s">
        <v>158</v>
      </c>
      <c r="B34" s="1" t="s">
        <v>155</v>
      </c>
      <c r="C34" s="2">
        <v>6</v>
      </c>
      <c r="D34" s="1" t="s">
        <v>25</v>
      </c>
      <c r="E34" s="1">
        <v>0.77027551416399997</v>
      </c>
      <c r="F34" s="1">
        <v>0.75436554132699996</v>
      </c>
      <c r="G34" s="1">
        <v>-1.5909972836999998E-2</v>
      </c>
    </row>
    <row r="35" spans="1:7" x14ac:dyDescent="0.3">
      <c r="A35" t="s">
        <v>159</v>
      </c>
      <c r="B35" s="1" t="s">
        <v>155</v>
      </c>
      <c r="C35" s="2">
        <v>6</v>
      </c>
      <c r="D35" s="1" t="s">
        <v>25</v>
      </c>
      <c r="E35" s="1">
        <v>0.74466433837799995</v>
      </c>
      <c r="F35" s="1">
        <v>0.77842452464099998</v>
      </c>
      <c r="G35" s="1">
        <v>3.3760186263000001E-2</v>
      </c>
    </row>
    <row r="36" spans="1:7" x14ac:dyDescent="0.3">
      <c r="A36" t="s">
        <v>160</v>
      </c>
      <c r="B36" s="1" t="s">
        <v>155</v>
      </c>
      <c r="C36" s="2">
        <v>6</v>
      </c>
      <c r="D36" s="1" t="s">
        <v>25</v>
      </c>
      <c r="E36" s="1">
        <v>0.73651532790100005</v>
      </c>
      <c r="F36" s="1">
        <v>0.77570818781499995</v>
      </c>
      <c r="G36" s="1">
        <v>3.91928599139999E-2</v>
      </c>
    </row>
    <row r="37" spans="1:7" x14ac:dyDescent="0.3">
      <c r="A37" t="s">
        <v>152</v>
      </c>
      <c r="B37" s="1" t="s">
        <v>156</v>
      </c>
      <c r="C37" s="2">
        <v>6</v>
      </c>
      <c r="D37" s="1" t="s">
        <v>34</v>
      </c>
      <c r="E37" s="1">
        <v>0.43194285714300001</v>
      </c>
      <c r="F37" s="1">
        <v>0.47514285714299997</v>
      </c>
      <c r="G37" s="1">
        <v>4.3199999999999898E-2</v>
      </c>
    </row>
    <row r="38" spans="1:7" x14ac:dyDescent="0.3">
      <c r="A38" t="s">
        <v>157</v>
      </c>
      <c r="B38" s="1" t="s">
        <v>156</v>
      </c>
      <c r="C38" s="2">
        <v>6</v>
      </c>
      <c r="D38" s="1" t="s">
        <v>69</v>
      </c>
      <c r="E38" s="1">
        <v>0.4864</v>
      </c>
      <c r="F38" s="1">
        <v>0.53731428571399997</v>
      </c>
      <c r="G38" s="1">
        <v>5.0914285713999897E-2</v>
      </c>
    </row>
    <row r="39" spans="1:7" x14ac:dyDescent="0.3">
      <c r="A39" t="s">
        <v>158</v>
      </c>
      <c r="B39" s="1" t="s">
        <v>156</v>
      </c>
      <c r="C39" s="2">
        <v>6</v>
      </c>
      <c r="D39" s="1" t="s">
        <v>69</v>
      </c>
      <c r="E39" s="1">
        <v>0.44554285714300002</v>
      </c>
      <c r="F39" s="1">
        <v>0.52445714285699996</v>
      </c>
      <c r="G39" s="1">
        <v>7.8914285713999902E-2</v>
      </c>
    </row>
    <row r="40" spans="1:7" x14ac:dyDescent="0.3">
      <c r="A40" t="s">
        <v>159</v>
      </c>
      <c r="B40" s="1" t="s">
        <v>156</v>
      </c>
      <c r="C40" s="2">
        <v>6</v>
      </c>
      <c r="D40" s="1" t="s">
        <v>69</v>
      </c>
      <c r="E40" s="1">
        <v>0.46177142857100001</v>
      </c>
      <c r="F40" s="1">
        <v>0.53822857142900005</v>
      </c>
      <c r="G40" s="1">
        <v>7.6457142857999996E-2</v>
      </c>
    </row>
    <row r="41" spans="1:7" x14ac:dyDescent="0.3">
      <c r="A41" t="s">
        <v>160</v>
      </c>
      <c r="B41" s="1" t="s">
        <v>156</v>
      </c>
      <c r="C41" s="2">
        <v>6</v>
      </c>
      <c r="D41" s="1" t="s">
        <v>34</v>
      </c>
      <c r="E41" s="1">
        <v>0.47314285714299997</v>
      </c>
      <c r="F41" s="1">
        <v>0.529485714286</v>
      </c>
      <c r="G41" s="1">
        <v>5.6342857142999997E-2</v>
      </c>
    </row>
    <row r="42" spans="1:7" x14ac:dyDescent="0.3">
      <c r="A42" t="s">
        <v>152</v>
      </c>
      <c r="B42" s="1" t="s">
        <v>153</v>
      </c>
      <c r="C42" s="2">
        <v>8</v>
      </c>
      <c r="D42" s="1" t="s">
        <v>6</v>
      </c>
      <c r="E42" s="1">
        <v>0.92009198045399998</v>
      </c>
      <c r="F42" s="1">
        <v>0.954297211842</v>
      </c>
      <c r="G42" s="1">
        <v>3.4205231388000003E-2</v>
      </c>
    </row>
    <row r="43" spans="1:7" x14ac:dyDescent="0.3">
      <c r="A43" t="s">
        <v>157</v>
      </c>
      <c r="B43" s="1" t="s">
        <v>153</v>
      </c>
      <c r="C43" s="2">
        <v>8</v>
      </c>
      <c r="D43" s="1" t="s">
        <v>45</v>
      </c>
      <c r="E43" s="1">
        <v>0.91664271342299997</v>
      </c>
      <c r="F43" s="1">
        <v>0.94883587237699996</v>
      </c>
      <c r="G43" s="1">
        <v>3.2193158953999899E-2</v>
      </c>
    </row>
    <row r="44" spans="1:7" x14ac:dyDescent="0.3">
      <c r="A44" t="s">
        <v>158</v>
      </c>
      <c r="B44" s="1" t="s">
        <v>153</v>
      </c>
      <c r="C44" s="2">
        <v>8</v>
      </c>
      <c r="D44" s="1" t="s">
        <v>75</v>
      </c>
      <c r="E44" s="1">
        <v>0.59413624604799997</v>
      </c>
      <c r="F44" s="1">
        <v>0.70365047427399996</v>
      </c>
      <c r="G44" s="1">
        <v>0.109514228225999</v>
      </c>
    </row>
    <row r="45" spans="1:7" x14ac:dyDescent="0.3">
      <c r="A45" t="s">
        <v>159</v>
      </c>
      <c r="B45" s="1" t="s">
        <v>153</v>
      </c>
      <c r="C45" s="2">
        <v>8</v>
      </c>
      <c r="D45" s="1" t="s">
        <v>104</v>
      </c>
      <c r="E45" s="1">
        <v>0.654785858005</v>
      </c>
      <c r="F45" s="1">
        <v>0.74762862891600002</v>
      </c>
      <c r="G45" s="1">
        <v>9.2842770911000003E-2</v>
      </c>
    </row>
    <row r="46" spans="1:7" x14ac:dyDescent="0.3">
      <c r="A46" t="s">
        <v>160</v>
      </c>
      <c r="B46" s="1" t="s">
        <v>153</v>
      </c>
      <c r="C46" s="2">
        <v>8</v>
      </c>
      <c r="D46" s="1" t="s">
        <v>6</v>
      </c>
      <c r="E46" s="1">
        <v>0.93503880425399999</v>
      </c>
      <c r="F46" s="1">
        <v>0.97240586375399996</v>
      </c>
      <c r="G46" s="1">
        <v>3.7367059499999897E-2</v>
      </c>
    </row>
    <row r="47" spans="1:7" x14ac:dyDescent="0.3">
      <c r="A47" t="s">
        <v>152</v>
      </c>
      <c r="B47" s="1" t="s">
        <v>154</v>
      </c>
      <c r="C47" s="2">
        <v>8</v>
      </c>
      <c r="D47" s="1" t="s">
        <v>16</v>
      </c>
      <c r="E47" s="1">
        <v>0.63605714285699999</v>
      </c>
      <c r="F47" s="1">
        <v>0.63039999999999996</v>
      </c>
      <c r="G47" s="1">
        <v>-5.6571428570000304E-3</v>
      </c>
    </row>
    <row r="48" spans="1:7" x14ac:dyDescent="0.3">
      <c r="A48" t="s">
        <v>157</v>
      </c>
      <c r="B48" s="1" t="s">
        <v>154</v>
      </c>
      <c r="C48" s="2">
        <v>8</v>
      </c>
      <c r="D48" s="1" t="s">
        <v>53</v>
      </c>
      <c r="E48" s="1">
        <v>0.69857142857099996</v>
      </c>
      <c r="F48" s="1">
        <v>0.70148571428600004</v>
      </c>
      <c r="G48" s="1">
        <v>2.91428571500007E-3</v>
      </c>
    </row>
    <row r="49" spans="1:7" x14ac:dyDescent="0.3">
      <c r="A49" t="s">
        <v>158</v>
      </c>
      <c r="B49" s="1" t="s">
        <v>154</v>
      </c>
      <c r="C49" s="2">
        <v>8</v>
      </c>
      <c r="D49" s="1" t="s">
        <v>84</v>
      </c>
      <c r="E49" s="1">
        <v>0.65074285714299995</v>
      </c>
      <c r="F49" s="1">
        <v>0.65502857142899995</v>
      </c>
      <c r="G49" s="1">
        <v>4.2857142859999897E-3</v>
      </c>
    </row>
    <row r="50" spans="1:7" x14ac:dyDescent="0.3">
      <c r="A50" t="s">
        <v>159</v>
      </c>
      <c r="B50" s="1" t="s">
        <v>154</v>
      </c>
      <c r="C50" s="2">
        <v>8</v>
      </c>
      <c r="D50" s="1" t="s">
        <v>53</v>
      </c>
      <c r="E50" s="1">
        <v>0.61868571428600005</v>
      </c>
      <c r="F50" s="1">
        <v>0.65137142857100006</v>
      </c>
      <c r="G50" s="1">
        <v>3.2685714285E-2</v>
      </c>
    </row>
    <row r="51" spans="1:7" x14ac:dyDescent="0.3">
      <c r="A51" t="s">
        <v>160</v>
      </c>
      <c r="B51" s="1" t="s">
        <v>154</v>
      </c>
      <c r="C51" s="2">
        <v>8</v>
      </c>
      <c r="D51" s="1" t="s">
        <v>84</v>
      </c>
      <c r="E51" s="1">
        <v>0.69457142857099996</v>
      </c>
      <c r="F51" s="1">
        <v>0.69240000000000002</v>
      </c>
      <c r="G51" s="1">
        <v>-2.17142857099994E-3</v>
      </c>
    </row>
    <row r="52" spans="1:7" x14ac:dyDescent="0.3">
      <c r="A52" t="s">
        <v>152</v>
      </c>
      <c r="B52" s="1" t="s">
        <v>155</v>
      </c>
      <c r="C52" s="2">
        <v>8</v>
      </c>
      <c r="D52" s="1" t="s">
        <v>26</v>
      </c>
      <c r="E52" s="1">
        <v>0.73961971284399997</v>
      </c>
      <c r="F52" s="1">
        <v>0.74194800155200002</v>
      </c>
      <c r="G52" s="1">
        <v>2.3282887080000501E-3</v>
      </c>
    </row>
    <row r="53" spans="1:7" x14ac:dyDescent="0.3">
      <c r="A53" t="s">
        <v>157</v>
      </c>
      <c r="B53" s="1" t="s">
        <v>155</v>
      </c>
      <c r="C53" s="2">
        <v>8</v>
      </c>
      <c r="D53" s="1" t="s">
        <v>61</v>
      </c>
      <c r="E53" s="1">
        <v>0.77182770663599998</v>
      </c>
      <c r="F53" s="1">
        <v>0.815677143966</v>
      </c>
      <c r="G53" s="1">
        <v>4.3849437329999998E-2</v>
      </c>
    </row>
    <row r="54" spans="1:7" x14ac:dyDescent="0.3">
      <c r="A54" t="s">
        <v>158</v>
      </c>
      <c r="B54" s="1" t="s">
        <v>155</v>
      </c>
      <c r="C54" s="2">
        <v>8</v>
      </c>
      <c r="D54" s="1" t="s">
        <v>92</v>
      </c>
      <c r="E54" s="1">
        <v>0.774932091579</v>
      </c>
      <c r="F54" s="1">
        <v>0.76484284051200002</v>
      </c>
      <c r="G54" s="1">
        <v>-1.0089251066999899E-2</v>
      </c>
    </row>
    <row r="55" spans="1:7" x14ac:dyDescent="0.3">
      <c r="A55" t="s">
        <v>159</v>
      </c>
      <c r="B55" s="1" t="s">
        <v>155</v>
      </c>
      <c r="C55" s="2">
        <v>8</v>
      </c>
      <c r="D55" s="1" t="s">
        <v>118</v>
      </c>
      <c r="E55" s="1">
        <v>0.73224679860300002</v>
      </c>
      <c r="F55" s="1">
        <v>0.78890182382600005</v>
      </c>
      <c r="G55" s="1">
        <v>5.6655025222999998E-2</v>
      </c>
    </row>
    <row r="56" spans="1:7" x14ac:dyDescent="0.3">
      <c r="A56" t="s">
        <v>160</v>
      </c>
      <c r="B56" s="1" t="s">
        <v>155</v>
      </c>
      <c r="C56" s="2">
        <v>8</v>
      </c>
      <c r="D56" s="1" t="s">
        <v>141</v>
      </c>
      <c r="E56" s="1">
        <v>0.77958866899500001</v>
      </c>
      <c r="F56" s="1">
        <v>0.81916957702799997</v>
      </c>
      <c r="G56" s="1">
        <v>3.9580908032999899E-2</v>
      </c>
    </row>
    <row r="57" spans="1:7" x14ac:dyDescent="0.3">
      <c r="A57" t="s">
        <v>152</v>
      </c>
      <c r="B57" s="1" t="s">
        <v>156</v>
      </c>
      <c r="C57" s="2">
        <v>8</v>
      </c>
      <c r="D57" s="1" t="s">
        <v>35</v>
      </c>
      <c r="E57" s="1">
        <v>0.54634285714300002</v>
      </c>
      <c r="F57" s="1">
        <v>0.58279999999999998</v>
      </c>
      <c r="G57" s="1">
        <v>3.64571428569999E-2</v>
      </c>
    </row>
    <row r="58" spans="1:7" x14ac:dyDescent="0.3">
      <c r="A58" t="s">
        <v>157</v>
      </c>
      <c r="B58" s="1" t="s">
        <v>156</v>
      </c>
      <c r="C58" s="2">
        <v>8</v>
      </c>
      <c r="D58" s="1" t="s">
        <v>35</v>
      </c>
      <c r="E58" s="1">
        <v>0.615714285714</v>
      </c>
      <c r="F58" s="1">
        <v>0.652057142857</v>
      </c>
      <c r="G58" s="1">
        <v>3.6342857143E-2</v>
      </c>
    </row>
    <row r="59" spans="1:7" x14ac:dyDescent="0.3">
      <c r="A59" t="s">
        <v>158</v>
      </c>
      <c r="B59" s="1" t="s">
        <v>156</v>
      </c>
      <c r="C59" s="2">
        <v>8</v>
      </c>
      <c r="D59" s="1" t="s">
        <v>100</v>
      </c>
      <c r="E59" s="1">
        <v>0.56005714285700003</v>
      </c>
      <c r="F59" s="1">
        <v>0.62148571428599997</v>
      </c>
      <c r="G59" s="1">
        <v>6.1428571428999899E-2</v>
      </c>
    </row>
    <row r="60" spans="1:7" x14ac:dyDescent="0.3">
      <c r="A60" t="s">
        <v>159</v>
      </c>
      <c r="B60" s="1" t="s">
        <v>156</v>
      </c>
      <c r="C60" s="2">
        <v>8</v>
      </c>
      <c r="D60" s="1" t="s">
        <v>35</v>
      </c>
      <c r="E60" s="1">
        <v>0.55988571428599998</v>
      </c>
      <c r="F60" s="1">
        <v>0.62742857142899999</v>
      </c>
      <c r="G60" s="1">
        <v>6.7542857142999999E-2</v>
      </c>
    </row>
    <row r="61" spans="1:7" x14ac:dyDescent="0.3">
      <c r="A61" t="s">
        <v>160</v>
      </c>
      <c r="B61" s="1" t="s">
        <v>156</v>
      </c>
      <c r="C61" s="2">
        <v>8</v>
      </c>
      <c r="D61" s="1" t="s">
        <v>35</v>
      </c>
      <c r="E61" s="1">
        <v>0.61960000000000004</v>
      </c>
      <c r="F61" s="1">
        <v>0.65451428571400005</v>
      </c>
      <c r="G61" s="1">
        <v>3.4914285714000001E-2</v>
      </c>
    </row>
    <row r="62" spans="1:7" x14ac:dyDescent="0.3">
      <c r="A62" t="s">
        <v>152</v>
      </c>
      <c r="B62" s="1" t="s">
        <v>153</v>
      </c>
      <c r="C62" s="2">
        <v>10</v>
      </c>
      <c r="D62" s="1" t="s">
        <v>7</v>
      </c>
      <c r="E62" s="1">
        <v>0.95803391779199998</v>
      </c>
      <c r="F62" s="1">
        <v>0.96464501293500005</v>
      </c>
      <c r="G62" s="1">
        <v>6.6110951430000597E-3</v>
      </c>
    </row>
    <row r="63" spans="1:7" x14ac:dyDescent="0.3">
      <c r="A63" t="s">
        <v>157</v>
      </c>
      <c r="B63" s="1" t="s">
        <v>153</v>
      </c>
      <c r="C63" s="2">
        <v>10</v>
      </c>
      <c r="D63" s="1" t="s">
        <v>46</v>
      </c>
      <c r="E63" s="1">
        <v>0.93935038804299997</v>
      </c>
      <c r="F63" s="1">
        <v>0.95487208968100001</v>
      </c>
      <c r="G63" s="1">
        <v>1.5521701638000001E-2</v>
      </c>
    </row>
    <row r="64" spans="1:7" x14ac:dyDescent="0.3">
      <c r="A64" t="s">
        <v>158</v>
      </c>
      <c r="B64" s="1" t="s">
        <v>153</v>
      </c>
      <c r="C64" s="2">
        <v>10</v>
      </c>
      <c r="D64" s="1" t="s">
        <v>76</v>
      </c>
      <c r="E64" s="1">
        <v>0.69933889048599995</v>
      </c>
      <c r="F64" s="1">
        <v>0.76113825812000002</v>
      </c>
      <c r="G64" s="1">
        <v>6.1799367633999999E-2</v>
      </c>
    </row>
    <row r="65" spans="1:7" x14ac:dyDescent="0.3">
      <c r="A65" t="s">
        <v>159</v>
      </c>
      <c r="B65" s="1" t="s">
        <v>153</v>
      </c>
      <c r="C65" s="2">
        <v>10</v>
      </c>
      <c r="D65" s="1" t="s">
        <v>105</v>
      </c>
      <c r="E65" s="1">
        <v>0.82293762575499996</v>
      </c>
      <c r="F65" s="1">
        <v>0.82293762575499996</v>
      </c>
      <c r="G65" s="1">
        <v>0</v>
      </c>
    </row>
    <row r="66" spans="1:7" x14ac:dyDescent="0.3">
      <c r="A66" t="s">
        <v>160</v>
      </c>
      <c r="B66" s="1" t="s">
        <v>153</v>
      </c>
      <c r="C66" s="2">
        <v>10</v>
      </c>
      <c r="D66" s="1" t="s">
        <v>129</v>
      </c>
      <c r="E66" s="1">
        <v>0.97096866915799995</v>
      </c>
      <c r="F66" s="1">
        <v>0.97987927565400001</v>
      </c>
      <c r="G66" s="1">
        <v>8.9106064960000602E-3</v>
      </c>
    </row>
    <row r="67" spans="1:7" x14ac:dyDescent="0.3">
      <c r="A67" t="s">
        <v>152</v>
      </c>
      <c r="B67" s="1" t="s">
        <v>154</v>
      </c>
      <c r="C67" s="2">
        <v>10</v>
      </c>
      <c r="D67" s="1" t="s">
        <v>17</v>
      </c>
      <c r="E67" s="1">
        <v>0.65908571428600005</v>
      </c>
      <c r="F67" s="1">
        <v>0.67485714285700005</v>
      </c>
      <c r="G67" s="1">
        <v>1.5771428571000001E-2</v>
      </c>
    </row>
    <row r="68" spans="1:7" x14ac:dyDescent="0.3">
      <c r="A68" t="s">
        <v>157</v>
      </c>
      <c r="B68" s="1" t="s">
        <v>154</v>
      </c>
      <c r="C68" s="2">
        <v>10</v>
      </c>
      <c r="D68" s="1" t="s">
        <v>54</v>
      </c>
      <c r="E68" s="1">
        <v>0.72777142857099997</v>
      </c>
      <c r="F68" s="1">
        <v>0.73491428571399997</v>
      </c>
      <c r="G68" s="1">
        <v>7.1428571429999997E-3</v>
      </c>
    </row>
    <row r="69" spans="1:7" x14ac:dyDescent="0.3">
      <c r="A69" t="s">
        <v>158</v>
      </c>
      <c r="B69" s="1" t="s">
        <v>154</v>
      </c>
      <c r="C69" s="2">
        <v>10</v>
      </c>
      <c r="D69" s="1" t="s">
        <v>85</v>
      </c>
      <c r="E69" s="1">
        <v>0.68400000000000005</v>
      </c>
      <c r="F69" s="1">
        <v>0.68554285714300001</v>
      </c>
      <c r="G69" s="1">
        <v>1.5428571429999499E-3</v>
      </c>
    </row>
    <row r="70" spans="1:7" x14ac:dyDescent="0.3">
      <c r="A70" t="s">
        <v>159</v>
      </c>
      <c r="B70" s="1" t="s">
        <v>154</v>
      </c>
      <c r="C70" s="2">
        <v>10</v>
      </c>
      <c r="D70" s="1" t="s">
        <v>54</v>
      </c>
      <c r="E70" s="1">
        <v>0.65268571428599997</v>
      </c>
      <c r="F70" s="1">
        <v>0.66822857142900005</v>
      </c>
      <c r="G70" s="1">
        <v>1.5542857142999999E-2</v>
      </c>
    </row>
    <row r="71" spans="1:7" x14ac:dyDescent="0.3">
      <c r="A71" t="s">
        <v>160</v>
      </c>
      <c r="B71" s="1" t="s">
        <v>154</v>
      </c>
      <c r="C71" s="2">
        <v>10</v>
      </c>
      <c r="D71" s="1" t="s">
        <v>54</v>
      </c>
      <c r="E71" s="1">
        <v>0.72491428571399996</v>
      </c>
      <c r="F71" s="1">
        <v>0.73474285714300003</v>
      </c>
      <c r="G71" s="1">
        <v>9.8285714290000607E-3</v>
      </c>
    </row>
    <row r="72" spans="1:7" x14ac:dyDescent="0.3">
      <c r="A72" t="s">
        <v>152</v>
      </c>
      <c r="B72" s="1" t="s">
        <v>155</v>
      </c>
      <c r="C72" s="2">
        <v>10</v>
      </c>
      <c r="D72" s="1" t="s">
        <v>27</v>
      </c>
      <c r="E72" s="1">
        <v>0.77532013969699998</v>
      </c>
      <c r="F72" s="1">
        <v>0.77415599534299995</v>
      </c>
      <c r="G72" s="1">
        <v>-1.16414435400002E-3</v>
      </c>
    </row>
    <row r="73" spans="1:7" x14ac:dyDescent="0.3">
      <c r="A73" t="s">
        <v>157</v>
      </c>
      <c r="B73" s="1" t="s">
        <v>155</v>
      </c>
      <c r="C73" s="2">
        <v>10</v>
      </c>
      <c r="D73" s="1" t="s">
        <v>62</v>
      </c>
      <c r="E73" s="1">
        <v>0.80946837407799999</v>
      </c>
      <c r="F73" s="1">
        <v>0.84633294528500003</v>
      </c>
      <c r="G73" s="1">
        <v>3.6864571206999999E-2</v>
      </c>
    </row>
    <row r="74" spans="1:7" x14ac:dyDescent="0.3">
      <c r="A74" t="s">
        <v>158</v>
      </c>
      <c r="B74" s="1" t="s">
        <v>155</v>
      </c>
      <c r="C74" s="2">
        <v>10</v>
      </c>
      <c r="D74" s="1" t="s">
        <v>93</v>
      </c>
      <c r="E74" s="1">
        <v>0.81373690337600002</v>
      </c>
      <c r="F74" s="1">
        <v>0.82499029879700003</v>
      </c>
      <c r="G74" s="1">
        <v>1.1253395421E-2</v>
      </c>
    </row>
    <row r="75" spans="1:7" x14ac:dyDescent="0.3">
      <c r="A75" t="s">
        <v>159</v>
      </c>
      <c r="B75" s="1" t="s">
        <v>155</v>
      </c>
      <c r="C75" s="2">
        <v>10</v>
      </c>
      <c r="D75" s="1" t="s">
        <v>119</v>
      </c>
      <c r="E75" s="1">
        <v>0.78152890958499999</v>
      </c>
      <c r="F75" s="1">
        <v>0.81645324020200005</v>
      </c>
      <c r="G75" s="1">
        <v>3.4924330617000003E-2</v>
      </c>
    </row>
    <row r="76" spans="1:7" x14ac:dyDescent="0.3">
      <c r="A76" t="s">
        <v>160</v>
      </c>
      <c r="B76" s="1" t="s">
        <v>155</v>
      </c>
      <c r="C76" s="2">
        <v>10</v>
      </c>
      <c r="D76" s="1" t="s">
        <v>119</v>
      </c>
      <c r="E76" s="1">
        <v>0.80714008537100002</v>
      </c>
      <c r="F76" s="1">
        <v>0.83313930927400004</v>
      </c>
      <c r="G76" s="1">
        <v>2.5999223903E-2</v>
      </c>
    </row>
    <row r="77" spans="1:7" x14ac:dyDescent="0.3">
      <c r="A77" t="s">
        <v>152</v>
      </c>
      <c r="B77" s="1" t="s">
        <v>156</v>
      </c>
      <c r="C77" s="2">
        <v>10</v>
      </c>
      <c r="D77" s="1" t="s">
        <v>36</v>
      </c>
      <c r="E77" s="1">
        <v>0.64765714285700005</v>
      </c>
      <c r="F77" s="1">
        <v>0.66685714285700004</v>
      </c>
      <c r="G77" s="1">
        <v>1.9199999999999901E-2</v>
      </c>
    </row>
    <row r="78" spans="1:7" x14ac:dyDescent="0.3">
      <c r="A78" t="s">
        <v>157</v>
      </c>
      <c r="B78" s="1" t="s">
        <v>156</v>
      </c>
      <c r="C78" s="2">
        <v>10</v>
      </c>
      <c r="D78" s="1" t="s">
        <v>70</v>
      </c>
      <c r="E78" s="1">
        <v>0.72799999999999998</v>
      </c>
      <c r="F78" s="1">
        <v>0.74291428571399998</v>
      </c>
      <c r="G78" s="1">
        <v>1.49142857139999E-2</v>
      </c>
    </row>
    <row r="79" spans="1:7" x14ac:dyDescent="0.3">
      <c r="A79" t="s">
        <v>158</v>
      </c>
      <c r="B79" s="1" t="s">
        <v>156</v>
      </c>
      <c r="C79" s="2">
        <v>10</v>
      </c>
      <c r="D79" s="1" t="s">
        <v>36</v>
      </c>
      <c r="E79" s="1">
        <v>0.64057142857100002</v>
      </c>
      <c r="F79" s="1">
        <v>0.67302857142899997</v>
      </c>
      <c r="G79" s="1">
        <v>3.2457142857999902E-2</v>
      </c>
    </row>
    <row r="80" spans="1:7" x14ac:dyDescent="0.3">
      <c r="A80" t="s">
        <v>159</v>
      </c>
      <c r="B80" s="1" t="s">
        <v>156</v>
      </c>
      <c r="C80" s="2">
        <v>10</v>
      </c>
      <c r="D80" s="1" t="s">
        <v>7</v>
      </c>
      <c r="E80" s="1">
        <v>0.65074285714299995</v>
      </c>
      <c r="F80" s="1">
        <v>0.66714285714300003</v>
      </c>
      <c r="G80" s="1">
        <v>1.6400000000000001E-2</v>
      </c>
    </row>
    <row r="81" spans="1:7" x14ac:dyDescent="0.3">
      <c r="A81" t="s">
        <v>160</v>
      </c>
      <c r="B81" s="1" t="s">
        <v>156</v>
      </c>
      <c r="C81" s="2">
        <v>10</v>
      </c>
      <c r="D81" s="1" t="s">
        <v>70</v>
      </c>
      <c r="E81" s="1">
        <v>0.71628571428599996</v>
      </c>
      <c r="F81" s="1">
        <v>0.73485714285699999</v>
      </c>
      <c r="G81" s="1">
        <v>1.8571428571000002E-2</v>
      </c>
    </row>
    <row r="82" spans="1:7" x14ac:dyDescent="0.3">
      <c r="A82" t="s">
        <v>152</v>
      </c>
      <c r="B82" s="1" t="s">
        <v>153</v>
      </c>
      <c r="C82" s="2">
        <v>12</v>
      </c>
      <c r="D82" s="1" t="s">
        <v>8</v>
      </c>
      <c r="E82" s="1">
        <v>0.95975855130800003</v>
      </c>
      <c r="F82" s="1">
        <v>0.96119574590400003</v>
      </c>
      <c r="G82" s="1">
        <v>1.4371945959999999E-3</v>
      </c>
    </row>
    <row r="83" spans="1:7" x14ac:dyDescent="0.3">
      <c r="A83" t="s">
        <v>157</v>
      </c>
      <c r="B83" s="1" t="s">
        <v>153</v>
      </c>
      <c r="C83" s="2">
        <v>12</v>
      </c>
      <c r="D83" s="1" t="s">
        <v>47</v>
      </c>
      <c r="E83" s="1">
        <v>0.95171026156899996</v>
      </c>
      <c r="F83" s="1">
        <v>0.96665708536899997</v>
      </c>
      <c r="G83" s="1">
        <v>1.49468238E-2</v>
      </c>
    </row>
    <row r="84" spans="1:7" x14ac:dyDescent="0.3">
      <c r="A84" t="s">
        <v>158</v>
      </c>
      <c r="B84" s="1" t="s">
        <v>153</v>
      </c>
      <c r="C84" s="2">
        <v>12</v>
      </c>
      <c r="D84" s="1" t="s">
        <v>77</v>
      </c>
      <c r="E84" s="1">
        <v>0.70824949698200002</v>
      </c>
      <c r="F84" s="1">
        <v>0.80281690140799999</v>
      </c>
      <c r="G84" s="1">
        <v>9.4567404425999896E-2</v>
      </c>
    </row>
    <row r="85" spans="1:7" x14ac:dyDescent="0.3">
      <c r="A85" t="s">
        <v>159</v>
      </c>
      <c r="B85" s="1" t="s">
        <v>153</v>
      </c>
      <c r="C85" s="2">
        <v>12</v>
      </c>
      <c r="D85" s="1" t="s">
        <v>106</v>
      </c>
      <c r="E85" s="1">
        <v>0.81833860304700001</v>
      </c>
      <c r="F85" s="1">
        <v>0.80914055763199999</v>
      </c>
      <c r="G85" s="1">
        <v>-9.1980454150000206E-3</v>
      </c>
    </row>
    <row r="86" spans="1:7" x14ac:dyDescent="0.3">
      <c r="A86" t="s">
        <v>160</v>
      </c>
      <c r="B86" s="1" t="s">
        <v>153</v>
      </c>
      <c r="C86" s="2">
        <v>12</v>
      </c>
      <c r="D86" s="1" t="s">
        <v>130</v>
      </c>
      <c r="E86" s="1">
        <v>0.97269330267300003</v>
      </c>
      <c r="F86" s="1">
        <v>0.98332854268500003</v>
      </c>
      <c r="G86" s="1">
        <v>1.0635240012000001E-2</v>
      </c>
    </row>
    <row r="87" spans="1:7" x14ac:dyDescent="0.3">
      <c r="A87" t="s">
        <v>152</v>
      </c>
      <c r="B87" s="1" t="s">
        <v>154</v>
      </c>
      <c r="C87" s="2">
        <v>12</v>
      </c>
      <c r="D87" s="1" t="s">
        <v>18</v>
      </c>
      <c r="E87" s="1">
        <v>0.68011428571400001</v>
      </c>
      <c r="F87" s="1">
        <v>0.703885714286</v>
      </c>
      <c r="G87" s="1">
        <v>2.37714285719999E-2</v>
      </c>
    </row>
    <row r="88" spans="1:7" x14ac:dyDescent="0.3">
      <c r="A88" t="s">
        <v>157</v>
      </c>
      <c r="B88" s="1" t="s">
        <v>154</v>
      </c>
      <c r="C88" s="2">
        <v>12</v>
      </c>
      <c r="D88" s="1" t="s">
        <v>55</v>
      </c>
      <c r="E88" s="1">
        <v>0.75280000000000002</v>
      </c>
      <c r="F88" s="1">
        <v>0.77</v>
      </c>
      <c r="G88" s="1">
        <v>1.7199999999999899E-2</v>
      </c>
    </row>
    <row r="89" spans="1:7" x14ac:dyDescent="0.3">
      <c r="A89" t="s">
        <v>158</v>
      </c>
      <c r="B89" s="1" t="s">
        <v>154</v>
      </c>
      <c r="C89" s="2">
        <v>12</v>
      </c>
      <c r="D89" s="1" t="s">
        <v>86</v>
      </c>
      <c r="E89" s="1">
        <v>0.69577142857100005</v>
      </c>
      <c r="F89" s="1">
        <v>0.71005714285699995</v>
      </c>
      <c r="G89" s="1">
        <v>1.42857142859998E-2</v>
      </c>
    </row>
    <row r="90" spans="1:7" x14ac:dyDescent="0.3">
      <c r="A90" t="s">
        <v>159</v>
      </c>
      <c r="B90" s="1" t="s">
        <v>154</v>
      </c>
      <c r="C90" s="2">
        <v>12</v>
      </c>
      <c r="D90" s="1" t="s">
        <v>112</v>
      </c>
      <c r="E90" s="1">
        <v>0.67702857142899997</v>
      </c>
      <c r="F90" s="1">
        <v>0.68868571428600001</v>
      </c>
      <c r="G90" s="1">
        <v>1.1657142856999999E-2</v>
      </c>
    </row>
    <row r="91" spans="1:7" x14ac:dyDescent="0.3">
      <c r="A91" t="s">
        <v>160</v>
      </c>
      <c r="B91" s="1" t="s">
        <v>154</v>
      </c>
      <c r="C91" s="2">
        <v>12</v>
      </c>
      <c r="D91" s="1" t="s">
        <v>18</v>
      </c>
      <c r="E91" s="1">
        <v>0.74697142857099996</v>
      </c>
      <c r="F91" s="1">
        <v>0.75982857142899995</v>
      </c>
      <c r="G91" s="1">
        <v>1.2857142857999901E-2</v>
      </c>
    </row>
    <row r="92" spans="1:7" x14ac:dyDescent="0.3">
      <c r="A92" t="s">
        <v>152</v>
      </c>
      <c r="B92" s="1" t="s">
        <v>155</v>
      </c>
      <c r="C92" s="2">
        <v>12</v>
      </c>
      <c r="D92" s="1" t="s">
        <v>28</v>
      </c>
      <c r="E92" s="1">
        <v>0.78890182382600005</v>
      </c>
      <c r="F92" s="1">
        <v>0.78967792006199999</v>
      </c>
      <c r="G92" s="1">
        <v>7.7609623599994495E-4</v>
      </c>
    </row>
    <row r="93" spans="1:7" x14ac:dyDescent="0.3">
      <c r="A93" t="s">
        <v>157</v>
      </c>
      <c r="B93" s="1" t="s">
        <v>155</v>
      </c>
      <c r="C93" s="2">
        <v>12</v>
      </c>
      <c r="D93" s="1" t="s">
        <v>63</v>
      </c>
      <c r="E93" s="1">
        <v>0.849825378347</v>
      </c>
      <c r="F93" s="1">
        <v>0.85487000388000001</v>
      </c>
      <c r="G93" s="1">
        <v>5.0446255329999997E-3</v>
      </c>
    </row>
    <row r="94" spans="1:7" x14ac:dyDescent="0.3">
      <c r="A94" t="s">
        <v>158</v>
      </c>
      <c r="B94" s="1" t="s">
        <v>155</v>
      </c>
      <c r="C94" s="2">
        <v>12</v>
      </c>
      <c r="D94" s="1" t="s">
        <v>94</v>
      </c>
      <c r="E94" s="1">
        <v>0.81916957702799997</v>
      </c>
      <c r="F94" s="1">
        <v>0.83197516492000001</v>
      </c>
      <c r="G94" s="1">
        <v>1.2805587892E-2</v>
      </c>
    </row>
    <row r="95" spans="1:7" x14ac:dyDescent="0.3">
      <c r="A95" t="s">
        <v>159</v>
      </c>
      <c r="B95" s="1" t="s">
        <v>155</v>
      </c>
      <c r="C95" s="2">
        <v>12</v>
      </c>
      <c r="D95" s="1" t="s">
        <v>120</v>
      </c>
      <c r="E95" s="1">
        <v>0.817229336438</v>
      </c>
      <c r="F95" s="1">
        <v>0.82033372138100003</v>
      </c>
      <c r="G95" s="1">
        <v>3.10438494300002E-3</v>
      </c>
    </row>
    <row r="96" spans="1:7" x14ac:dyDescent="0.3">
      <c r="A96" t="s">
        <v>160</v>
      </c>
      <c r="B96" s="1" t="s">
        <v>155</v>
      </c>
      <c r="C96" s="2">
        <v>12</v>
      </c>
      <c r="D96" s="1" t="s">
        <v>63</v>
      </c>
      <c r="E96" s="1">
        <v>0.84478075281300002</v>
      </c>
      <c r="F96" s="1">
        <v>0.85215366705499995</v>
      </c>
      <c r="G96" s="1">
        <v>7.3729142419999196E-3</v>
      </c>
    </row>
    <row r="97" spans="1:7" x14ac:dyDescent="0.3">
      <c r="A97" t="s">
        <v>152</v>
      </c>
      <c r="B97" s="1" t="s">
        <v>156</v>
      </c>
      <c r="C97" s="2">
        <v>12</v>
      </c>
      <c r="D97" s="1" t="s">
        <v>37</v>
      </c>
      <c r="E97" s="1">
        <v>0.72257142857099999</v>
      </c>
      <c r="F97" s="1">
        <v>0.72457142857099999</v>
      </c>
      <c r="G97" s="1">
        <v>2E-3</v>
      </c>
    </row>
    <row r="98" spans="1:7" x14ac:dyDescent="0.3">
      <c r="A98" t="s">
        <v>157</v>
      </c>
      <c r="B98" s="1" t="s">
        <v>156</v>
      </c>
      <c r="C98" s="2">
        <v>12</v>
      </c>
      <c r="D98" s="1" t="s">
        <v>37</v>
      </c>
      <c r="E98" s="1">
        <v>0.81685714285699995</v>
      </c>
      <c r="F98" s="1">
        <v>0.81685714285699995</v>
      </c>
      <c r="G98" s="1">
        <v>0</v>
      </c>
    </row>
    <row r="99" spans="1:7" x14ac:dyDescent="0.3">
      <c r="A99" t="s">
        <v>158</v>
      </c>
      <c r="B99" s="1" t="s">
        <v>156</v>
      </c>
      <c r="C99" s="2">
        <v>12</v>
      </c>
      <c r="D99" s="1" t="s">
        <v>37</v>
      </c>
      <c r="E99" s="1">
        <v>0.70502857142899999</v>
      </c>
      <c r="F99" s="1">
        <v>0.70502857142899999</v>
      </c>
      <c r="G99" s="1">
        <v>0</v>
      </c>
    </row>
    <row r="100" spans="1:7" x14ac:dyDescent="0.3">
      <c r="A100" t="s">
        <v>159</v>
      </c>
      <c r="B100" s="1" t="s">
        <v>156</v>
      </c>
      <c r="C100" s="2">
        <v>12</v>
      </c>
      <c r="D100" s="1" t="s">
        <v>126</v>
      </c>
      <c r="E100" s="1">
        <v>0.70799999999999996</v>
      </c>
      <c r="F100" s="1">
        <v>0.70862857142900004</v>
      </c>
      <c r="G100" s="1">
        <v>6.2857142900007903E-4</v>
      </c>
    </row>
    <row r="101" spans="1:7" x14ac:dyDescent="0.3">
      <c r="A101" t="s">
        <v>160</v>
      </c>
      <c r="B101" s="1" t="s">
        <v>156</v>
      </c>
      <c r="C101" s="2">
        <v>12</v>
      </c>
      <c r="D101" s="1" t="s">
        <v>147</v>
      </c>
      <c r="E101" s="1">
        <v>0.79457142857100005</v>
      </c>
      <c r="F101" s="1">
        <v>0.78331428571399997</v>
      </c>
      <c r="G101" s="1">
        <v>-1.1257142857E-2</v>
      </c>
    </row>
    <row r="102" spans="1:7" x14ac:dyDescent="0.3">
      <c r="A102" t="s">
        <v>152</v>
      </c>
      <c r="B102" s="1" t="s">
        <v>153</v>
      </c>
      <c r="C102" s="2">
        <v>14</v>
      </c>
      <c r="D102" s="1" t="s">
        <v>9</v>
      </c>
      <c r="E102" s="1">
        <v>0.963495257258</v>
      </c>
      <c r="F102" s="1">
        <v>0.96751940212700005</v>
      </c>
      <c r="G102" s="1">
        <v>4.0241448690000398E-3</v>
      </c>
    </row>
    <row r="103" spans="1:7" x14ac:dyDescent="0.3">
      <c r="A103" t="s">
        <v>157</v>
      </c>
      <c r="B103" s="1" t="s">
        <v>153</v>
      </c>
      <c r="C103" s="2">
        <v>14</v>
      </c>
      <c r="D103" s="1" t="s">
        <v>48</v>
      </c>
      <c r="E103" s="1">
        <v>0.95745903995399995</v>
      </c>
      <c r="F103" s="1">
        <v>0.96320781833900004</v>
      </c>
      <c r="G103" s="1">
        <v>5.7487783850000904E-3</v>
      </c>
    </row>
    <row r="104" spans="1:7" x14ac:dyDescent="0.3">
      <c r="A104" t="s">
        <v>158</v>
      </c>
      <c r="B104" s="1" t="s">
        <v>153</v>
      </c>
      <c r="C104" s="2">
        <v>14</v>
      </c>
      <c r="D104" s="1" t="s">
        <v>78</v>
      </c>
      <c r="E104" s="1">
        <v>0.775510204082</v>
      </c>
      <c r="F104" s="1">
        <v>0.87007760850799998</v>
      </c>
      <c r="G104" s="1">
        <v>9.4567404425999896E-2</v>
      </c>
    </row>
    <row r="105" spans="1:7" x14ac:dyDescent="0.3">
      <c r="A105" t="s">
        <v>159</v>
      </c>
      <c r="B105" s="1" t="s">
        <v>153</v>
      </c>
      <c r="C105" s="2">
        <v>14</v>
      </c>
      <c r="D105" s="1" t="s">
        <v>107</v>
      </c>
      <c r="E105" s="1">
        <v>0.81402701925800003</v>
      </c>
      <c r="F105" s="1">
        <v>0.84392066685800005</v>
      </c>
      <c r="G105" s="1">
        <v>2.98936476E-2</v>
      </c>
    </row>
    <row r="106" spans="1:7" x14ac:dyDescent="0.3">
      <c r="A106" t="s">
        <v>160</v>
      </c>
      <c r="B106" s="1" t="s">
        <v>153</v>
      </c>
      <c r="C106" s="2">
        <v>14</v>
      </c>
      <c r="D106" s="1" t="s">
        <v>131</v>
      </c>
      <c r="E106" s="1">
        <v>0.98131647025000002</v>
      </c>
      <c r="F106" s="1">
        <v>0.98390342052299995</v>
      </c>
      <c r="G106" s="1">
        <v>2.5869502729999301E-3</v>
      </c>
    </row>
    <row r="107" spans="1:7" x14ac:dyDescent="0.3">
      <c r="A107" t="s">
        <v>152</v>
      </c>
      <c r="B107" s="1" t="s">
        <v>154</v>
      </c>
      <c r="C107" s="2">
        <v>14</v>
      </c>
      <c r="D107" s="1" t="s">
        <v>19</v>
      </c>
      <c r="E107" s="1">
        <v>0.69702857142899999</v>
      </c>
      <c r="F107" s="1">
        <v>0.703885714286</v>
      </c>
      <c r="G107" s="1">
        <v>6.8571428569999997E-3</v>
      </c>
    </row>
    <row r="108" spans="1:7" x14ac:dyDescent="0.3">
      <c r="A108" t="s">
        <v>157</v>
      </c>
      <c r="B108" s="1" t="s">
        <v>154</v>
      </c>
      <c r="C108" s="2">
        <v>14</v>
      </c>
      <c r="D108" s="1" t="s">
        <v>56</v>
      </c>
      <c r="E108" s="1">
        <v>0.76885714285700002</v>
      </c>
      <c r="F108" s="1">
        <v>0.79205714285700002</v>
      </c>
      <c r="G108" s="1">
        <v>2.3199999999999998E-2</v>
      </c>
    </row>
    <row r="109" spans="1:7" x14ac:dyDescent="0.3">
      <c r="A109" t="s">
        <v>158</v>
      </c>
      <c r="B109" s="1" t="s">
        <v>154</v>
      </c>
      <c r="C109" s="2">
        <v>14</v>
      </c>
      <c r="D109" s="1" t="s">
        <v>87</v>
      </c>
      <c r="E109" s="1">
        <v>0.69314285714299995</v>
      </c>
      <c r="F109" s="1">
        <v>0.72011428571400005</v>
      </c>
      <c r="G109" s="1">
        <v>2.69714285710001E-2</v>
      </c>
    </row>
    <row r="110" spans="1:7" x14ac:dyDescent="0.3">
      <c r="A110" t="s">
        <v>159</v>
      </c>
      <c r="B110" s="1" t="s">
        <v>154</v>
      </c>
      <c r="C110" s="2">
        <v>14</v>
      </c>
      <c r="D110" s="1" t="s">
        <v>113</v>
      </c>
      <c r="E110" s="1">
        <v>0.67159999999999997</v>
      </c>
      <c r="F110" s="1">
        <v>0.695314285714</v>
      </c>
      <c r="G110" s="1">
        <v>2.3714285714E-2</v>
      </c>
    </row>
    <row r="111" spans="1:7" x14ac:dyDescent="0.3">
      <c r="A111" t="s">
        <v>160</v>
      </c>
      <c r="B111" s="1" t="s">
        <v>154</v>
      </c>
      <c r="C111" s="2">
        <v>14</v>
      </c>
      <c r="D111" s="1" t="s">
        <v>136</v>
      </c>
      <c r="E111" s="1">
        <v>0.75874285714300005</v>
      </c>
      <c r="F111" s="1">
        <v>0.77388571428599995</v>
      </c>
      <c r="G111" s="1">
        <v>1.5142857142999899E-2</v>
      </c>
    </row>
    <row r="112" spans="1:7" x14ac:dyDescent="0.3">
      <c r="A112" t="s">
        <v>152</v>
      </c>
      <c r="B112" s="1" t="s">
        <v>155</v>
      </c>
      <c r="C112" s="2">
        <v>14</v>
      </c>
      <c r="D112" s="1" t="s">
        <v>29</v>
      </c>
      <c r="E112" s="1">
        <v>0.80054326736500003</v>
      </c>
      <c r="F112" s="1">
        <v>0.78812572758999999</v>
      </c>
      <c r="G112" s="1">
        <v>-1.2417539775E-2</v>
      </c>
    </row>
    <row r="113" spans="1:7" x14ac:dyDescent="0.3">
      <c r="A113" t="s">
        <v>157</v>
      </c>
      <c r="B113" s="1" t="s">
        <v>155</v>
      </c>
      <c r="C113" s="2">
        <v>14</v>
      </c>
      <c r="D113" s="1" t="s">
        <v>64</v>
      </c>
      <c r="E113" s="1">
        <v>0.86224291812200005</v>
      </c>
      <c r="F113" s="1">
        <v>0.85991462941399999</v>
      </c>
      <c r="G113" s="1">
        <v>-2.3282887080000501E-3</v>
      </c>
    </row>
    <row r="114" spans="1:7" x14ac:dyDescent="0.3">
      <c r="A114" t="s">
        <v>158</v>
      </c>
      <c r="B114" s="1" t="s">
        <v>155</v>
      </c>
      <c r="C114" s="2">
        <v>14</v>
      </c>
      <c r="D114" s="1" t="s">
        <v>95</v>
      </c>
      <c r="E114" s="1">
        <v>0.85176561893699998</v>
      </c>
      <c r="F114" s="1">
        <v>0.85176561893699998</v>
      </c>
      <c r="G114" s="1">
        <v>0</v>
      </c>
    </row>
    <row r="115" spans="1:7" x14ac:dyDescent="0.3">
      <c r="A115" t="s">
        <v>159</v>
      </c>
      <c r="B115" s="1" t="s">
        <v>155</v>
      </c>
      <c r="C115" s="2">
        <v>14</v>
      </c>
      <c r="D115" s="1" t="s">
        <v>121</v>
      </c>
      <c r="E115" s="1">
        <v>0.815677143966</v>
      </c>
      <c r="F115" s="1">
        <v>0.83430345362799996</v>
      </c>
      <c r="G115" s="1">
        <v>1.86263096619999E-2</v>
      </c>
    </row>
    <row r="116" spans="1:7" x14ac:dyDescent="0.3">
      <c r="A116" t="s">
        <v>160</v>
      </c>
      <c r="B116" s="1" t="s">
        <v>155</v>
      </c>
      <c r="C116" s="2">
        <v>14</v>
      </c>
      <c r="D116" s="1" t="s">
        <v>142</v>
      </c>
      <c r="E116" s="1">
        <v>0.85021342646499998</v>
      </c>
      <c r="F116" s="1">
        <v>0.83973612728000002</v>
      </c>
      <c r="G116" s="1">
        <v>-1.04772991849999E-2</v>
      </c>
    </row>
    <row r="117" spans="1:7" x14ac:dyDescent="0.3">
      <c r="A117" t="s">
        <v>152</v>
      </c>
      <c r="B117" s="1" t="s">
        <v>156</v>
      </c>
      <c r="C117" s="2">
        <v>14</v>
      </c>
      <c r="D117" s="1" t="s">
        <v>38</v>
      </c>
      <c r="E117" s="1">
        <v>0.75119999999999998</v>
      </c>
      <c r="F117" s="1">
        <v>0.75897142857099997</v>
      </c>
      <c r="G117" s="1">
        <v>7.7714285709999898E-3</v>
      </c>
    </row>
    <row r="118" spans="1:7" x14ac:dyDescent="0.3">
      <c r="A118" t="s">
        <v>157</v>
      </c>
      <c r="B118" s="1" t="s">
        <v>156</v>
      </c>
      <c r="C118" s="2">
        <v>14</v>
      </c>
      <c r="D118" s="1" t="s">
        <v>71</v>
      </c>
      <c r="E118" s="1">
        <v>0.85862857142899995</v>
      </c>
      <c r="F118" s="1">
        <v>0.86399999999999999</v>
      </c>
      <c r="G118" s="1">
        <v>5.3714285710000304E-3</v>
      </c>
    </row>
    <row r="119" spans="1:7" x14ac:dyDescent="0.3">
      <c r="A119" t="s">
        <v>158</v>
      </c>
      <c r="B119" s="1" t="s">
        <v>156</v>
      </c>
      <c r="C119" s="2">
        <v>14</v>
      </c>
      <c r="D119" s="1" t="s">
        <v>38</v>
      </c>
      <c r="E119" s="1">
        <v>0.72662857142899995</v>
      </c>
      <c r="F119" s="1">
        <v>0.73571428571399999</v>
      </c>
      <c r="G119" s="1">
        <v>9.0857142850000391E-3</v>
      </c>
    </row>
    <row r="120" spans="1:7" x14ac:dyDescent="0.3">
      <c r="A120" t="s">
        <v>159</v>
      </c>
      <c r="B120" s="1" t="s">
        <v>156</v>
      </c>
      <c r="C120" s="2">
        <v>14</v>
      </c>
      <c r="D120" s="1" t="s">
        <v>127</v>
      </c>
      <c r="E120" s="1">
        <v>0.72874285714300002</v>
      </c>
      <c r="F120" s="1">
        <v>0.73525714285699995</v>
      </c>
      <c r="G120" s="1">
        <v>6.5142857139999198E-3</v>
      </c>
    </row>
    <row r="121" spans="1:7" x14ac:dyDescent="0.3">
      <c r="A121" t="s">
        <v>160</v>
      </c>
      <c r="B121" s="1" t="s">
        <v>156</v>
      </c>
      <c r="C121" s="2">
        <v>14</v>
      </c>
      <c r="D121" s="1" t="s">
        <v>38</v>
      </c>
      <c r="E121" s="1">
        <v>0.82771428571399996</v>
      </c>
      <c r="F121" s="1">
        <v>0.82702857142899999</v>
      </c>
      <c r="G121" s="1">
        <v>-6.85714284999972E-4</v>
      </c>
    </row>
    <row r="122" spans="1:7" x14ac:dyDescent="0.3">
      <c r="A122" t="s">
        <v>152</v>
      </c>
      <c r="B122" s="1" t="s">
        <v>153</v>
      </c>
      <c r="C122" s="2">
        <v>16</v>
      </c>
      <c r="D122" s="1" t="s">
        <v>10</v>
      </c>
      <c r="E122" s="1">
        <v>0.96464501293500005</v>
      </c>
      <c r="F122" s="1">
        <v>0.96493245185400001</v>
      </c>
      <c r="G122" s="1">
        <v>2.8743891899996E-4</v>
      </c>
    </row>
    <row r="123" spans="1:7" x14ac:dyDescent="0.3">
      <c r="A123" t="s">
        <v>157</v>
      </c>
      <c r="B123" s="1" t="s">
        <v>153</v>
      </c>
      <c r="C123" s="2">
        <v>16</v>
      </c>
      <c r="D123" s="1" t="s">
        <v>49</v>
      </c>
      <c r="E123" s="1">
        <v>0.95199770048900001</v>
      </c>
      <c r="F123" s="1">
        <v>0.96004599022699999</v>
      </c>
      <c r="G123" s="1">
        <v>8.0482897379999807E-3</v>
      </c>
    </row>
    <row r="124" spans="1:7" x14ac:dyDescent="0.3">
      <c r="A124" t="s">
        <v>158</v>
      </c>
      <c r="B124" s="1" t="s">
        <v>153</v>
      </c>
      <c r="C124" s="2">
        <v>16</v>
      </c>
      <c r="D124" s="1" t="s">
        <v>79</v>
      </c>
      <c r="E124" s="1">
        <v>0.77579764300099996</v>
      </c>
      <c r="F124" s="1">
        <v>0.86116700201200003</v>
      </c>
      <c r="G124" s="1">
        <v>8.5369359010999998E-2</v>
      </c>
    </row>
    <row r="125" spans="1:7" x14ac:dyDescent="0.3">
      <c r="A125" t="s">
        <v>159</v>
      </c>
      <c r="B125" s="1" t="s">
        <v>153</v>
      </c>
      <c r="C125" s="2">
        <v>16</v>
      </c>
      <c r="D125" s="1" t="s">
        <v>108</v>
      </c>
      <c r="E125" s="1">
        <v>0.80684104627800002</v>
      </c>
      <c r="F125" s="1">
        <v>0.84018396090799996</v>
      </c>
      <c r="G125" s="1">
        <v>3.3342914629999901E-2</v>
      </c>
    </row>
    <row r="126" spans="1:7" x14ac:dyDescent="0.3">
      <c r="A126" t="s">
        <v>160</v>
      </c>
      <c r="B126" s="1" t="s">
        <v>153</v>
      </c>
      <c r="C126" s="2">
        <v>16</v>
      </c>
      <c r="D126" s="1" t="s">
        <v>132</v>
      </c>
      <c r="E126" s="1">
        <v>0.98275366484600002</v>
      </c>
      <c r="F126" s="1">
        <v>0.98677780971499995</v>
      </c>
      <c r="G126" s="1">
        <v>4.0241448689999296E-3</v>
      </c>
    </row>
    <row r="127" spans="1:7" x14ac:dyDescent="0.3">
      <c r="A127" t="s">
        <v>152</v>
      </c>
      <c r="B127" s="1" t="s">
        <v>154</v>
      </c>
      <c r="C127" s="2">
        <v>16</v>
      </c>
      <c r="D127" s="1" t="s">
        <v>20</v>
      </c>
      <c r="E127" s="1">
        <v>0.70960000000000001</v>
      </c>
      <c r="F127" s="1">
        <v>0.71914285714299997</v>
      </c>
      <c r="G127" s="1">
        <v>9.5428571429999592E-3</v>
      </c>
    </row>
    <row r="128" spans="1:7" x14ac:dyDescent="0.3">
      <c r="A128" t="s">
        <v>157</v>
      </c>
      <c r="B128" s="1" t="s">
        <v>154</v>
      </c>
      <c r="C128" s="2">
        <v>16</v>
      </c>
      <c r="D128" s="1" t="s">
        <v>57</v>
      </c>
      <c r="E128" s="1">
        <v>0.77794285714300004</v>
      </c>
      <c r="F128" s="1">
        <v>0.79262857142900001</v>
      </c>
      <c r="G128" s="1">
        <v>1.46857142859999E-2</v>
      </c>
    </row>
    <row r="129" spans="1:7" x14ac:dyDescent="0.3">
      <c r="A129" t="s">
        <v>158</v>
      </c>
      <c r="B129" s="1" t="s">
        <v>154</v>
      </c>
      <c r="C129" s="2">
        <v>16</v>
      </c>
      <c r="D129" s="1" t="s">
        <v>88</v>
      </c>
      <c r="E129" s="1">
        <v>0.71228571428599996</v>
      </c>
      <c r="F129" s="1">
        <v>0.73617142857100004</v>
      </c>
      <c r="G129" s="1">
        <v>2.3885714285000002E-2</v>
      </c>
    </row>
    <row r="130" spans="1:7" x14ac:dyDescent="0.3">
      <c r="A130" t="s">
        <v>159</v>
      </c>
      <c r="B130" s="1" t="s">
        <v>154</v>
      </c>
      <c r="C130" s="2">
        <v>16</v>
      </c>
      <c r="D130" s="1" t="s">
        <v>114</v>
      </c>
      <c r="E130" s="1">
        <v>0.6976</v>
      </c>
      <c r="F130" s="1">
        <v>0.71160000000000001</v>
      </c>
      <c r="G130" s="1">
        <v>1.4E-2</v>
      </c>
    </row>
    <row r="131" spans="1:7" x14ac:dyDescent="0.3">
      <c r="A131" t="s">
        <v>160</v>
      </c>
      <c r="B131" s="1" t="s">
        <v>154</v>
      </c>
      <c r="C131" s="2">
        <v>16</v>
      </c>
      <c r="D131" s="1" t="s">
        <v>137</v>
      </c>
      <c r="E131" s="1">
        <v>0.76742857142900001</v>
      </c>
      <c r="F131" s="1">
        <v>0.78205714285700001</v>
      </c>
      <c r="G131" s="1">
        <v>1.4628571428E-2</v>
      </c>
    </row>
    <row r="132" spans="1:7" x14ac:dyDescent="0.3">
      <c r="A132" t="s">
        <v>152</v>
      </c>
      <c r="B132" s="1" t="s">
        <v>155</v>
      </c>
      <c r="C132" s="2">
        <v>16</v>
      </c>
      <c r="D132" s="1" t="s">
        <v>30</v>
      </c>
      <c r="E132" s="1">
        <v>0.79976717112899998</v>
      </c>
      <c r="F132" s="1">
        <v>0.80597594101699999</v>
      </c>
      <c r="G132" s="1">
        <v>6.2087698880000097E-3</v>
      </c>
    </row>
    <row r="133" spans="1:7" x14ac:dyDescent="0.3">
      <c r="A133" t="s">
        <v>157</v>
      </c>
      <c r="B133" s="1" t="s">
        <v>155</v>
      </c>
      <c r="C133" s="2">
        <v>16</v>
      </c>
      <c r="D133" s="1" t="s">
        <v>65</v>
      </c>
      <c r="E133" s="1">
        <v>0.86689949553699996</v>
      </c>
      <c r="F133" s="1">
        <v>0.87815289095799998</v>
      </c>
      <c r="G133" s="1">
        <v>1.1253395421E-2</v>
      </c>
    </row>
    <row r="134" spans="1:7" x14ac:dyDescent="0.3">
      <c r="A134" t="s">
        <v>158</v>
      </c>
      <c r="B134" s="1" t="s">
        <v>155</v>
      </c>
      <c r="C134" s="2">
        <v>16</v>
      </c>
      <c r="D134" s="1" t="s">
        <v>96</v>
      </c>
      <c r="E134" s="1">
        <v>0.85564610011599995</v>
      </c>
      <c r="F134" s="1">
        <v>0.85836243694199998</v>
      </c>
      <c r="G134" s="1">
        <v>2.7163368260000298E-3</v>
      </c>
    </row>
    <row r="135" spans="1:7" x14ac:dyDescent="0.3">
      <c r="A135" t="s">
        <v>159</v>
      </c>
      <c r="B135" s="1" t="s">
        <v>155</v>
      </c>
      <c r="C135" s="2">
        <v>16</v>
      </c>
      <c r="D135" s="1" t="s">
        <v>122</v>
      </c>
      <c r="E135" s="1">
        <v>0.82731858750499998</v>
      </c>
      <c r="F135" s="1">
        <v>0.84051222351599997</v>
      </c>
      <c r="G135" s="1">
        <v>1.3193636010999901E-2</v>
      </c>
    </row>
    <row r="136" spans="1:7" x14ac:dyDescent="0.3">
      <c r="A136" t="s">
        <v>160</v>
      </c>
      <c r="B136" s="1" t="s">
        <v>155</v>
      </c>
      <c r="C136" s="2">
        <v>16</v>
      </c>
      <c r="D136" s="1" t="s">
        <v>143</v>
      </c>
      <c r="E136" s="1">
        <v>0.84361660845899999</v>
      </c>
      <c r="F136" s="1">
        <v>0.85137757081900001</v>
      </c>
      <c r="G136" s="1">
        <v>7.7609623600000104E-3</v>
      </c>
    </row>
    <row r="137" spans="1:7" x14ac:dyDescent="0.3">
      <c r="A137" t="s">
        <v>152</v>
      </c>
      <c r="B137" s="1" t="s">
        <v>156</v>
      </c>
      <c r="C137" s="2">
        <v>16</v>
      </c>
      <c r="D137" s="1" t="s">
        <v>39</v>
      </c>
      <c r="E137" s="1">
        <v>0.77588571428599995</v>
      </c>
      <c r="F137" s="1">
        <v>0.78039999999999998</v>
      </c>
      <c r="G137" s="1">
        <v>4.5142857140000299E-3</v>
      </c>
    </row>
    <row r="138" spans="1:7" x14ac:dyDescent="0.3">
      <c r="A138" t="s">
        <v>157</v>
      </c>
      <c r="B138" s="1" t="s">
        <v>156</v>
      </c>
      <c r="C138" s="2">
        <v>16</v>
      </c>
      <c r="D138" s="1" t="s">
        <v>72</v>
      </c>
      <c r="E138" s="1">
        <v>0.88708571428600003</v>
      </c>
      <c r="F138" s="1">
        <v>0.88794285714300003</v>
      </c>
      <c r="G138" s="1">
        <v>8.5714285700000305E-4</v>
      </c>
    </row>
    <row r="139" spans="1:7" x14ac:dyDescent="0.3">
      <c r="A139" t="s">
        <v>158</v>
      </c>
      <c r="B139" s="1" t="s">
        <v>156</v>
      </c>
      <c r="C139" s="2">
        <v>16</v>
      </c>
      <c r="D139" s="1" t="s">
        <v>101</v>
      </c>
      <c r="E139" s="1">
        <v>0.76200000000000001</v>
      </c>
      <c r="F139" s="1">
        <v>0.76200000000000001</v>
      </c>
      <c r="G139" s="1">
        <v>0</v>
      </c>
    </row>
    <row r="140" spans="1:7" x14ac:dyDescent="0.3">
      <c r="A140" t="s">
        <v>159</v>
      </c>
      <c r="B140" s="1" t="s">
        <v>156</v>
      </c>
      <c r="C140" s="2">
        <v>16</v>
      </c>
      <c r="D140" s="1" t="s">
        <v>39</v>
      </c>
      <c r="E140" s="1">
        <v>0.75885714285700001</v>
      </c>
      <c r="F140" s="1">
        <v>0.761428571429</v>
      </c>
      <c r="G140" s="1">
        <v>2.5714285719999801E-3</v>
      </c>
    </row>
    <row r="141" spans="1:7" x14ac:dyDescent="0.3">
      <c r="A141" t="s">
        <v>160</v>
      </c>
      <c r="B141" s="1" t="s">
        <v>156</v>
      </c>
      <c r="C141" s="2">
        <v>16</v>
      </c>
      <c r="D141" s="1" t="s">
        <v>101</v>
      </c>
      <c r="E141" s="1">
        <v>0.84799999999999998</v>
      </c>
      <c r="F141" s="1">
        <v>0.85057142857099999</v>
      </c>
      <c r="G141" s="1">
        <v>2.57142857100001E-3</v>
      </c>
    </row>
    <row r="142" spans="1:7" x14ac:dyDescent="0.3">
      <c r="A142" t="s">
        <v>152</v>
      </c>
      <c r="B142" s="1" t="s">
        <v>153</v>
      </c>
      <c r="C142" s="2">
        <v>18</v>
      </c>
      <c r="D142" s="1" t="s">
        <v>11</v>
      </c>
      <c r="E142" s="1">
        <v>0.973555619431</v>
      </c>
      <c r="F142" s="1">
        <v>0.96953147456199995</v>
      </c>
      <c r="G142" s="1">
        <v>-4.0241448690000398E-3</v>
      </c>
    </row>
    <row r="143" spans="1:7" x14ac:dyDescent="0.3">
      <c r="A143" t="s">
        <v>157</v>
      </c>
      <c r="B143" s="1" t="s">
        <v>153</v>
      </c>
      <c r="C143" s="2">
        <v>18</v>
      </c>
      <c r="D143" s="1" t="s">
        <v>50</v>
      </c>
      <c r="E143" s="1">
        <v>0.95515952859999997</v>
      </c>
      <c r="F143" s="1">
        <v>0.96320781833900004</v>
      </c>
      <c r="G143" s="1">
        <v>8.0482897390000696E-3</v>
      </c>
    </row>
    <row r="144" spans="1:7" x14ac:dyDescent="0.3">
      <c r="A144" t="s">
        <v>158</v>
      </c>
      <c r="B144" s="1" t="s">
        <v>153</v>
      </c>
      <c r="C144" s="2">
        <v>18</v>
      </c>
      <c r="D144" s="1" t="s">
        <v>80</v>
      </c>
      <c r="E144" s="1">
        <v>0.82408738143100002</v>
      </c>
      <c r="F144" s="1">
        <v>0.88329979879300002</v>
      </c>
      <c r="G144" s="1">
        <v>5.9212417362000003E-2</v>
      </c>
    </row>
    <row r="145" spans="1:7" x14ac:dyDescent="0.3">
      <c r="A145" t="s">
        <v>159</v>
      </c>
      <c r="B145" s="1" t="s">
        <v>153</v>
      </c>
      <c r="C145" s="2">
        <v>18</v>
      </c>
      <c r="D145" s="1" t="s">
        <v>109</v>
      </c>
      <c r="E145" s="1">
        <v>0.78585800517399995</v>
      </c>
      <c r="F145" s="1">
        <v>0.82265018683500002</v>
      </c>
      <c r="G145" s="1">
        <v>3.6792181660999998E-2</v>
      </c>
    </row>
    <row r="146" spans="1:7" x14ac:dyDescent="0.3">
      <c r="A146" t="s">
        <v>160</v>
      </c>
      <c r="B146" s="1" t="s">
        <v>153</v>
      </c>
      <c r="C146" s="2">
        <v>18</v>
      </c>
      <c r="D146" s="1" t="s">
        <v>133</v>
      </c>
      <c r="E146" s="1">
        <v>0.98476573728100003</v>
      </c>
      <c r="F146" s="1">
        <v>0.985628054039</v>
      </c>
      <c r="G146" s="1">
        <v>8.6231675799996999E-4</v>
      </c>
    </row>
    <row r="147" spans="1:7" x14ac:dyDescent="0.3">
      <c r="A147" t="s">
        <v>152</v>
      </c>
      <c r="B147" s="1" t="s">
        <v>154</v>
      </c>
      <c r="C147" s="2">
        <v>18</v>
      </c>
      <c r="D147" s="1" t="s">
        <v>21</v>
      </c>
      <c r="E147" s="1">
        <v>0.71645714285700002</v>
      </c>
      <c r="F147" s="1">
        <v>0.72354285714300004</v>
      </c>
      <c r="G147" s="1">
        <v>7.0857142860000196E-3</v>
      </c>
    </row>
    <row r="148" spans="1:7" x14ac:dyDescent="0.3">
      <c r="A148" t="s">
        <v>157</v>
      </c>
      <c r="B148" s="1" t="s">
        <v>154</v>
      </c>
      <c r="C148" s="2">
        <v>18</v>
      </c>
      <c r="D148" s="1" t="s">
        <v>58</v>
      </c>
      <c r="E148" s="1">
        <v>0.79422857142900005</v>
      </c>
      <c r="F148" s="1">
        <v>0.80434285714300002</v>
      </c>
      <c r="G148" s="1">
        <v>1.01142857139999E-2</v>
      </c>
    </row>
    <row r="149" spans="1:7" x14ac:dyDescent="0.3">
      <c r="A149" t="s">
        <v>158</v>
      </c>
      <c r="B149" s="1" t="s">
        <v>154</v>
      </c>
      <c r="C149" s="2">
        <v>18</v>
      </c>
      <c r="D149" s="1" t="s">
        <v>89</v>
      </c>
      <c r="E149" s="1">
        <v>0.725942857143</v>
      </c>
      <c r="F149" s="1">
        <v>0.74280000000000002</v>
      </c>
      <c r="G149" s="1">
        <v>1.6857142857000001E-2</v>
      </c>
    </row>
    <row r="150" spans="1:7" x14ac:dyDescent="0.3">
      <c r="A150" t="s">
        <v>159</v>
      </c>
      <c r="B150" s="1" t="s">
        <v>154</v>
      </c>
      <c r="C150" s="2">
        <v>18</v>
      </c>
      <c r="D150" s="1" t="s">
        <v>115</v>
      </c>
      <c r="E150" s="1">
        <v>0.70377142857099995</v>
      </c>
      <c r="F150" s="1">
        <v>0.72468571428600004</v>
      </c>
      <c r="G150" s="1">
        <v>2.0914285715000001E-2</v>
      </c>
    </row>
    <row r="151" spans="1:7" x14ac:dyDescent="0.3">
      <c r="A151" t="s">
        <v>160</v>
      </c>
      <c r="B151" s="1" t="s">
        <v>154</v>
      </c>
      <c r="C151" s="2">
        <v>18</v>
      </c>
      <c r="D151" s="1" t="s">
        <v>138</v>
      </c>
      <c r="E151" s="1">
        <v>0.78268571428599998</v>
      </c>
      <c r="F151" s="1">
        <v>0.79777142857100003</v>
      </c>
      <c r="G151" s="1">
        <v>1.5085714284999999E-2</v>
      </c>
    </row>
    <row r="152" spans="1:7" x14ac:dyDescent="0.3">
      <c r="A152" t="s">
        <v>152</v>
      </c>
      <c r="B152" s="1" t="s">
        <v>155</v>
      </c>
      <c r="C152" s="2">
        <v>18</v>
      </c>
      <c r="D152" s="1" t="s">
        <v>31</v>
      </c>
      <c r="E152" s="1">
        <v>0.81296080713999996</v>
      </c>
      <c r="F152" s="1">
        <v>0.82266201008899997</v>
      </c>
      <c r="G152" s="1">
        <v>9.7012029490000096E-3</v>
      </c>
    </row>
    <row r="153" spans="1:7" x14ac:dyDescent="0.3">
      <c r="A153" t="s">
        <v>157</v>
      </c>
      <c r="B153" s="1" t="s">
        <v>155</v>
      </c>
      <c r="C153" s="2">
        <v>18</v>
      </c>
      <c r="D153" s="1" t="s">
        <v>66</v>
      </c>
      <c r="E153" s="1">
        <v>0.86767559177300002</v>
      </c>
      <c r="F153" s="1">
        <v>0.87776484284099998</v>
      </c>
      <c r="G153" s="1">
        <v>1.00892510679999E-2</v>
      </c>
    </row>
    <row r="154" spans="1:7" x14ac:dyDescent="0.3">
      <c r="A154" t="s">
        <v>158</v>
      </c>
      <c r="B154" s="1" t="s">
        <v>155</v>
      </c>
      <c r="C154" s="2">
        <v>18</v>
      </c>
      <c r="D154" s="1" t="s">
        <v>97</v>
      </c>
      <c r="E154" s="1">
        <v>0.85952658129600001</v>
      </c>
      <c r="F154" s="1">
        <v>0.87388436166100003</v>
      </c>
      <c r="G154" s="1">
        <v>1.4357780365E-2</v>
      </c>
    </row>
    <row r="155" spans="1:7" x14ac:dyDescent="0.3">
      <c r="A155" t="s">
        <v>159</v>
      </c>
      <c r="B155" s="1" t="s">
        <v>155</v>
      </c>
      <c r="C155" s="2">
        <v>18</v>
      </c>
      <c r="D155" s="1" t="s">
        <v>123</v>
      </c>
      <c r="E155" s="1">
        <v>0.84439270469500005</v>
      </c>
      <c r="F155" s="1">
        <v>0.84400465657699997</v>
      </c>
      <c r="G155" s="1">
        <v>-3.8804811800008301E-4</v>
      </c>
    </row>
    <row r="156" spans="1:7" x14ac:dyDescent="0.3">
      <c r="A156" t="s">
        <v>160</v>
      </c>
      <c r="B156" s="1" t="s">
        <v>155</v>
      </c>
      <c r="C156" s="2">
        <v>18</v>
      </c>
      <c r="D156" s="1" t="s">
        <v>144</v>
      </c>
      <c r="E156" s="1">
        <v>0.86185487000399996</v>
      </c>
      <c r="F156" s="1">
        <v>0.85448195576300001</v>
      </c>
      <c r="G156" s="1">
        <v>-7.3729142409999504E-3</v>
      </c>
    </row>
    <row r="157" spans="1:7" x14ac:dyDescent="0.3">
      <c r="A157" t="s">
        <v>152</v>
      </c>
      <c r="B157" s="1" t="s">
        <v>156</v>
      </c>
      <c r="C157" s="2">
        <v>18</v>
      </c>
      <c r="D157" s="1" t="s">
        <v>40</v>
      </c>
      <c r="E157" s="1">
        <v>0.78222857142900004</v>
      </c>
      <c r="F157" s="1">
        <v>0.79188571428599996</v>
      </c>
      <c r="G157" s="1">
        <v>9.6571428569999195E-3</v>
      </c>
    </row>
    <row r="158" spans="1:7" x14ac:dyDescent="0.3">
      <c r="A158" t="s">
        <v>157</v>
      </c>
      <c r="B158" s="1" t="s">
        <v>156</v>
      </c>
      <c r="C158" s="2">
        <v>18</v>
      </c>
      <c r="D158" s="1" t="s">
        <v>40</v>
      </c>
      <c r="E158" s="1">
        <v>0.89942857142900001</v>
      </c>
      <c r="F158" s="1">
        <v>0.90977142857100002</v>
      </c>
      <c r="G158" s="1">
        <v>1.0342857142000001E-2</v>
      </c>
    </row>
    <row r="159" spans="1:7" x14ac:dyDescent="0.3">
      <c r="A159" t="s">
        <v>158</v>
      </c>
      <c r="B159" s="1" t="s">
        <v>156</v>
      </c>
      <c r="C159" s="2">
        <v>18</v>
      </c>
      <c r="D159" s="1" t="s">
        <v>40</v>
      </c>
      <c r="E159" s="1">
        <v>0.76394285714300003</v>
      </c>
      <c r="F159" s="1">
        <v>0.78291428571400001</v>
      </c>
      <c r="G159" s="1">
        <v>1.8971428570999899E-2</v>
      </c>
    </row>
    <row r="160" spans="1:7" x14ac:dyDescent="0.3">
      <c r="A160" t="s">
        <v>159</v>
      </c>
      <c r="B160" s="1" t="s">
        <v>156</v>
      </c>
      <c r="C160" s="2">
        <v>18</v>
      </c>
      <c r="D160" s="1" t="s">
        <v>31</v>
      </c>
      <c r="E160" s="1">
        <v>0.76571428571400002</v>
      </c>
      <c r="F160" s="1">
        <v>0.77777142857100001</v>
      </c>
      <c r="G160" s="1">
        <v>1.20571428569999E-2</v>
      </c>
    </row>
    <row r="161" spans="1:7" x14ac:dyDescent="0.3">
      <c r="A161" t="s">
        <v>160</v>
      </c>
      <c r="B161" s="1" t="s">
        <v>156</v>
      </c>
      <c r="C161" s="2">
        <v>18</v>
      </c>
      <c r="D161" s="1" t="s">
        <v>40</v>
      </c>
      <c r="E161" s="1">
        <v>0.85674285714300003</v>
      </c>
      <c r="F161" s="1">
        <v>0.86474285714300003</v>
      </c>
      <c r="G161" s="1">
        <v>8.0000000000000002E-3</v>
      </c>
    </row>
    <row r="162" spans="1:7" x14ac:dyDescent="0.3">
      <c r="A162" t="s">
        <v>152</v>
      </c>
      <c r="B162" s="1" t="s">
        <v>153</v>
      </c>
      <c r="C162" s="2">
        <v>20</v>
      </c>
      <c r="D162" s="1" t="s">
        <v>12</v>
      </c>
      <c r="E162" s="1">
        <v>0.96521989077299997</v>
      </c>
      <c r="F162" s="1">
        <v>0.95975855130800003</v>
      </c>
      <c r="G162" s="1">
        <v>-5.46133946499993E-3</v>
      </c>
    </row>
    <row r="163" spans="1:7" x14ac:dyDescent="0.3">
      <c r="A163" t="s">
        <v>157</v>
      </c>
      <c r="B163" s="1" t="s">
        <v>153</v>
      </c>
      <c r="C163" s="2">
        <v>20</v>
      </c>
      <c r="D163" s="1" t="s">
        <v>51</v>
      </c>
      <c r="E163" s="1">
        <v>0.95573440643899998</v>
      </c>
      <c r="F163" s="1">
        <v>0.96924403564200001</v>
      </c>
      <c r="G163" s="1">
        <v>1.3509629202999999E-2</v>
      </c>
    </row>
    <row r="164" spans="1:7" x14ac:dyDescent="0.3">
      <c r="A164" t="s">
        <v>158</v>
      </c>
      <c r="B164" s="1" t="s">
        <v>153</v>
      </c>
      <c r="C164" s="2">
        <v>20</v>
      </c>
      <c r="D164" s="1" t="s">
        <v>81</v>
      </c>
      <c r="E164" s="1">
        <v>0.88100028743900005</v>
      </c>
      <c r="F164" s="1">
        <v>0.85944236849699995</v>
      </c>
      <c r="G164" s="1">
        <v>-2.1557918942000098E-2</v>
      </c>
    </row>
    <row r="165" spans="1:7" x14ac:dyDescent="0.3">
      <c r="A165" t="s">
        <v>159</v>
      </c>
      <c r="B165" s="1" t="s">
        <v>153</v>
      </c>
      <c r="C165" s="2">
        <v>20</v>
      </c>
      <c r="D165" s="1" t="s">
        <v>110</v>
      </c>
      <c r="E165" s="1">
        <v>0.77119862029300001</v>
      </c>
      <c r="F165" s="1">
        <v>0.79936763437799996</v>
      </c>
      <c r="G165" s="1">
        <v>2.8169014084999899E-2</v>
      </c>
    </row>
    <row r="166" spans="1:7" x14ac:dyDescent="0.3">
      <c r="A166" t="s">
        <v>160</v>
      </c>
      <c r="B166" s="1" t="s">
        <v>153</v>
      </c>
      <c r="C166" s="2">
        <v>20</v>
      </c>
      <c r="D166" s="1" t="s">
        <v>134</v>
      </c>
      <c r="E166" s="1">
        <v>0.98821500431200004</v>
      </c>
      <c r="F166" s="1">
        <v>0.98390342052299995</v>
      </c>
      <c r="G166" s="1">
        <v>-4.31158378900009E-3</v>
      </c>
    </row>
    <row r="167" spans="1:7" x14ac:dyDescent="0.3">
      <c r="A167" t="s">
        <v>152</v>
      </c>
      <c r="B167" s="1" t="s">
        <v>154</v>
      </c>
      <c r="C167" s="2">
        <v>20</v>
      </c>
      <c r="D167" s="1" t="s">
        <v>22</v>
      </c>
      <c r="E167" s="1">
        <v>0.72519999999999996</v>
      </c>
      <c r="F167" s="1">
        <v>0.74142857142899998</v>
      </c>
      <c r="G167" s="1">
        <v>1.6228571428999999E-2</v>
      </c>
    </row>
    <row r="168" spans="1:7" x14ac:dyDescent="0.3">
      <c r="A168" t="s">
        <v>157</v>
      </c>
      <c r="B168" s="1" t="s">
        <v>154</v>
      </c>
      <c r="C168" s="2">
        <v>20</v>
      </c>
      <c r="D168" s="1" t="s">
        <v>59</v>
      </c>
      <c r="E168" s="1">
        <v>0.79914285714300004</v>
      </c>
      <c r="F168" s="1">
        <v>0.81462857142900003</v>
      </c>
      <c r="G168" s="1">
        <v>1.54857142859999E-2</v>
      </c>
    </row>
    <row r="169" spans="1:7" x14ac:dyDescent="0.3">
      <c r="A169" t="s">
        <v>158</v>
      </c>
      <c r="B169" s="1" t="s">
        <v>154</v>
      </c>
      <c r="C169" s="2">
        <v>20</v>
      </c>
      <c r="D169" s="1" t="s">
        <v>90</v>
      </c>
      <c r="E169" s="1">
        <v>0.73205714285699997</v>
      </c>
      <c r="F169" s="1">
        <v>0.75251428571400003</v>
      </c>
      <c r="G169" s="1">
        <v>2.0457142857E-2</v>
      </c>
    </row>
    <row r="170" spans="1:7" x14ac:dyDescent="0.3">
      <c r="A170" t="s">
        <v>159</v>
      </c>
      <c r="B170" s="1" t="s">
        <v>154</v>
      </c>
      <c r="C170" s="2">
        <v>20</v>
      </c>
      <c r="D170" s="1" t="s">
        <v>116</v>
      </c>
      <c r="E170" s="1">
        <v>0.70348571428600004</v>
      </c>
      <c r="F170" s="1">
        <v>0.72268571428600004</v>
      </c>
      <c r="G170" s="1">
        <v>1.9199999999999901E-2</v>
      </c>
    </row>
    <row r="171" spans="1:7" x14ac:dyDescent="0.3">
      <c r="A171" t="s">
        <v>160</v>
      </c>
      <c r="B171" s="1" t="s">
        <v>154</v>
      </c>
      <c r="C171" s="2">
        <v>20</v>
      </c>
      <c r="D171" s="1" t="s">
        <v>139</v>
      </c>
      <c r="E171" s="1">
        <v>0.78742857142900002</v>
      </c>
      <c r="F171" s="1">
        <v>0.79868571428599999</v>
      </c>
      <c r="G171" s="1">
        <v>1.1257142856999899E-2</v>
      </c>
    </row>
    <row r="172" spans="1:7" x14ac:dyDescent="0.3">
      <c r="A172" t="s">
        <v>152</v>
      </c>
      <c r="B172" s="1" t="s">
        <v>155</v>
      </c>
      <c r="C172" s="2">
        <v>20</v>
      </c>
      <c r="D172" s="1" t="s">
        <v>32</v>
      </c>
      <c r="E172" s="1">
        <v>0.81645324020200005</v>
      </c>
      <c r="F172" s="1">
        <v>0.80791618160699996</v>
      </c>
      <c r="G172" s="1">
        <v>-8.5370585950000893E-3</v>
      </c>
    </row>
    <row r="173" spans="1:7" x14ac:dyDescent="0.3">
      <c r="A173" t="s">
        <v>157</v>
      </c>
      <c r="B173" s="1" t="s">
        <v>155</v>
      </c>
      <c r="C173" s="2">
        <v>20</v>
      </c>
      <c r="D173" s="1" t="s">
        <v>67</v>
      </c>
      <c r="E173" s="1">
        <v>0.89367481567700002</v>
      </c>
      <c r="F173" s="1">
        <v>0.89639115250300005</v>
      </c>
      <c r="G173" s="1">
        <v>2.7163368260000298E-3</v>
      </c>
    </row>
    <row r="174" spans="1:7" x14ac:dyDescent="0.3">
      <c r="A174" t="s">
        <v>158</v>
      </c>
      <c r="B174" s="1" t="s">
        <v>155</v>
      </c>
      <c r="C174" s="2">
        <v>20</v>
      </c>
      <c r="D174" s="1" t="s">
        <v>98</v>
      </c>
      <c r="E174" s="1">
        <v>0.87155607295299997</v>
      </c>
      <c r="F174" s="1">
        <v>0.87776484284099998</v>
      </c>
      <c r="G174" s="1">
        <v>6.2087698880000097E-3</v>
      </c>
    </row>
    <row r="175" spans="1:7" x14ac:dyDescent="0.3">
      <c r="A175" t="s">
        <v>159</v>
      </c>
      <c r="B175" s="1" t="s">
        <v>155</v>
      </c>
      <c r="C175" s="2">
        <v>20</v>
      </c>
      <c r="D175" s="1" t="s">
        <v>124</v>
      </c>
      <c r="E175" s="1">
        <v>0.83197516492000001</v>
      </c>
      <c r="F175" s="1">
        <v>0.83818393480800002</v>
      </c>
      <c r="G175" s="1">
        <v>6.2087698880000097E-3</v>
      </c>
    </row>
    <row r="176" spans="1:7" x14ac:dyDescent="0.3">
      <c r="A176" t="s">
        <v>160</v>
      </c>
      <c r="B176" s="1" t="s">
        <v>155</v>
      </c>
      <c r="C176" s="2">
        <v>20</v>
      </c>
      <c r="D176" s="1" t="s">
        <v>145</v>
      </c>
      <c r="E176" s="1">
        <v>0.86340706247599996</v>
      </c>
      <c r="F176" s="1">
        <v>0.86146682188599999</v>
      </c>
      <c r="G176" s="1">
        <v>-1.9402405899999701E-3</v>
      </c>
    </row>
    <row r="177" spans="1:7" x14ac:dyDescent="0.3">
      <c r="A177" t="s">
        <v>152</v>
      </c>
      <c r="B177" s="1" t="s">
        <v>156</v>
      </c>
      <c r="C177" s="2">
        <v>20</v>
      </c>
      <c r="D177" s="1" t="s">
        <v>41</v>
      </c>
      <c r="E177" s="1">
        <v>0.79605714285700002</v>
      </c>
      <c r="F177" s="1">
        <v>0.80171428571400005</v>
      </c>
      <c r="G177" s="1">
        <v>5.6571428570000304E-3</v>
      </c>
    </row>
    <row r="178" spans="1:7" x14ac:dyDescent="0.3">
      <c r="A178" t="s">
        <v>157</v>
      </c>
      <c r="B178" s="1" t="s">
        <v>156</v>
      </c>
      <c r="C178" s="2">
        <v>20</v>
      </c>
      <c r="D178" s="1" t="s">
        <v>73</v>
      </c>
      <c r="E178" s="1">
        <v>0.916971428571</v>
      </c>
      <c r="F178" s="1">
        <v>0.91851428571399996</v>
      </c>
      <c r="G178" s="1">
        <v>1.5428571429999499E-3</v>
      </c>
    </row>
    <row r="179" spans="1:7" x14ac:dyDescent="0.3">
      <c r="A179" t="s">
        <v>158</v>
      </c>
      <c r="B179" s="1" t="s">
        <v>156</v>
      </c>
      <c r="C179" s="2">
        <v>20</v>
      </c>
      <c r="D179" s="1" t="s">
        <v>102</v>
      </c>
      <c r="E179" s="1">
        <v>0.77839999999999998</v>
      </c>
      <c r="F179" s="1">
        <v>0.79194285714299995</v>
      </c>
      <c r="G179" s="1">
        <v>1.35428571429999E-2</v>
      </c>
    </row>
    <row r="180" spans="1:7" x14ac:dyDescent="0.3">
      <c r="A180" t="s">
        <v>159</v>
      </c>
      <c r="B180" s="1" t="s">
        <v>156</v>
      </c>
      <c r="C180" s="2">
        <v>20</v>
      </c>
      <c r="D180" s="1" t="s">
        <v>128</v>
      </c>
      <c r="E180" s="1">
        <v>0.76588571428600005</v>
      </c>
      <c r="F180" s="1">
        <v>0.78714285714300003</v>
      </c>
      <c r="G180" s="1">
        <v>2.1257142856999901E-2</v>
      </c>
    </row>
    <row r="181" spans="1:7" x14ac:dyDescent="0.3">
      <c r="A181" t="s">
        <v>160</v>
      </c>
      <c r="B181" s="1" t="s">
        <v>156</v>
      </c>
      <c r="C181" s="2">
        <v>20</v>
      </c>
      <c r="D181" s="1" t="s">
        <v>102</v>
      </c>
      <c r="E181" s="1">
        <v>0.87319999999999998</v>
      </c>
      <c r="F181" s="1">
        <v>0.87645714285700005</v>
      </c>
      <c r="G181" s="1">
        <v>3.2571428570000701E-3</v>
      </c>
    </row>
    <row r="182" spans="1:7" x14ac:dyDescent="0.3">
      <c r="A182" t="s">
        <v>152</v>
      </c>
      <c r="B182" s="1" t="s">
        <v>153</v>
      </c>
      <c r="C182" s="2">
        <v>22</v>
      </c>
      <c r="D182" s="1" t="s">
        <v>13</v>
      </c>
      <c r="E182" s="1">
        <v>0.96493245185400001</v>
      </c>
      <c r="F182" s="1">
        <v>0.973555619431</v>
      </c>
      <c r="G182" s="1">
        <v>8.6231675769999905E-3</v>
      </c>
    </row>
    <row r="183" spans="1:7" x14ac:dyDescent="0.3">
      <c r="A183" t="s">
        <v>157</v>
      </c>
      <c r="B183" s="1" t="s">
        <v>153</v>
      </c>
      <c r="C183" s="2">
        <v>22</v>
      </c>
      <c r="D183" s="1" t="s">
        <v>52</v>
      </c>
      <c r="E183" s="1">
        <v>0.95659672319599998</v>
      </c>
      <c r="F183" s="1">
        <v>0.95889623454999995</v>
      </c>
      <c r="G183" s="1">
        <v>2.2995113539999701E-3</v>
      </c>
    </row>
    <row r="184" spans="1:7" x14ac:dyDescent="0.3">
      <c r="A184" t="s">
        <v>158</v>
      </c>
      <c r="B184" s="1" t="s">
        <v>153</v>
      </c>
      <c r="C184" s="2">
        <v>22</v>
      </c>
      <c r="D184" s="1" t="s">
        <v>82</v>
      </c>
      <c r="E184" s="1">
        <v>0.85081920091999996</v>
      </c>
      <c r="F184" s="1">
        <v>0.89508479448099998</v>
      </c>
      <c r="G184" s="1">
        <v>4.4265593561000002E-2</v>
      </c>
    </row>
    <row r="185" spans="1:7" x14ac:dyDescent="0.3">
      <c r="A185" t="s">
        <v>159</v>
      </c>
      <c r="B185" s="1" t="s">
        <v>153</v>
      </c>
      <c r="C185" s="2">
        <v>22</v>
      </c>
      <c r="D185" s="1" t="s">
        <v>111</v>
      </c>
      <c r="E185" s="1">
        <v>0.78269617706200001</v>
      </c>
      <c r="F185" s="1">
        <v>0.83098591549300005</v>
      </c>
      <c r="G185" s="1">
        <v>4.8289738430999998E-2</v>
      </c>
    </row>
    <row r="186" spans="1:7" x14ac:dyDescent="0.3">
      <c r="A186" t="s">
        <v>160</v>
      </c>
      <c r="B186" s="1" t="s">
        <v>153</v>
      </c>
      <c r="C186" s="2">
        <v>22</v>
      </c>
      <c r="D186" s="1" t="s">
        <v>135</v>
      </c>
      <c r="E186" s="1">
        <v>0.98620293187700003</v>
      </c>
      <c r="F186" s="1">
        <v>0.98591549295799996</v>
      </c>
      <c r="G186" s="1">
        <v>-2.8743891900007102E-4</v>
      </c>
    </row>
    <row r="187" spans="1:7" x14ac:dyDescent="0.3">
      <c r="A187" t="s">
        <v>152</v>
      </c>
      <c r="B187" s="1" t="s">
        <v>154</v>
      </c>
      <c r="C187" s="2">
        <v>22</v>
      </c>
      <c r="D187" s="1" t="s">
        <v>23</v>
      </c>
      <c r="E187" s="1">
        <v>0.734228571429</v>
      </c>
      <c r="F187" s="1">
        <v>0.73205714285699997</v>
      </c>
      <c r="G187" s="1">
        <v>-2.1714285720000298E-3</v>
      </c>
    </row>
    <row r="188" spans="1:7" x14ac:dyDescent="0.3">
      <c r="A188" t="s">
        <v>157</v>
      </c>
      <c r="B188" s="1" t="s">
        <v>154</v>
      </c>
      <c r="C188" s="2">
        <v>22</v>
      </c>
      <c r="D188" s="1" t="s">
        <v>60</v>
      </c>
      <c r="E188" s="1">
        <v>0.80600000000000005</v>
      </c>
      <c r="F188" s="1">
        <v>0.82291428571400005</v>
      </c>
      <c r="G188" s="1">
        <v>1.6914285713999999E-2</v>
      </c>
    </row>
    <row r="189" spans="1:7" x14ac:dyDescent="0.3">
      <c r="A189" t="s">
        <v>158</v>
      </c>
      <c r="B189" s="1" t="s">
        <v>154</v>
      </c>
      <c r="C189" s="2">
        <v>22</v>
      </c>
      <c r="D189" s="1" t="s">
        <v>91</v>
      </c>
      <c r="E189" s="1">
        <v>0.748</v>
      </c>
      <c r="F189" s="1">
        <v>0.76748571428599999</v>
      </c>
      <c r="G189" s="1">
        <v>1.9485714285999899E-2</v>
      </c>
    </row>
    <row r="190" spans="1:7" x14ac:dyDescent="0.3">
      <c r="A190" t="s">
        <v>159</v>
      </c>
      <c r="B190" s="1" t="s">
        <v>154</v>
      </c>
      <c r="C190" s="2">
        <v>22</v>
      </c>
      <c r="D190" s="1" t="s">
        <v>117</v>
      </c>
      <c r="E190" s="1">
        <v>0.71108571428599998</v>
      </c>
      <c r="F190" s="1">
        <v>0.73285714285699999</v>
      </c>
      <c r="G190" s="1">
        <v>2.1771428571E-2</v>
      </c>
    </row>
    <row r="191" spans="1:7" x14ac:dyDescent="0.3">
      <c r="A191" t="s">
        <v>160</v>
      </c>
      <c r="B191" s="1" t="s">
        <v>154</v>
      </c>
      <c r="C191" s="2">
        <v>22</v>
      </c>
      <c r="D191" s="1" t="s">
        <v>140</v>
      </c>
      <c r="E191" s="1">
        <v>0.80091428571400003</v>
      </c>
      <c r="F191" s="1">
        <v>0.79879999999999995</v>
      </c>
      <c r="G191" s="1">
        <v>-2.11428571400007E-3</v>
      </c>
    </row>
    <row r="192" spans="1:7" x14ac:dyDescent="0.3">
      <c r="A192" t="s">
        <v>152</v>
      </c>
      <c r="B192" s="1" t="s">
        <v>155</v>
      </c>
      <c r="C192" s="2">
        <v>22</v>
      </c>
      <c r="D192" s="1" t="s">
        <v>33</v>
      </c>
      <c r="E192" s="1">
        <v>0.80675203725300004</v>
      </c>
      <c r="F192" s="1">
        <v>0.820721769499</v>
      </c>
      <c r="G192" s="1">
        <v>1.39697322459999E-2</v>
      </c>
    </row>
    <row r="193" spans="1:7" x14ac:dyDescent="0.3">
      <c r="A193" t="s">
        <v>157</v>
      </c>
      <c r="B193" s="1" t="s">
        <v>155</v>
      </c>
      <c r="C193" s="2">
        <v>22</v>
      </c>
      <c r="D193" s="1" t="s">
        <v>68</v>
      </c>
      <c r="E193" s="1">
        <v>0.88668994955400005</v>
      </c>
      <c r="F193" s="1">
        <v>0.89289871944099997</v>
      </c>
      <c r="G193" s="1">
        <v>6.20876988699992E-3</v>
      </c>
    </row>
    <row r="194" spans="1:7" x14ac:dyDescent="0.3">
      <c r="A194" t="s">
        <v>158</v>
      </c>
      <c r="B194" s="1" t="s">
        <v>155</v>
      </c>
      <c r="C194" s="2">
        <v>22</v>
      </c>
      <c r="D194" s="1" t="s">
        <v>99</v>
      </c>
      <c r="E194" s="1">
        <v>0.88086922778400001</v>
      </c>
      <c r="F194" s="1">
        <v>0.88863019014400002</v>
      </c>
      <c r="G194" s="1">
        <v>7.7609623600000104E-3</v>
      </c>
    </row>
    <row r="195" spans="1:7" x14ac:dyDescent="0.3">
      <c r="A195" t="s">
        <v>159</v>
      </c>
      <c r="B195" s="1" t="s">
        <v>155</v>
      </c>
      <c r="C195" s="2">
        <v>22</v>
      </c>
      <c r="D195" s="1" t="s">
        <v>125</v>
      </c>
      <c r="E195" s="1">
        <v>0.84400465657699997</v>
      </c>
      <c r="F195" s="1">
        <v>0.85176561893699998</v>
      </c>
      <c r="G195" s="1">
        <v>7.7609623600000104E-3</v>
      </c>
    </row>
    <row r="196" spans="1:7" x14ac:dyDescent="0.3">
      <c r="A196" t="s">
        <v>160</v>
      </c>
      <c r="B196" s="1" t="s">
        <v>155</v>
      </c>
      <c r="C196" s="2">
        <v>22</v>
      </c>
      <c r="D196" s="1" t="s">
        <v>146</v>
      </c>
      <c r="E196" s="1">
        <v>0.86728754365500005</v>
      </c>
      <c r="F196" s="1">
        <v>0.87854093907599995</v>
      </c>
      <c r="G196" s="1">
        <v>1.1253395420999899E-2</v>
      </c>
    </row>
    <row r="197" spans="1:7" x14ac:dyDescent="0.3">
      <c r="A197" t="s">
        <v>152</v>
      </c>
      <c r="B197" s="1" t="s">
        <v>156</v>
      </c>
      <c r="C197" s="2">
        <v>22</v>
      </c>
      <c r="D197" s="1" t="s">
        <v>42</v>
      </c>
      <c r="E197" s="1">
        <v>0.78954285714299999</v>
      </c>
      <c r="F197" s="1">
        <v>0.805828571429</v>
      </c>
      <c r="G197" s="1">
        <v>1.6285714286000001E-2</v>
      </c>
    </row>
    <row r="198" spans="1:7" x14ac:dyDescent="0.3">
      <c r="A198" t="s">
        <v>157</v>
      </c>
      <c r="B198" s="1" t="s">
        <v>156</v>
      </c>
      <c r="C198" s="2">
        <v>22</v>
      </c>
      <c r="D198" s="1" t="s">
        <v>42</v>
      </c>
      <c r="E198" s="1">
        <v>0.92171428571400005</v>
      </c>
      <c r="F198" s="1">
        <v>0.93005714285700003</v>
      </c>
      <c r="G198" s="1">
        <v>8.3428571429999803E-3</v>
      </c>
    </row>
    <row r="199" spans="1:7" x14ac:dyDescent="0.3">
      <c r="A199" t="s">
        <v>158</v>
      </c>
      <c r="B199" s="1" t="s">
        <v>156</v>
      </c>
      <c r="C199" s="2">
        <v>22</v>
      </c>
      <c r="D199" s="1" t="s">
        <v>103</v>
      </c>
      <c r="E199" s="1">
        <v>0.77777142857100001</v>
      </c>
      <c r="F199" s="1">
        <v>0.80697142857100002</v>
      </c>
      <c r="G199" s="1">
        <v>2.92E-2</v>
      </c>
    </row>
    <row r="200" spans="1:7" x14ac:dyDescent="0.3">
      <c r="A200" t="s">
        <v>159</v>
      </c>
      <c r="B200" s="1" t="s">
        <v>156</v>
      </c>
      <c r="C200" s="2">
        <v>22</v>
      </c>
      <c r="D200" s="1" t="s">
        <v>103</v>
      </c>
      <c r="E200" s="1">
        <v>0.77280000000000004</v>
      </c>
      <c r="F200" s="1">
        <v>0.80051428571399996</v>
      </c>
      <c r="G200" s="1">
        <v>2.7714285713999899E-2</v>
      </c>
    </row>
    <row r="201" spans="1:7" x14ac:dyDescent="0.3">
      <c r="A201" t="s">
        <v>160</v>
      </c>
      <c r="B201" s="1" t="s">
        <v>156</v>
      </c>
      <c r="C201" s="2">
        <v>22</v>
      </c>
      <c r="D201" s="1" t="s">
        <v>148</v>
      </c>
      <c r="E201" s="1">
        <v>0.87411428571399996</v>
      </c>
      <c r="F201" s="1">
        <v>0.88422857142900002</v>
      </c>
      <c r="G201" s="1">
        <v>1.0114285715000001E-2</v>
      </c>
    </row>
  </sheetData>
  <conditionalFormatting sqref="D2:D2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{B476EF77-56C7-4086-B4FD-7EECEDC78F80}</x14:id>
        </ext>
      </extLst>
    </cfRule>
  </conditionalFormatting>
  <conditionalFormatting sqref="G2:G2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{D2F538B3-7F82-4554-8679-911EFAB2D3AF}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6EF77-56C7-4086-B4FD-7EECEDC78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D2:D201</xm:sqref>
        </x14:conditionalFormatting>
        <x14:conditionalFormatting xmlns:xm="http://schemas.microsoft.com/office/excel/2006/main">
          <x14:cfRule type="dataBar" id="{D2F538B3-7F82-4554-8679-911EFAB2D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results</vt:lpstr>
      <vt:lpstr>Gráfico1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Pique Selles</dc:creator>
  <cp:lastModifiedBy>Jordi Pique Selles</cp:lastModifiedBy>
  <dcterms:created xsi:type="dcterms:W3CDTF">2018-01-07T22:09:20Z</dcterms:created>
  <dcterms:modified xsi:type="dcterms:W3CDTF">2018-01-17T20:38:21Z</dcterms:modified>
</cp:coreProperties>
</file>