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ntig info" sheetId="1" state="visible" r:id="rId2"/>
    <sheet name="mutations" sheetId="2" state="visible" r:id="rId3"/>
    <sheet name="mutations info" sheetId="3" state="visible" r:id="rId4"/>
    <sheet name="missing coverage" sheetId="4" state="visible" r:id="rId5"/>
    <sheet name="MC full" sheetId="5" state="visible" r:id="rId6"/>
    <sheet name="new junctions" sheetId="6" state="visible" r:id="rId7"/>
    <sheet name="JC ful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<sst xmlns="http://schemas.openxmlformats.org/spreadsheetml/2006/main" count="19187" uniqueCount="2703">
  <si>
    <t xml:space="preserve">Seq ID</t>
  </si>
  <si>
    <t xml:space="preserve">Length</t>
  </si>
  <si>
    <t xml:space="preserve">1</t>
  </si>
  <si>
    <t xml:space="preserve">4916326</t>
  </si>
  <si>
    <t xml:space="preserve">2</t>
  </si>
  <si>
    <t xml:space="preserve">159101</t>
  </si>
  <si>
    <t xml:space="preserve">3</t>
  </si>
  <si>
    <t xml:space="preserve">125318</t>
  </si>
  <si>
    <t xml:space="preserve">4</t>
  </si>
  <si>
    <t xml:space="preserve">98214</t>
  </si>
  <si>
    <t xml:space="preserve">5</t>
  </si>
  <si>
    <t xml:space="preserve">65499</t>
  </si>
  <si>
    <t xml:space="preserve">6</t>
  </si>
  <si>
    <t xml:space="preserve">6850</t>
  </si>
  <si>
    <t xml:space="preserve">8</t>
  </si>
  <si>
    <t xml:space="preserve">1546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</si>
  <si>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</si>
  <si>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</si>
  <si>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</si>
  <si>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</si>
  <si>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</si>
  <si>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</si>
  <si>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1_E</t>
  </si>
  <si>
    <t xml:space="preserve">1_E1</t>
  </si>
  <si>
    <t xml:space="preserve">1_E3</t>
  </si>
  <si>
    <t xml:space="preserve">1_E6</t>
  </si>
  <si>
    <t xml:space="preserve">1_F</t>
  </si>
  <si>
    <t xml:space="preserve">1_F3</t>
  </si>
  <si>
    <t xml:space="preserve">1_F4</t>
  </si>
  <si>
    <t xml:space="preserve">1_F6</t>
  </si>
  <si>
    <t xml:space="preserve">4_C3</t>
  </si>
  <si>
    <t xml:space="preserve">4_C4</t>
  </si>
  <si>
    <t xml:space="preserve">4_C6</t>
  </si>
  <si>
    <t xml:space="preserve">RA</t>
  </si>
  <si>
    <t xml:space="preserve">1,086,895</t>
  </si>
  <si>
    <t xml:space="preserve">T→C</t>
  </si>
  <si>
    <t xml:space="preserve">intergenic (+61/‑133)</t>
  </si>
  <si>
    <t xml:space="preserve">pgaptmp_001034→ / →pgaptmp_001035</t>
  </si>
  <si>
    <t xml:space="preserve">tRNA‑Glu/23S ribosomal RNA</t>
  </si>
  <si>
    <t xml:space="preserve">100</t>
  </si>
  <si>
    <t xml:space="preserve">3,277,531</t>
  </si>
  <si>
    <t xml:space="preserve">C→G</t>
  </si>
  <si>
    <t xml:space="preserve">G564G(GGG→GGC)</t>
  </si>
  <si>
    <t xml:space="preserve">pgaptmp_003170←</t>
  </si>
  <si>
    <t xml:space="preserve">DUF6531 domain‑containing protein</t>
  </si>
  <si>
    <t xml:space="preserve">0</t>
  </si>
  <si>
    <t xml:space="preserve">4,183,045</t>
  </si>
  <si>
    <t xml:space="preserve">C→T</t>
  </si>
  <si>
    <t xml:space="preserve">W163*(TGG→TAG)</t>
  </si>
  <si>
    <t xml:space="preserve">pgaptmp_004001←</t>
  </si>
  <si>
    <t xml:space="preserve">IS1 family transposase</t>
  </si>
  <si>
    <t xml:space="preserve">836,328</t>
  </si>
  <si>
    <t xml:space="preserve">T→G</t>
  </si>
  <si>
    <t xml:space="preserve">T144T(ACT→ACG)</t>
  </si>
  <si>
    <t xml:space="preserve">pgaptmp_000793→</t>
  </si>
  <si>
    <t xml:space="preserve">53.9</t>
  </si>
  <si>
    <t xml:space="preserve">60.1</t>
  </si>
  <si>
    <t xml:space="preserve">52.7</t>
  </si>
  <si>
    <t xml:space="preserve">51.1</t>
  </si>
  <si>
    <t xml:space="preserve">55.6</t>
  </si>
  <si>
    <t xml:space="preserve">53.3</t>
  </si>
  <si>
    <t xml:space="preserve">58.1</t>
  </si>
  <si>
    <t xml:space="preserve">47.6</t>
  </si>
  <si>
    <t xml:space="preserve">29.6</t>
  </si>
  <si>
    <t xml:space="preserve">43.7</t>
  </si>
  <si>
    <t xml:space="preserve">50.2</t>
  </si>
  <si>
    <t xml:space="preserve">2,390,572</t>
  </si>
  <si>
    <t xml:space="preserve">G→A</t>
  </si>
  <si>
    <t xml:space="preserve">intergenic (+165/‑174)</t>
  </si>
  <si>
    <t xml:space="preserve">ydeQ→ / →ydeP</t>
  </si>
  <si>
    <t xml:space="preserve">fimbrial protein/acid resistance putative oxidoreductase YdeP</t>
  </si>
  <si>
    <t xml:space="preserve">56.6</t>
  </si>
  <si>
    <t xml:space="preserve">2,410,051</t>
  </si>
  <si>
    <t xml:space="preserve">R9H(CGT→CAT)</t>
  </si>
  <si>
    <t xml:space="preserve">pgaptmp_002325→</t>
  </si>
  <si>
    <t xml:space="preserve">hypothetical protein</t>
  </si>
  <si>
    <t xml:space="preserve">5.1</t>
  </si>
  <si>
    <t xml:space="preserve">2,468,587</t>
  </si>
  <si>
    <t xml:space="preserve">E32E(GAG→GAA)</t>
  </si>
  <si>
    <t xml:space="preserve">patD←</t>
  </si>
  <si>
    <t xml:space="preserve">aminobutyraldehyde dehydrogenase</t>
  </si>
  <si>
    <t xml:space="preserve">2,576,092</t>
  </si>
  <si>
    <t xml:space="preserve">A→G</t>
  </si>
  <si>
    <t xml:space="preserve">A12A(GCA→GCG)</t>
  </si>
  <si>
    <t xml:space="preserve">pspF→</t>
  </si>
  <si>
    <t xml:space="preserve">phage shock protein operon transcriptional activator</t>
  </si>
  <si>
    <t xml:space="preserve">5.7</t>
  </si>
  <si>
    <t xml:space="preserve">2,665,136</t>
  </si>
  <si>
    <t xml:space="preserve">intergenic (+38/‑9)</t>
  </si>
  <si>
    <t xml:space="preserve">pgaptmp_002564→ / →pgaptmp_002565</t>
  </si>
  <si>
    <t xml:space="preserve">tRNA‑Tyr/RtT sRNA</t>
  </si>
  <si>
    <t xml:space="preserve">7.0</t>
  </si>
  <si>
    <t xml:space="preserve">7.3</t>
  </si>
  <si>
    <t xml:space="preserve">8.1</t>
  </si>
  <si>
    <t xml:space="preserve">8.4</t>
  </si>
  <si>
    <t xml:space="preserve">6.0</t>
  </si>
  <si>
    <t xml:space="preserve">7.2</t>
  </si>
  <si>
    <t xml:space="preserve">5.8</t>
  </si>
  <si>
    <t xml:space="preserve">9.2</t>
  </si>
  <si>
    <t xml:space="preserve">5.6</t>
  </si>
  <si>
    <t xml:space="preserve">6.9</t>
  </si>
  <si>
    <t xml:space="preserve">2,665,293</t>
  </si>
  <si>
    <t xml:space="preserve">G→C</t>
  </si>
  <si>
    <t xml:space="preserve">intergenic (+17/‑30)</t>
  </si>
  <si>
    <t xml:space="preserve">pgaptmp_002565→ / →pgaptmp_002566</t>
  </si>
  <si>
    <t xml:space="preserve">RtT sRNA/RtT sRNA</t>
  </si>
  <si>
    <t xml:space="preserve">16.5</t>
  </si>
  <si>
    <t xml:space="preserve">19.7</t>
  </si>
  <si>
    <t xml:space="preserve">6.7</t>
  </si>
  <si>
    <t xml:space="preserve">9.5</t>
  </si>
  <si>
    <t xml:space="preserve">19.9</t>
  </si>
  <si>
    <t xml:space="preserve">23.2</t>
  </si>
  <si>
    <t xml:space="preserve">22.3</t>
  </si>
  <si>
    <t xml:space="preserve">7.4</t>
  </si>
  <si>
    <t xml:space="preserve">8.3</t>
  </si>
  <si>
    <t xml:space="preserve">2,665,314</t>
  </si>
  <si>
    <t xml:space="preserve">14.4</t>
  </si>
  <si>
    <t xml:space="preserve">14.2</t>
  </si>
  <si>
    <t xml:space="preserve">17.5</t>
  </si>
  <si>
    <t xml:space="preserve">18.7</t>
  </si>
  <si>
    <t xml:space="preserve">17.9</t>
  </si>
  <si>
    <t xml:space="preserve">2,665,315</t>
  </si>
  <si>
    <t xml:space="preserve">intergenic (+39/‑8)</t>
  </si>
  <si>
    <t xml:space="preserve">15.0</t>
  </si>
  <si>
    <t xml:space="preserve">15.2</t>
  </si>
  <si>
    <t xml:space="preserve">18.2</t>
  </si>
  <si>
    <t xml:space="preserve">19.3</t>
  </si>
  <si>
    <t xml:space="preserve">18.3</t>
  </si>
  <si>
    <t xml:space="preserve">2,665,366</t>
  </si>
  <si>
    <t xml:space="preserve">noncoding (44/132 nt)</t>
  </si>
  <si>
    <t xml:space="preserve">pgaptmp_002566→</t>
  </si>
  <si>
    <t xml:space="preserve">RtT sRNA</t>
  </si>
  <si>
    <t xml:space="preserve">29.7</t>
  </si>
  <si>
    <t xml:space="preserve">29.9</t>
  </si>
  <si>
    <t xml:space="preserve">27.4</t>
  </si>
  <si>
    <t xml:space="preserve">23.8</t>
  </si>
  <si>
    <t xml:space="preserve">28.6</t>
  </si>
  <si>
    <t xml:space="preserve">28.4</t>
  </si>
  <si>
    <t xml:space="preserve">30.8</t>
  </si>
  <si>
    <t xml:space="preserve">28.0</t>
  </si>
  <si>
    <t xml:space="preserve">28.7</t>
  </si>
  <si>
    <t xml:space="preserve">25.7</t>
  </si>
  <si>
    <t xml:space="preserve">2,665,371</t>
  </si>
  <si>
    <t xml:space="preserve">noncoding (49/132 nt)</t>
  </si>
  <si>
    <t xml:space="preserve">29.3</t>
  </si>
  <si>
    <t xml:space="preserve">25.5</t>
  </si>
  <si>
    <t xml:space="preserve">26.6</t>
  </si>
  <si>
    <t xml:space="preserve">31.0</t>
  </si>
  <si>
    <t xml:space="preserve">31.1</t>
  </si>
  <si>
    <t xml:space="preserve">24.8</t>
  </si>
  <si>
    <t xml:space="preserve">31.4</t>
  </si>
  <si>
    <t xml:space="preserve">31.8</t>
  </si>
  <si>
    <t xml:space="preserve">25.2</t>
  </si>
  <si>
    <t xml:space="preserve">2,819,672</t>
  </si>
  <si>
    <t xml:space="preserve">S403G(AGT→GGT)</t>
  </si>
  <si>
    <t xml:space="preserve">lolE←</t>
  </si>
  <si>
    <t xml:space="preserve">lipoprotein‑releasing ABC transporter permease subunit LolE</t>
  </si>
  <si>
    <t xml:space="preserve">5.9</t>
  </si>
  <si>
    <t xml:space="preserve">3,073,820</t>
  </si>
  <si>
    <t xml:space="preserve">intergenic (+143/‑341)</t>
  </si>
  <si>
    <t xml:space="preserve">aqpZ→ / →lysO</t>
  </si>
  <si>
    <t xml:space="preserve">aquaporin Z/L‑lysine exporter LysO</t>
  </si>
  <si>
    <t xml:space="preserve">9.9</t>
  </si>
  <si>
    <t xml:space="preserve">11.1</t>
  </si>
  <si>
    <t xml:space="preserve">3,507,640</t>
  </si>
  <si>
    <t xml:space="preserve">intergenic (+122/‑307)</t>
  </si>
  <si>
    <t xml:space="preserve">copA→ / →ybaP</t>
  </si>
  <si>
    <t xml:space="preserve">copper‑exporting P‑type ATPase CopA/TraB/GumN family protein</t>
  </si>
  <si>
    <t xml:space="preserve">7.7</t>
  </si>
  <si>
    <t xml:space="preserve">10.9</t>
  </si>
  <si>
    <t xml:space="preserve">9.1</t>
  </si>
  <si>
    <t xml:space="preserve">6.3</t>
  </si>
  <si>
    <t xml:space="preserve">4,095,156</t>
  </si>
  <si>
    <t xml:space="preserve">A→T</t>
  </si>
  <si>
    <t xml:space="preserve">D506V(GAT→GTT)</t>
  </si>
  <si>
    <t xml:space="preserve">btsT→</t>
  </si>
  <si>
    <t xml:space="preserve">pyruvate/proton symporter BtsT</t>
  </si>
  <si>
    <t xml:space="preserve">8.2</t>
  </si>
  <si>
    <t xml:space="preserve">4,702,349</t>
  </si>
  <si>
    <t xml:space="preserve">intergenic (+11/+45)</t>
  </si>
  <si>
    <t xml:space="preserve">frvR→ / ←pgaptmp_004497</t>
  </si>
  <si>
    <t xml:space="preserve">putative frv operon regulatory protein/YiiG family protein</t>
  </si>
  <si>
    <t xml:space="preserve">14.1</t>
  </si>
  <si>
    <t xml:space="preserve">11.7</t>
  </si>
  <si>
    <t xml:space="preserve">12.3</t>
  </si>
  <si>
    <t xml:space="preserve">15.8</t>
  </si>
  <si>
    <t xml:space="preserve">20.6</t>
  </si>
  <si>
    <t xml:space="preserve">10.0</t>
  </si>
  <si>
    <t xml:space="preserve">4,773,857</t>
  </si>
  <si>
    <t xml:space="preserve">V230D(GTC→GAC)</t>
  </si>
  <si>
    <t xml:space="preserve">tatC←</t>
  </si>
  <si>
    <t xml:space="preserve">Sec‑independent protein translocase subunit TatC</t>
  </si>
  <si>
    <t xml:space="preserve">488,566</t>
  </si>
  <si>
    <t xml:space="preserve">T→A</t>
  </si>
  <si>
    <t xml:space="preserve">intergenic (+161/+70)</t>
  </si>
  <si>
    <t xml:space="preserve">rrf→ / ←yhdZ</t>
  </si>
  <si>
    <t xml:space="preserve">5S ribosomal RNA/amino acid ABC transporter ATP‑binding protein</t>
  </si>
  <si>
    <t xml:space="preserve">7.1</t>
  </si>
  <si>
    <t xml:space="preserve">1,019,527</t>
  </si>
  <si>
    <t xml:space="preserve">noncoding (63/93 nt)</t>
  </si>
  <si>
    <t xml:space="preserve">pgaptmp_000963→</t>
  </si>
  <si>
    <t xml:space="preserve">tRNA‑Ser</t>
  </si>
  <si>
    <t xml:space="preserve">16.1</t>
  </si>
  <si>
    <t xml:space="preserve">1,127,168</t>
  </si>
  <si>
    <t xml:space="preserve">H255L(CAT→CTT)</t>
  </si>
  <si>
    <t xml:space="preserve">qseE→</t>
  </si>
  <si>
    <t xml:space="preserve">two component system sensor histidine kinase QseE/GlrK</t>
  </si>
  <si>
    <t xml:space="preserve">5.4</t>
  </si>
  <si>
    <t xml:space="preserve">2,514,114</t>
  </si>
  <si>
    <t xml:space="preserve">C→A</t>
  </si>
  <si>
    <t xml:space="preserve">G860C(GGT→TGT)</t>
  </si>
  <si>
    <t xml:space="preserve">pgaptmp_002417←</t>
  </si>
  <si>
    <t xml:space="preserve">autotransporter domain‑containing protein</t>
  </si>
  <si>
    <t xml:space="preserve">13.3</t>
  </si>
  <si>
    <t xml:space="preserve">2,524,089</t>
  </si>
  <si>
    <t xml:space="preserve">P526P(CCG→CCA)</t>
  </si>
  <si>
    <t xml:space="preserve">nifJ→</t>
  </si>
  <si>
    <t xml:space="preserve">pyruvate:ferredoxin (flavodoxin) oxidoreductase</t>
  </si>
  <si>
    <t xml:space="preserve">15.6</t>
  </si>
  <si>
    <t xml:space="preserve">2,665,165</t>
  </si>
  <si>
    <t xml:space="preserve">G→T</t>
  </si>
  <si>
    <t xml:space="preserve">noncoding (21/132 nt)</t>
  </si>
  <si>
    <t xml:space="preserve">pgaptmp_002565→</t>
  </si>
  <si>
    <t xml:space="preserve">8.8</t>
  </si>
  <si>
    <t xml:space="preserve">3,073,805</t>
  </si>
  <si>
    <t xml:space="preserve">intergenic (+128/‑356)</t>
  </si>
  <si>
    <t xml:space="preserve">3,641,022</t>
  </si>
  <si>
    <t xml:space="preserve">V184L(GTG→CTG)</t>
  </si>
  <si>
    <t xml:space="preserve">mhpF←</t>
  </si>
  <si>
    <t xml:space="preserve">acetaldehyde dehydrogenase</t>
  </si>
  <si>
    <t xml:space="preserve">6.1</t>
  </si>
  <si>
    <t xml:space="preserve">4,200,902</t>
  </si>
  <si>
    <t xml:space="preserve">A40G(GCG→GGG)</t>
  </si>
  <si>
    <t xml:space="preserve">pgaptmp_004020←</t>
  </si>
  <si>
    <t xml:space="preserve">15.1</t>
  </si>
  <si>
    <t xml:space="preserve">93,110</t>
  </si>
  <si>
    <t xml:space="preserve">Q12H(CAA→CAC)</t>
  </si>
  <si>
    <t xml:space="preserve">xanP←</t>
  </si>
  <si>
    <t xml:space="preserve">xanthine/proton symporter XanP</t>
  </si>
  <si>
    <t xml:space="preserve">192,196</t>
  </si>
  <si>
    <t xml:space="preserve">N309K(AAT→AAA)</t>
  </si>
  <si>
    <t xml:space="preserve">xylB→</t>
  </si>
  <si>
    <t xml:space="preserve">xylulokinase</t>
  </si>
  <si>
    <t xml:space="preserve">6.8</t>
  </si>
  <si>
    <t xml:space="preserve">262,190</t>
  </si>
  <si>
    <t xml:space="preserve">L4I(TTA→ATA)</t>
  </si>
  <si>
    <t xml:space="preserve">pgaptmp_000223→</t>
  </si>
  <si>
    <t xml:space="preserve">2,665,121</t>
  </si>
  <si>
    <t xml:space="preserve">intergenic (+23/‑24)</t>
  </si>
  <si>
    <t xml:space="preserve">5.2</t>
  </si>
  <si>
    <t xml:space="preserve">2,665,155</t>
  </si>
  <si>
    <t xml:space="preserve">A→C</t>
  </si>
  <si>
    <t xml:space="preserve">noncoding (11/132 nt)</t>
  </si>
  <si>
    <t xml:space="preserve">14.3</t>
  </si>
  <si>
    <t xml:space="preserve">13.9</t>
  </si>
  <si>
    <t xml:space="preserve">10.6</t>
  </si>
  <si>
    <t xml:space="preserve">6.4</t>
  </si>
  <si>
    <t xml:space="preserve">2,665,477</t>
  </si>
  <si>
    <t xml:space="preserve">pgaptmp_002566→ / →pgaptmp_002567</t>
  </si>
  <si>
    <t xml:space="preserve">2,665,511</t>
  </si>
  <si>
    <t xml:space="preserve">pgaptmp_002567→</t>
  </si>
  <si>
    <t xml:space="preserve">7.5</t>
  </si>
  <si>
    <t xml:space="preserve">8.6</t>
  </si>
  <si>
    <t xml:space="preserve">2,665,564</t>
  </si>
  <si>
    <t xml:space="preserve">noncoding (64/132 nt)</t>
  </si>
  <si>
    <t xml:space="preserve">12.7</t>
  </si>
  <si>
    <t xml:space="preserve">15.5</t>
  </si>
  <si>
    <t xml:space="preserve">10.3</t>
  </si>
  <si>
    <t xml:space="preserve">17.7</t>
  </si>
  <si>
    <t xml:space="preserve">2,665,567</t>
  </si>
  <si>
    <t xml:space="preserve">noncoding (67/132 nt)</t>
  </si>
  <si>
    <t xml:space="preserve">5.3</t>
  </si>
  <si>
    <t xml:space="preserve">2,665,594</t>
  </si>
  <si>
    <t xml:space="preserve">noncoding (94/132 nt)</t>
  </si>
  <si>
    <t xml:space="preserve">19.4</t>
  </si>
  <si>
    <t xml:space="preserve">21.0</t>
  </si>
  <si>
    <t xml:space="preserve">19.6</t>
  </si>
  <si>
    <t xml:space="preserve">26.5</t>
  </si>
  <si>
    <t xml:space="preserve">3,555,977</t>
  </si>
  <si>
    <t xml:space="preserve">intergenic (‑256/+88)</t>
  </si>
  <si>
    <t xml:space="preserve">tig← / ←bolA</t>
  </si>
  <si>
    <t xml:space="preserve">trigger factor/transcriptional regulator BolA</t>
  </si>
  <si>
    <t xml:space="preserve">11.0</t>
  </si>
  <si>
    <t xml:space="preserve">10.8</t>
  </si>
  <si>
    <t xml:space="preserve">7.6</t>
  </si>
  <si>
    <t xml:space="preserve">4,133,668</t>
  </si>
  <si>
    <t xml:space="preserve">Δ1 bp</t>
  </si>
  <si>
    <t xml:space="preserve">intergenic (‑424/+57)</t>
  </si>
  <si>
    <t xml:space="preserve">fimA← / ←fimE</t>
  </si>
  <si>
    <t xml:space="preserve">type 1 fimbrial major subunit FimA/type 1 fimbria switch DNA invertase FimE</t>
  </si>
  <si>
    <t xml:space="preserve">10.5</t>
  </si>
  <si>
    <t xml:space="preserve">4,198,751</t>
  </si>
  <si>
    <t xml:space="preserve">intergenic (+58/‑5)</t>
  </si>
  <si>
    <t xml:space="preserve">betT→ / →pgaptmp_004016</t>
  </si>
  <si>
    <t xml:space="preserve">choline BCCT transporter BetT/DUF2254 domain‑containing protein</t>
  </si>
  <si>
    <t xml:space="preserve">4,375,738</t>
  </si>
  <si>
    <t xml:space="preserve">intergenic (‑52/‑305)</t>
  </si>
  <si>
    <t xml:space="preserve">pgaptmp_004201← / →grpA</t>
  </si>
  <si>
    <t xml:space="preserve">DNA‑binding protein/propanediol utilization system alcohol dehydrogenase GrpA</t>
  </si>
  <si>
    <t xml:space="preserve">4,568,171</t>
  </si>
  <si>
    <t xml:space="preserve">intergenic (+194/+89)</t>
  </si>
  <si>
    <t xml:space="preserve">yjaB→ / ←rrf</t>
  </si>
  <si>
    <t xml:space="preserve">acetyltransferase/5S ribosomal RNA</t>
  </si>
  <si>
    <t xml:space="preserve">4,794,069</t>
  </si>
  <si>
    <t xml:space="preserve">L153V(CTG→GTG)</t>
  </si>
  <si>
    <t xml:space="preserve">pldA←</t>
  </si>
  <si>
    <t xml:space="preserve">phospholipase A</t>
  </si>
  <si>
    <t xml:space="preserve">6.6</t>
  </si>
  <si>
    <t xml:space="preserve">1,283</t>
  </si>
  <si>
    <t xml:space="preserve">A428G(GCG→GGG)</t>
  </si>
  <si>
    <t xml:space="preserve">dnaA→</t>
  </si>
  <si>
    <t xml:space="preserve">chromosomal replication initiator protein DnaA</t>
  </si>
  <si>
    <t xml:space="preserve">388,360</t>
  </si>
  <si>
    <t xml:space="preserve">K4N(AAG→AAC)</t>
  </si>
  <si>
    <t xml:space="preserve">rpnA←</t>
  </si>
  <si>
    <t xml:space="preserve">recombination‑promoting nuclease RpnA</t>
  </si>
  <si>
    <t xml:space="preserve">590,529</t>
  </si>
  <si>
    <t xml:space="preserve">I728N(ATC→AAC)</t>
  </si>
  <si>
    <t xml:space="preserve">infB→</t>
  </si>
  <si>
    <t xml:space="preserve">translation initiation factor IF‑2</t>
  </si>
  <si>
    <t xml:space="preserve">17.3</t>
  </si>
  <si>
    <t xml:space="preserve">662,183</t>
  </si>
  <si>
    <t xml:space="preserve">intergenic (‑311/+305)</t>
  </si>
  <si>
    <t xml:space="preserve">sstT← / ←alx</t>
  </si>
  <si>
    <t xml:space="preserve">serine/threonine transporter SstT/TerC family membrane protein Alx</t>
  </si>
  <si>
    <t xml:space="preserve">13.6</t>
  </si>
  <si>
    <t xml:space="preserve">662,198</t>
  </si>
  <si>
    <t xml:space="preserve">intergenic (‑326/+290)</t>
  </si>
  <si>
    <t xml:space="preserve">1,009,568</t>
  </si>
  <si>
    <t xml:space="preserve">intergenic (‑81/+25)</t>
  </si>
  <si>
    <t xml:space="preserve">gutM← / ←srlD</t>
  </si>
  <si>
    <t xml:space="preserve">transcriptional regulator GutM/sorbitol‑6‑phosphate dehydrogenase</t>
  </si>
  <si>
    <t xml:space="preserve">1,682,199</t>
  </si>
  <si>
    <t xml:space="preserve">intergenic (+169/‑61)</t>
  </si>
  <si>
    <t xml:space="preserve">fbaB→ / →gatY</t>
  </si>
  <si>
    <t xml:space="preserve">class I fructose‑bisphosphate aldolase/tagatose‑bisphosphate aldolase subunit GatY</t>
  </si>
  <si>
    <t xml:space="preserve">9.3</t>
  </si>
  <si>
    <t xml:space="preserve">1,682,219</t>
  </si>
  <si>
    <t xml:space="preserve">intergenic (+189/‑41)</t>
  </si>
  <si>
    <t xml:space="preserve">13.0</t>
  </si>
  <si>
    <t xml:space="preserve">8.5</t>
  </si>
  <si>
    <t xml:space="preserve">11.5</t>
  </si>
  <si>
    <t xml:space="preserve">9.6</t>
  </si>
  <si>
    <t xml:space="preserve">2,104,387</t>
  </si>
  <si>
    <t xml:space="preserve">intergenic (+131/‑72)</t>
  </si>
  <si>
    <t xml:space="preserve">spy→ / →ves</t>
  </si>
  <si>
    <t xml:space="preserve">ATP‑independent periplasmic protein‑refolding chaperone Spy/environmental stress‑induced protein Ves</t>
  </si>
  <si>
    <t xml:space="preserve">2,239,960</t>
  </si>
  <si>
    <t xml:space="preserve">A121V(GCC→GTC)</t>
  </si>
  <si>
    <t xml:space="preserve">manA←</t>
  </si>
  <si>
    <t xml:space="preserve">mannose‑6‑phosphate isomerase</t>
  </si>
  <si>
    <t xml:space="preserve">5.0</t>
  </si>
  <si>
    <t xml:space="preserve">2,333,277</t>
  </si>
  <si>
    <t xml:space="preserve">T114T(ACG→ACC)</t>
  </si>
  <si>
    <t xml:space="preserve">ydfG←</t>
  </si>
  <si>
    <t xml:space="preserve">bifunctional NADP‑dependent 3‑hydroxy acid dehydrogenase/3‑hydroxypropionate dehydrogenase YdfG</t>
  </si>
  <si>
    <t xml:space="preserve">2,665,137</t>
  </si>
  <si>
    <t xml:space="preserve">6.5</t>
  </si>
  <si>
    <t xml:space="preserve">5.5</t>
  </si>
  <si>
    <t xml:space="preserve">2,665,149</t>
  </si>
  <si>
    <t xml:space="preserve">noncoding (5/132 nt)</t>
  </si>
  <si>
    <t xml:space="preserve">2,777,567</t>
  </si>
  <si>
    <t xml:space="preserve">A115G(GCG→GGG)</t>
  </si>
  <si>
    <t xml:space="preserve">pgaptmp_002673←</t>
  </si>
  <si>
    <t xml:space="preserve">phage minor tail protein L</t>
  </si>
  <si>
    <t xml:space="preserve">10.7</t>
  </si>
  <si>
    <t xml:space="preserve">7.8</t>
  </si>
  <si>
    <t xml:space="preserve">3,326,958</t>
  </si>
  <si>
    <t xml:space="preserve">N14H(AAT→CAT)</t>
  </si>
  <si>
    <t xml:space="preserve">holA→</t>
  </si>
  <si>
    <t xml:space="preserve">DNA polymerase III subunit delta</t>
  </si>
  <si>
    <t xml:space="preserve">3,963,241</t>
  </si>
  <si>
    <t xml:space="preserve">intergenic (+120/‑49)</t>
  </si>
  <si>
    <t xml:space="preserve">araA→ / →araD</t>
  </si>
  <si>
    <t xml:space="preserve">L‑arabinose isomerase/L‑ribulose‑5‑phosphate 4‑epimerase</t>
  </si>
  <si>
    <t xml:space="preserve">12.6</t>
  </si>
  <si>
    <t xml:space="preserve">4,568,099</t>
  </si>
  <si>
    <t xml:space="preserve">intergenic (+122/+161)</t>
  </si>
  <si>
    <t xml:space="preserve">4,794,048</t>
  </si>
  <si>
    <t xml:space="preserve">Y160N(TAT→AAT)</t>
  </si>
  <si>
    <t xml:space="preserve">4,865,600</t>
  </si>
  <si>
    <t xml:space="preserve">M1K(ATG→AAG) †</t>
  </si>
  <si>
    <t xml:space="preserve">rbsD←</t>
  </si>
  <si>
    <t xml:space="preserve">D‑ribose pyranase</t>
  </si>
  <si>
    <t xml:space="preserve">3,340,989</t>
  </si>
  <si>
    <t xml:space="preserve">intergenic (+14/+40)</t>
  </si>
  <si>
    <t xml:space="preserve">crcB→ / ←cspE</t>
  </si>
  <si>
    <t xml:space="preserve">fluoride efflux transporter CrcB/transcription antiterminator/RNA stability regulator CspE</t>
  </si>
  <si>
    <t xml:space="preserve">1,673,694</t>
  </si>
  <si>
    <t xml:space="preserve">intergenic (‑69/‑52)</t>
  </si>
  <si>
    <t xml:space="preserve">rcnA← / →rcnR</t>
  </si>
  <si>
    <t xml:space="preserve">nickel/cobalt efflux protein RcnA/Ni(II)/Co(II)‑binding transcriptional repressor RcnR</t>
  </si>
  <si>
    <t xml:space="preserve">1,709,102</t>
  </si>
  <si>
    <t xml:space="preserve">S19P(TCA→CCA)</t>
  </si>
  <si>
    <t xml:space="preserve">pgaptmp_001617→</t>
  </si>
  <si>
    <t xml:space="preserve">phage virion morphogenesis protein</t>
  </si>
  <si>
    <t xml:space="preserve">1,920,675</t>
  </si>
  <si>
    <t xml:space="preserve">A221V(GCT→GTT)</t>
  </si>
  <si>
    <t xml:space="preserve">ybcM→</t>
  </si>
  <si>
    <t xml:space="preserve">helix‑turn‑helix transcriptional regulator</t>
  </si>
  <si>
    <t xml:space="preserve">2,153,148</t>
  </si>
  <si>
    <t xml:space="preserve">S103S(TCT→TCC)</t>
  </si>
  <si>
    <t xml:space="preserve">ydiF←</t>
  </si>
  <si>
    <t xml:space="preserve">acyl CoA:acetate/3‑ketoacid CoA transferase</t>
  </si>
  <si>
    <t xml:space="preserve">3,060,666</t>
  </si>
  <si>
    <t xml:space="preserve">I397F(ATT→TTT)</t>
  </si>
  <si>
    <t xml:space="preserve">cydC→</t>
  </si>
  <si>
    <t xml:space="preserve">cysteine/glutathione ABC transporter ATP‑binding protein/permease CydC</t>
  </si>
  <si>
    <t xml:space="preserve">3,073,807</t>
  </si>
  <si>
    <t xml:space="preserve">intergenic (+130/‑354)</t>
  </si>
  <si>
    <t xml:space="preserve">3,310,518:1</t>
  </si>
  <si>
    <t xml:space="preserve">+T</t>
  </si>
  <si>
    <t xml:space="preserve">intergenic (+377/‑3)</t>
  </si>
  <si>
    <t xml:space="preserve">asnB→ / →pgaptmp_003198</t>
  </si>
  <si>
    <t xml:space="preserve">asparagine synthase B/tRNA‑Met</t>
  </si>
  <si>
    <t xml:space="preserve">4,133,402</t>
  </si>
  <si>
    <t xml:space="preserve">intergenic (‑158/+323)</t>
  </si>
  <si>
    <t xml:space="preserve">334,596</t>
  </si>
  <si>
    <t xml:space="preserve">A154S(GCG→TCG)</t>
  </si>
  <si>
    <t xml:space="preserve">livM→</t>
  </si>
  <si>
    <t xml:space="preserve">branched chain amino acid ABC transporter permease LivM</t>
  </si>
  <si>
    <t xml:space="preserve">383,467</t>
  </si>
  <si>
    <t xml:space="preserve">M436L(ATG→TTG)</t>
  </si>
  <si>
    <t xml:space="preserve">gntT←</t>
  </si>
  <si>
    <t xml:space="preserve">gluconate transporter</t>
  </si>
  <si>
    <t xml:space="preserve">917,361</t>
  </si>
  <si>
    <t xml:space="preserve">I82F(ATT→TTT)</t>
  </si>
  <si>
    <t xml:space="preserve">barA←</t>
  </si>
  <si>
    <t xml:space="preserve">two‑component sensor histidine kinase BarA</t>
  </si>
  <si>
    <t xml:space="preserve">1,360,102</t>
  </si>
  <si>
    <t xml:space="preserve">P102P(CCG→CCT)</t>
  </si>
  <si>
    <t xml:space="preserve">ypdB←</t>
  </si>
  <si>
    <t xml:space="preserve">two‑component system response regulator YpdB</t>
  </si>
  <si>
    <t xml:space="preserve">1,682,230</t>
  </si>
  <si>
    <t xml:space="preserve">intergenic (+200/‑30)</t>
  </si>
  <si>
    <t xml:space="preserve">1,905,903</t>
  </si>
  <si>
    <t xml:space="preserve">intergenic (‑107/+191)</t>
  </si>
  <si>
    <t xml:space="preserve">yedP← / ←yodD</t>
  </si>
  <si>
    <t xml:space="preserve">mannosyl‑3‑phosphoglycerate phosphatase‑related protein/peroxide/acid resistance protein YodD</t>
  </si>
  <si>
    <t xml:space="preserve">23.9</t>
  </si>
  <si>
    <t xml:space="preserve">1,982,784</t>
  </si>
  <si>
    <t xml:space="preserve">V182E(GTA→GAA)</t>
  </si>
  <si>
    <t xml:space="preserve">yebC→</t>
  </si>
  <si>
    <t xml:space="preserve">YebC/PmpR family DNA‑binding transcriptional regulator</t>
  </si>
  <si>
    <t xml:space="preserve">4,170,829</t>
  </si>
  <si>
    <t xml:space="preserve">intergenic (‑991/‑240)</t>
  </si>
  <si>
    <t xml:space="preserve">pgaptmp_003984← / →pgaptmp_003985</t>
  </si>
  <si>
    <t xml:space="preserve">GTPase family protein/YfjI family protein</t>
  </si>
  <si>
    <t xml:space="preserve">19.2</t>
  </si>
  <si>
    <t xml:space="preserve">4,210,867</t>
  </si>
  <si>
    <t xml:space="preserve">S315S(TCG→TCT)</t>
  </si>
  <si>
    <t xml:space="preserve">ahr→</t>
  </si>
  <si>
    <t xml:space="preserve">NADPH‑dependent aldehyde reductase Ahr</t>
  </si>
  <si>
    <t xml:space="preserve">8.0</t>
  </si>
  <si>
    <t xml:space="preserve">4,364,117</t>
  </si>
  <si>
    <t xml:space="preserve">pseudogene (447/792 nt)</t>
  </si>
  <si>
    <t xml:space="preserve">pgaptmp_004186→</t>
  </si>
  <si>
    <t xml:space="preserve">ATP‑dependent helicase</t>
  </si>
  <si>
    <t xml:space="preserve">4,484,390</t>
  </si>
  <si>
    <t xml:space="preserve">A197G(GCG→GGG)</t>
  </si>
  <si>
    <t xml:space="preserve">nrfD←</t>
  </si>
  <si>
    <t xml:space="preserve">cytochrome c nitrite reductase subunit NrfD</t>
  </si>
  <si>
    <t xml:space="preserve">4,666,496</t>
  </si>
  <si>
    <t xml:space="preserve">Q212K(CAA→AAA)</t>
  </si>
  <si>
    <t xml:space="preserve">ftsN→</t>
  </si>
  <si>
    <t xml:space="preserve">cell division protein FtsN</t>
  </si>
  <si>
    <t xml:space="preserve">4,666,501</t>
  </si>
  <si>
    <t xml:space="preserve">T213T(ACT→ACA)</t>
  </si>
  <si>
    <t xml:space="preserve">4,794,054</t>
  </si>
  <si>
    <t xml:space="preserve">M158L(ATG→TTG)</t>
  </si>
  <si>
    <t xml:space="preserve">11.2</t>
  </si>
  <si>
    <t xml:space="preserve">13.7</t>
  </si>
  <si>
    <t xml:space="preserve">4,842,076</t>
  </si>
  <si>
    <t xml:space="preserve">*297K(TAA→AAA)*515L(TAG→TTG)</t>
  </si>
  <si>
    <t xml:space="preserve">ilvY→ilvA←</t>
  </si>
  <si>
    <t xml:space="preserve">HTH‑type transcriptional activator IlvYthreonine ammonia‑lyase, biosynthetic</t>
  </si>
  <si>
    <t xml:space="preserve">274,380</t>
  </si>
  <si>
    <t xml:space="preserve">L103V(CTC→GTC)</t>
  </si>
  <si>
    <t xml:space="preserve">chuS→</t>
  </si>
  <si>
    <t xml:space="preserve">hematinate‑forming heme oxygenase ChuS</t>
  </si>
  <si>
    <t xml:space="preserve">795,851</t>
  </si>
  <si>
    <t xml:space="preserve">T450R(ACG→AGG)</t>
  </si>
  <si>
    <t xml:space="preserve">gspD→</t>
  </si>
  <si>
    <t xml:space="preserve">type II secretion system secretin GspD</t>
  </si>
  <si>
    <t xml:space="preserve">946,512</t>
  </si>
  <si>
    <t xml:space="preserve">intergenic (+57/‑208)</t>
  </si>
  <si>
    <t xml:space="preserve">cysH→ / →pgaptmp_000888</t>
  </si>
  <si>
    <t xml:space="preserve">phosphoadenosine phosphosulfate reductase/type I toxin‑antitoxin system Hok family toxin</t>
  </si>
  <si>
    <t xml:space="preserve">1,466,877</t>
  </si>
  <si>
    <t xml:space="preserve">M32R(ATG→AGG)</t>
  </si>
  <si>
    <t xml:space="preserve">nuoH→</t>
  </si>
  <si>
    <t xml:space="preserve">NADH‑quinone oxidoreductase subunit NuoH</t>
  </si>
  <si>
    <t xml:space="preserve">1,891,428</t>
  </si>
  <si>
    <t xml:space="preserve">intergenic (+515/+155)</t>
  </si>
  <si>
    <t xml:space="preserve">pgaptmp_001781→ / ←zinT</t>
  </si>
  <si>
    <t xml:space="preserve">tRNA‑Ser/metal‑binding protein ZinT</t>
  </si>
  <si>
    <t xml:space="preserve">2,376,125</t>
  </si>
  <si>
    <t xml:space="preserve">V156E(GTG→GAG)</t>
  </si>
  <si>
    <t xml:space="preserve">pgaptmp_002296←</t>
  </si>
  <si>
    <t xml:space="preserve">LysR family transcriptional regulator</t>
  </si>
  <si>
    <t xml:space="preserve">2,643,243</t>
  </si>
  <si>
    <t xml:space="preserve">E128V(GAA→GTA)</t>
  </si>
  <si>
    <t xml:space="preserve">tonB←</t>
  </si>
  <si>
    <t xml:space="preserve">TonB system transport protein TonB</t>
  </si>
  <si>
    <t xml:space="preserve">8.7</t>
  </si>
  <si>
    <t xml:space="preserve">2,860,362</t>
  </si>
  <si>
    <t xml:space="preserve">Q20P(CAG→CCG)</t>
  </si>
  <si>
    <t xml:space="preserve">flgL←</t>
  </si>
  <si>
    <t xml:space="preserve">flagellar hook‑associated protein FlgL</t>
  </si>
  <si>
    <t xml:space="preserve">2,952,340</t>
  </si>
  <si>
    <t xml:space="preserve">T52T(ACG→ACC)</t>
  </si>
  <si>
    <t xml:space="preserve">appC←</t>
  </si>
  <si>
    <t xml:space="preserve">cytochrome bd‑II oxidase subunit 1</t>
  </si>
  <si>
    <t xml:space="preserve">10.1</t>
  </si>
  <si>
    <t xml:space="preserve">4,310,000</t>
  </si>
  <si>
    <t xml:space="preserve">R316G(CGT→GGT)</t>
  </si>
  <si>
    <t xml:space="preserve">mutL←</t>
  </si>
  <si>
    <t xml:space="preserve">DNA mismatch repair endonuclease MutL</t>
  </si>
  <si>
    <t xml:space="preserve">4,699,160</t>
  </si>
  <si>
    <t xml:space="preserve">T361R(ACG→AGG)</t>
  </si>
  <si>
    <t xml:space="preserve">frvB→</t>
  </si>
  <si>
    <t xml:space="preserve">PTS fructose‑like transporter subunit IIBC</t>
  </si>
  <si>
    <t xml:space="preserve">2,640,915</t>
  </si>
  <si>
    <t xml:space="preserve">intergenic (‑227/‑13)</t>
  </si>
  <si>
    <t xml:space="preserve">ompW← / →pgaptmp_002537</t>
  </si>
  <si>
    <t xml:space="preserve">outer membrane protein OmpW/YkgJ family cysteine cluster protein</t>
  </si>
  <si>
    <t xml:space="preserve">75.1</t>
  </si>
  <si>
    <t xml:space="preserve">2,665,211</t>
  </si>
  <si>
    <t xml:space="preserve">2,665,543</t>
  </si>
  <si>
    <t xml:space="preserve">noncoding (43/132 nt)</t>
  </si>
  <si>
    <t xml:space="preserve">2,777,580</t>
  </si>
  <si>
    <t xml:space="preserve">R111G(CGT→GGT)</t>
  </si>
  <si>
    <t xml:space="preserve">15.4</t>
  </si>
  <si>
    <t xml:space="preserve">3,244,347</t>
  </si>
  <si>
    <t xml:space="preserve">G629G(GGC→GGA)</t>
  </si>
  <si>
    <t xml:space="preserve">mngA←</t>
  </si>
  <si>
    <t xml:space="preserve">PTS 2‑O‑a‑mannosyl‑D‑glycerate transporter subunit IIABC</t>
  </si>
  <si>
    <t xml:space="preserve">4,133,675</t>
  </si>
  <si>
    <t xml:space="preserve">intergenic (‑431/+50)</t>
  </si>
  <si>
    <t xml:space="preserve">4,456,883</t>
  </si>
  <si>
    <t xml:space="preserve">intergenic (+43/‑117)</t>
  </si>
  <si>
    <t xml:space="preserve">yjdM→ / →yjdN</t>
  </si>
  <si>
    <t xml:space="preserve">zinc ribbon domain‑containing protein YjdM/VOC family metalloprotein YjdN</t>
  </si>
  <si>
    <t xml:space="preserve">4,888,721</t>
  </si>
  <si>
    <t xml:space="preserve">G196G(GGT→GGA)</t>
  </si>
  <si>
    <t xml:space="preserve">pstS→</t>
  </si>
  <si>
    <t xml:space="preserve">phosphate ABC transporter substrate‑binding protein PstS</t>
  </si>
  <si>
    <t xml:space="preserve">2,220,215</t>
  </si>
  <si>
    <t xml:space="preserve">K639Q(AAG→CAG)</t>
  </si>
  <si>
    <t xml:space="preserve">rsxC←</t>
  </si>
  <si>
    <t xml:space="preserve">electron transport complex subunit RsxC</t>
  </si>
  <si>
    <t xml:space="preserve">2,777,545</t>
  </si>
  <si>
    <t xml:space="preserve">N122K(AAT→AAA)</t>
  </si>
  <si>
    <t xml:space="preserve">2,802,170</t>
  </si>
  <si>
    <t xml:space="preserve">R84H(CGT→CAT)</t>
  </si>
  <si>
    <t xml:space="preserve">pgaptmp_002710←</t>
  </si>
  <si>
    <t xml:space="preserve">HNH endonuclease</t>
  </si>
  <si>
    <t xml:space="preserve">4,345,777</t>
  </si>
  <si>
    <t xml:space="preserve">intergenic (+10/‑188)</t>
  </si>
  <si>
    <t xml:space="preserve">pgaptmp_004169→ / →pgaptmp_004170</t>
  </si>
  <si>
    <t xml:space="preserve">tRNA‑Phe/integrase arm‑type DNA‑binding domain‑containing protein</t>
  </si>
  <si>
    <t xml:space="preserve">44.4</t>
  </si>
  <si>
    <t xml:space="preserve">13.8</t>
  </si>
  <si>
    <t xml:space="preserve">4,345,806</t>
  </si>
  <si>
    <t xml:space="preserve">intergenic (+39/‑159)</t>
  </si>
  <si>
    <t xml:space="preserve">4,345,809</t>
  </si>
  <si>
    <t xml:space="preserve">intergenic (+42/‑156)</t>
  </si>
  <si>
    <t xml:space="preserve">25.4</t>
  </si>
  <si>
    <t xml:space="preserve">4,345,821</t>
  </si>
  <si>
    <t xml:space="preserve">intergenic (+54/‑144)</t>
  </si>
  <si>
    <t xml:space="preserve">4,345,832</t>
  </si>
  <si>
    <t xml:space="preserve">intergenic (+65/‑133)</t>
  </si>
  <si>
    <t xml:space="preserve">11.9</t>
  </si>
  <si>
    <t xml:space="preserve">4,345,839</t>
  </si>
  <si>
    <t xml:space="preserve">intergenic (+72/‑126)</t>
  </si>
  <si>
    <t xml:space="preserve">4,345,840</t>
  </si>
  <si>
    <t xml:space="preserve">intergenic (+73/‑125)</t>
  </si>
  <si>
    <t xml:space="preserve">4,345,847</t>
  </si>
  <si>
    <t xml:space="preserve">intergenic (+80/‑118)</t>
  </si>
  <si>
    <t xml:space="preserve">4,445,108</t>
  </si>
  <si>
    <t xml:space="preserve">intergenic (+123/‑201)</t>
  </si>
  <si>
    <t xml:space="preserve">adiA→ / →adiY</t>
  </si>
  <si>
    <t xml:space="preserve">arginine decarboxylase/DNA‑binding transcriptional activator AdiY</t>
  </si>
  <si>
    <t xml:space="preserve">192,184</t>
  </si>
  <si>
    <t xml:space="preserve">T305T(ACG→ACC)</t>
  </si>
  <si>
    <t xml:space="preserve">642,933</t>
  </si>
  <si>
    <t xml:space="preserve">intergenic (+167/‑108)</t>
  </si>
  <si>
    <t xml:space="preserve">tdcG→ / →cyuP</t>
  </si>
  <si>
    <t xml:space="preserve">L‑serine ammonia‑lyase/amino acid permease</t>
  </si>
  <si>
    <t xml:space="preserve">3,299,208</t>
  </si>
  <si>
    <t xml:space="preserve">intergenic (‑331/+117)</t>
  </si>
  <si>
    <t xml:space="preserve">chiP← / ←glnS</t>
  </si>
  <si>
    <t xml:space="preserve">chitoporin/glutamine‑‑tRNA ligase</t>
  </si>
  <si>
    <t xml:space="preserve">12.5</t>
  </si>
  <si>
    <t xml:space="preserve">4,655,803</t>
  </si>
  <si>
    <t xml:space="preserve">intergenic (+58/‑2)</t>
  </si>
  <si>
    <t xml:space="preserve">metJ→ / →yiiX</t>
  </si>
  <si>
    <t xml:space="preserve">met regulon transcriptional regulator MetJ/YiiX family permuted papain‑like enzyme</t>
  </si>
  <si>
    <t xml:space="preserve">4,794,079</t>
  </si>
  <si>
    <t xml:space="preserve">A149A(GCA→GCT)</t>
  </si>
  <si>
    <t xml:space="preserve">471,673</t>
  </si>
  <si>
    <t xml:space="preserve">N294K(AAC→AAG)</t>
  </si>
  <si>
    <t xml:space="preserve">rpoA→</t>
  </si>
  <si>
    <t xml:space="preserve">DNA‑directed RNA polymerase subunit alpha</t>
  </si>
  <si>
    <t xml:space="preserve">637,543</t>
  </si>
  <si>
    <t xml:space="preserve">E51D(GAG→GAC)</t>
  </si>
  <si>
    <t xml:space="preserve">tdcD→</t>
  </si>
  <si>
    <t xml:space="preserve">propionate kinase</t>
  </si>
  <si>
    <t xml:space="preserve">1,242,857</t>
  </si>
  <si>
    <t xml:space="preserve">intergenic (+16/+23)</t>
  </si>
  <si>
    <t xml:space="preserve">pdeF→ / ←ppx</t>
  </si>
  <si>
    <t xml:space="preserve">cyclic‑guanylate‑specific phosphodiesterase PdeF/exopolyphosphatase</t>
  </si>
  <si>
    <t xml:space="preserve">1,630,600</t>
  </si>
  <si>
    <t xml:space="preserve">intergenic (+248/‑432)</t>
  </si>
  <si>
    <t xml:space="preserve">dusC→ / →mdtQ</t>
  </si>
  <si>
    <t xml:space="preserve">tRNA dihydrouridine(16) synthase DusC/multidrug resistance outer membrane protein MdtQ</t>
  </si>
  <si>
    <t xml:space="preserve">2,220,287</t>
  </si>
  <si>
    <t xml:space="preserve">K615Q(AAG→CAG)</t>
  </si>
  <si>
    <t xml:space="preserve">2,665,115</t>
  </si>
  <si>
    <t xml:space="preserve">2,777,570</t>
  </si>
  <si>
    <t xml:space="preserve">D114V(GAT→GTT)</t>
  </si>
  <si>
    <t xml:space="preserve">3,507,627</t>
  </si>
  <si>
    <t xml:space="preserve">intergenic (+109/‑320)</t>
  </si>
  <si>
    <t xml:space="preserve">3,997,428</t>
  </si>
  <si>
    <t xml:space="preserve">K706N(AAA→AAC)</t>
  </si>
  <si>
    <t xml:space="preserve">carB←</t>
  </si>
  <si>
    <t xml:space="preserve">carbamoyl‑phosphate synthase large subunit</t>
  </si>
  <si>
    <t xml:space="preserve">15.3</t>
  </si>
  <si>
    <t xml:space="preserve">4,287,111</t>
  </si>
  <si>
    <t xml:space="preserve">A452A(GCA→GCC)</t>
  </si>
  <si>
    <t xml:space="preserve">ulaA←</t>
  </si>
  <si>
    <t xml:space="preserve">PTS ascorbate transporter subunit IIC</t>
  </si>
  <si>
    <t xml:space="preserve">4,899,218</t>
  </si>
  <si>
    <t xml:space="preserve">T540K(ACA→AAA)</t>
  </si>
  <si>
    <t xml:space="preserve">pgaptmp_004686→</t>
  </si>
  <si>
    <t xml:space="preserve">type III effector</t>
  </si>
  <si>
    <t xml:space="preserve">MC</t>
  </si>
  <si>
    <t xml:space="preserve">Δ6,850 bp</t>
  </si>
  <si>
    <t xml:space="preserve">[pgaptmp_005221]–[pgaptmp_005221]</t>
  </si>
  <si>
    <t xml:space="preserve">[pgaptmp_005221],pgaptmp_005222,pgaptmp_005223,pgaptmp_005224,pgaptmp_005225,pgaptmp_005226,pgaptmp_005227,pgaptmp_005221,[pgaptmp_005221]</t>
  </si>
  <si>
    <t xml:space="preserve">2,757</t>
  </si>
  <si>
    <t xml:space="preserve">intergenic (‑501/‑801)</t>
  </si>
  <si>
    <t xml:space="preserve">pgaptmp_005224← / →pgaptmp_005225</t>
  </si>
  <si>
    <t xml:space="preserve">hypothetical protein/MbeD family mobilization/exclusion protein</t>
  </si>
  <si>
    <t xml:space="preserve">2,866</t>
  </si>
  <si>
    <t xml:space="preserve">intergenic (‑610/‑692)</t>
  </si>
  <si>
    <t xml:space="preserve">2,800</t>
  </si>
  <si>
    <t xml:space="preserve">intergenic (‑544/‑758)</t>
  </si>
  <si>
    <t xml:space="preserve">2,802</t>
  </si>
  <si>
    <t xml:space="preserve">intergenic (‑546/‑756)</t>
  </si>
  <si>
    <t xml:space="preserve">2,807</t>
  </si>
  <si>
    <t xml:space="preserve">intergenic (‑551/‑751)</t>
  </si>
  <si>
    <t xml:space="preserve">2,814</t>
  </si>
  <si>
    <t xml:space="preserve">intergenic (‑558/‑744)</t>
  </si>
  <si>
    <t xml:space="preserve">2,825</t>
  </si>
  <si>
    <t xml:space="preserve">intergenic (‑569/‑733)</t>
  </si>
  <si>
    <t xml:space="preserve">2,714</t>
  </si>
  <si>
    <t xml:space="preserve">intergenic (‑458/‑844)</t>
  </si>
  <si>
    <t xml:space="preserve">2,724</t>
  </si>
  <si>
    <t xml:space="preserve">intergenic (‑468/‑834)</t>
  </si>
  <si>
    <t xml:space="preserve">2,728</t>
  </si>
  <si>
    <t xml:space="preserve">intergenic (‑472/‑830)</t>
  </si>
  <si>
    <t xml:space="preserve">56.2</t>
  </si>
  <si>
    <t xml:space="preserve">2,729</t>
  </si>
  <si>
    <t xml:space="preserve">intergenic (‑473/‑829)</t>
  </si>
  <si>
    <t xml:space="preserve">2,730</t>
  </si>
  <si>
    <t xml:space="preserve">intergenic (‑474/‑828)</t>
  </si>
  <si>
    <t xml:space="preserve">2,732</t>
  </si>
  <si>
    <t xml:space="preserve">intergenic (‑476/‑826)</t>
  </si>
  <si>
    <t xml:space="preserve">Δ1,546 bp</t>
  </si>
  <si>
    <t xml:space="preserve">[pgaptmp_005228]</t>
  </si>
  <si>
    <t xml:space="preserve">815</t>
  </si>
  <si>
    <t xml:space="preserve">intergenic (+338/–)</t>
  </si>
  <si>
    <t xml:space="preserve">pgaptmp_005228→ /–</t>
  </si>
  <si>
    <t xml:space="preserve">helix‑turn‑helix domain‑containing protein/–</t>
  </si>
  <si>
    <t xml:space="preserve">817</t>
  </si>
  <si>
    <t xml:space="preserve">intergenic (+340/–)</t>
  </si>
  <si>
    <t xml:space="preserve">853</t>
  </si>
  <si>
    <t xml:space="preserve">intergenic (+376/–)</t>
  </si>
  <si>
    <t xml:space="preserve">862:1</t>
  </si>
  <si>
    <t xml:space="preserve">+A</t>
  </si>
  <si>
    <t xml:space="preserve">intergenic (+385/–)</t>
  </si>
  <si>
    <t xml:space="preserve">879</t>
  </si>
  <si>
    <t xml:space="preserve">intergenic (+402/–)</t>
  </si>
  <si>
    <t xml:space="preserve">33,007</t>
  </si>
  <si>
    <t xml:space="preserve">F231V(TTT→GTT)</t>
  </si>
  <si>
    <t xml:space="preserve">metK←</t>
  </si>
  <si>
    <t xml:space="preserve">methionine adenosyltransferase</t>
  </si>
  <si>
    <t xml:space="preserve">12.2</t>
  </si>
  <si>
    <t xml:space="preserve">65,515</t>
  </si>
  <si>
    <t xml:space="preserve">V186E(GTA→GAA)</t>
  </si>
  <si>
    <t xml:space="preserve">ygfB→</t>
  </si>
  <si>
    <t xml:space="preserve">UPF0149 family protein YgfB</t>
  </si>
  <si>
    <t xml:space="preserve">33,706</t>
  </si>
  <si>
    <t xml:space="preserve">intergenic (‑9/‑646)</t>
  </si>
  <si>
    <t xml:space="preserve">metK← / →yqgB</t>
  </si>
  <si>
    <t xml:space="preserve">methionine adenosyltransferase/acid stress response protein YqgB</t>
  </si>
  <si>
    <t xml:space="preserve">6.2</t>
  </si>
  <si>
    <t xml:space="preserve">63,711</t>
  </si>
  <si>
    <t xml:space="preserve">Y169F(TAT→TTT)</t>
  </si>
  <si>
    <t xml:space="preserve">fau←</t>
  </si>
  <si>
    <t xml:space="preserve">5‑formyltetrahydrofolate cyclo‑ligase</t>
  </si>
  <si>
    <t xml:space="preserve">98,360</t>
  </si>
  <si>
    <t xml:space="preserve">K414N(AAG→AAT)</t>
  </si>
  <si>
    <t xml:space="preserve">pgaptmp_004804←</t>
  </si>
  <si>
    <t xml:space="preserve">integrase arm‑type DNA‑binding domain‑containing protein</t>
  </si>
  <si>
    <t xml:space="preserve">14.9</t>
  </si>
  <si>
    <t xml:space="preserve">507</t>
  </si>
  <si>
    <t xml:space="preserve">intergenic (+231/+347)</t>
  </si>
  <si>
    <t xml:space="preserve">pgaptmp_004703→ / ←pgaptmp_004704</t>
  </si>
  <si>
    <t xml:space="preserve">integrase core domain‑containing protein/carbohydrate porin</t>
  </si>
  <si>
    <t xml:space="preserve">512</t>
  </si>
  <si>
    <t xml:space="preserve">intergenic (+236/+342)</t>
  </si>
  <si>
    <t xml:space="preserve">10.2</t>
  </si>
  <si>
    <t xml:space="preserve">93,177</t>
  </si>
  <si>
    <t xml:space="preserve">intergenic (‑37/‑163)</t>
  </si>
  <si>
    <t xml:space="preserve">pgaptmp_004796← / →pgaptmp_004797</t>
  </si>
  <si>
    <t xml:space="preserve">hypothetical protein/inovirus Gp2 family protein</t>
  </si>
  <si>
    <t xml:space="preserve">65,522</t>
  </si>
  <si>
    <t xml:space="preserve">K188N(AAA→AAC)</t>
  </si>
  <si>
    <t xml:space="preserve">132,694</t>
  </si>
  <si>
    <t xml:space="preserve">intergenic (+39/+412)</t>
  </si>
  <si>
    <t xml:space="preserve">papA→ / ←dgt</t>
  </si>
  <si>
    <t xml:space="preserve">P fimbria major subunit PapA/dNTP triphosphohydrolase</t>
  </si>
  <si>
    <t xml:space="preserve">98,332</t>
  </si>
  <si>
    <t xml:space="preserve">intergenic (‑580/+4)</t>
  </si>
  <si>
    <t xml:space="preserve">pgaptmp_004803← / ←pgaptmp_004804</t>
  </si>
  <si>
    <t xml:space="preserve">IS110 family transposase/integrase arm‑type DNA‑binding domain‑containing protein</t>
  </si>
  <si>
    <t xml:space="preserve">118,014</t>
  </si>
  <si>
    <t xml:space="preserve">A334V(GCC→GTC)</t>
  </si>
  <si>
    <t xml:space="preserve">iucC→</t>
  </si>
  <si>
    <t xml:space="preserve">NIS family aerobactin synthetase IucC</t>
  </si>
  <si>
    <t xml:space="preserve">MCJC</t>
  </si>
  <si>
    <t xml:space="preserve">42,782</t>
  </si>
  <si>
    <t xml:space="preserve">Δ27,550 bp</t>
  </si>
  <si>
    <t xml:space="preserve">[pgaptmp_004927]–trbA</t>
  </si>
  <si>
    <t xml:space="preserve">32 genes: [pgaptmp_004927],pgaptmp_004928,pgaptmp_004929,pgaptmp_004930,pgaptmp_004931,pemK,pemI,pgaptmp_004934,repA,tap,pgaptmp_004937,pgaptmp_004938,istA,istB,pgaptmp_004941,pgaptmp_004942,pgaptmp_004943,pgaptmp_004944,pgaptmp_004945,traX,traI,traD,pgaptmp_004949,pgaptmp_004950,pgaptmp_004951,traG,pgaptmp_004953,pgaptmp_004954,trbJ,trbB,traQ,trbA[pgaptmp_004927],pgaptmp_004928,pgaptmp_004929,pgaptmp_004930,pgaptmp_004931,pemK,pemI,pgaptmp_004934,repA,tap,pgaptmp_004937,pgaptmp_004938,istA,istB,pgaptmp_004941,pgaptmp_004942,pgaptmp_004943,pgaptmp_004944,pgaptmp_004945,traX,traI,traD,pgaptmp_004949,pgaptmp_004950,pgaptmp_004951,traG,pgaptmp_004953,pgaptmp_004954,trbJ,trbB,traQ,trbA</t>
  </si>
  <si>
    <t xml:space="preserve">JC</t>
  </si>
  <si>
    <t xml:space="preserve">79,214</t>
  </si>
  <si>
    <t xml:space="preserve">+CAGTAG</t>
  </si>
  <si>
    <t xml:space="preserve">coding (65/258 nt)coding (190/213 nt)</t>
  </si>
  <si>
    <t xml:space="preserve">pgaptmp_004974←pgaptmp_004975←</t>
  </si>
  <si>
    <t xml:space="preserve">hypothetical proteinhypothetical protein</t>
  </si>
  <si>
    <t xml:space="preserve">92.6</t>
  </si>
  <si>
    <t xml:space="preserve">25,907</t>
  </si>
  <si>
    <t xml:space="preserve">Y289H(TAC→CAC)</t>
  </si>
  <si>
    <t xml:space="preserve">pgaptmp_004907←</t>
  </si>
  <si>
    <t xml:space="preserve">FTR1 family iron permease</t>
  </si>
  <si>
    <t xml:space="preserve">52,610</t>
  </si>
  <si>
    <t xml:space="preserve">intergenic (‑336/+177)</t>
  </si>
  <si>
    <t xml:space="preserve">pgaptmp_004943← / ←pgaptmp_004944</t>
  </si>
  <si>
    <t xml:space="preserve">DUF2726 domain‑containing protein/hypothetical protein</t>
  </si>
  <si>
    <t xml:space="preserve">41,346</t>
  </si>
  <si>
    <t xml:space="preserve">A129P(GCG→CCG)</t>
  </si>
  <si>
    <t xml:space="preserve">pgaptmp_004926←</t>
  </si>
  <si>
    <t xml:space="preserve">class A extended‑spectrum beta‑lactamase CTX‑M‑15</t>
  </si>
  <si>
    <t xml:space="preserve">112,579</t>
  </si>
  <si>
    <t xml:space="preserve">G109G(GGC→GGG)</t>
  </si>
  <si>
    <t xml:space="preserve">crcB→</t>
  </si>
  <si>
    <t xml:space="preserve">fluoride efflux transporter CrcB</t>
  </si>
  <si>
    <t xml:space="preserve">112,749</t>
  </si>
  <si>
    <t xml:space="preserve">intergenic (+116/+264)</t>
  </si>
  <si>
    <t xml:space="preserve">crcB→ / ←pgaptmp_005012</t>
  </si>
  <si>
    <t xml:space="preserve">fluoride efflux transporter CrcB/MFS transporter</t>
  </si>
  <si>
    <t xml:space="preserve">113,595</t>
  </si>
  <si>
    <t xml:space="preserve">Q204H(CAG→CAC)</t>
  </si>
  <si>
    <t xml:space="preserve">pgaptmp_005012←</t>
  </si>
  <si>
    <t xml:space="preserve">MFS transporter</t>
  </si>
  <si>
    <t xml:space="preserve">113,635</t>
  </si>
  <si>
    <t xml:space="preserve">A191G(GCT→GGT)</t>
  </si>
  <si>
    <t xml:space="preserve">69,554</t>
  </si>
  <si>
    <t xml:space="preserve">I10F(ATT→TTT)</t>
  </si>
  <si>
    <t xml:space="preserve">trbB←</t>
  </si>
  <si>
    <t xml:space="preserve">type‑F conjugative transfer system pilin assembly thiol‑disulfide isomerase TrbB</t>
  </si>
  <si>
    <t xml:space="preserve">23,388</t>
  </si>
  <si>
    <t xml:space="preserve">L276I(CTC→ATC)</t>
  </si>
  <si>
    <t xml:space="preserve">pgaptmp_004905←</t>
  </si>
  <si>
    <t xml:space="preserve">Fe‑S‑containing protein</t>
  </si>
  <si>
    <t xml:space="preserve">113,618</t>
  </si>
  <si>
    <t xml:space="preserve">R197G(CGG→GGG)</t>
  </si>
  <si>
    <t xml:space="preserve">91,383</t>
  </si>
  <si>
    <t xml:space="preserve">intergenic (‑74/‑16)</t>
  </si>
  <si>
    <t xml:space="preserve">pgaptmp_005127← / →pgaptmp_005128</t>
  </si>
  <si>
    <t xml:space="preserve">recombinase family protein/tail fiber protein</t>
  </si>
  <si>
    <t xml:space="preserve">77.3</t>
  </si>
  <si>
    <t xml:space="preserve">50.8</t>
  </si>
  <si>
    <t xml:space="preserve">66.1</t>
  </si>
  <si>
    <t xml:space="preserve">58.2</t>
  </si>
  <si>
    <t xml:space="preserve">18.8</t>
  </si>
  <si>
    <t xml:space="preserve">27.8</t>
  </si>
  <si>
    <t xml:space="preserve">34.5</t>
  </si>
  <si>
    <t xml:space="preserve">69.5</t>
  </si>
  <si>
    <t xml:space="preserve">64.6</t>
  </si>
  <si>
    <t xml:space="preserve">34.7</t>
  </si>
  <si>
    <t xml:space="preserve">91,386</t>
  </si>
  <si>
    <t xml:space="preserve">intergenic (‑77/‑13)</t>
  </si>
  <si>
    <t xml:space="preserve">26.1</t>
  </si>
  <si>
    <t xml:space="preserve">46.9</t>
  </si>
  <si>
    <t xml:space="preserve">52.4</t>
  </si>
  <si>
    <t xml:space="preserve">9.0</t>
  </si>
  <si>
    <t xml:space="preserve">91,395</t>
  </si>
  <si>
    <t xml:space="preserve">intergenic (‑86/‑4)</t>
  </si>
  <si>
    <t xml:space="preserve">62.2</t>
  </si>
  <si>
    <t xml:space="preserve">33.9</t>
  </si>
  <si>
    <t xml:space="preserve">53.0</t>
  </si>
  <si>
    <t xml:space="preserve">45.1</t>
  </si>
  <si>
    <t xml:space="preserve">11.4</t>
  </si>
  <si>
    <t xml:space="preserve">59.1</t>
  </si>
  <si>
    <t xml:space="preserve">53.2</t>
  </si>
  <si>
    <t xml:space="preserve">24.0</t>
  </si>
  <si>
    <t xml:space="preserve">91,398</t>
  </si>
  <si>
    <t xml:space="preserve">intergenic (‑89/‑1)</t>
  </si>
  <si>
    <t xml:space="preserve">53.7</t>
  </si>
  <si>
    <t xml:space="preserve">12.1</t>
  </si>
  <si>
    <t xml:space="preserve">19.5</t>
  </si>
  <si>
    <t xml:space="preserve">58.7</t>
  </si>
  <si>
    <t xml:space="preserve">91,399</t>
  </si>
  <si>
    <t xml:space="preserve">M1M(CTG→TTG) †‡</t>
  </si>
  <si>
    <t xml:space="preserve">pgaptmp_005128→</t>
  </si>
  <si>
    <t xml:space="preserve">tail fiber protein</t>
  </si>
  <si>
    <t xml:space="preserve">46.7</t>
  </si>
  <si>
    <t xml:space="preserve">22.6</t>
  </si>
  <si>
    <t xml:space="preserve">14.0</t>
  </si>
  <si>
    <t xml:space="preserve">47.9</t>
  </si>
  <si>
    <t xml:space="preserve">13.5</t>
  </si>
  <si>
    <t xml:space="preserve">91,401</t>
  </si>
  <si>
    <t xml:space="preserve">M1L(CTG→CTA) †‡</t>
  </si>
  <si>
    <t xml:space="preserve">39.2</t>
  </si>
  <si>
    <t xml:space="preserve">14.5</t>
  </si>
  <si>
    <t xml:space="preserve">32.9</t>
  </si>
  <si>
    <t xml:space="preserve">44.3</t>
  </si>
  <si>
    <t xml:space="preserve">91,404</t>
  </si>
  <si>
    <t xml:space="preserve">P2P(CCC→CCT)</t>
  </si>
  <si>
    <t xml:space="preserve">43.4</t>
  </si>
  <si>
    <t xml:space="preserve">26.2</t>
  </si>
  <si>
    <t xml:space="preserve">34.9</t>
  </si>
  <si>
    <t xml:space="preserve">32.8</t>
  </si>
  <si>
    <t xml:space="preserve">16.4</t>
  </si>
  <si>
    <t xml:space="preserve">49.2</t>
  </si>
  <si>
    <t xml:space="preserve">22.2</t>
  </si>
  <si>
    <t xml:space="preserve">91,410</t>
  </si>
  <si>
    <t xml:space="preserve">G4G(GGT→GGC)</t>
  </si>
  <si>
    <t xml:space="preserve">24.9</t>
  </si>
  <si>
    <t xml:space="preserve">20.7</t>
  </si>
  <si>
    <t xml:space="preserve">91,413</t>
  </si>
  <si>
    <t xml:space="preserve">V5V(GTA→GTC)</t>
  </si>
  <si>
    <t xml:space="preserve">35.5</t>
  </si>
  <si>
    <t xml:space="preserve">38.3</t>
  </si>
  <si>
    <t xml:space="preserve">91,416</t>
  </si>
  <si>
    <t xml:space="preserve">P6P(CCT→CCC)</t>
  </si>
  <si>
    <t xml:space="preserve">11.6</t>
  </si>
  <si>
    <t xml:space="preserve">22.0</t>
  </si>
  <si>
    <t xml:space="preserve">91,422</t>
  </si>
  <si>
    <t xml:space="preserve">P8P(CCA→CCG)</t>
  </si>
  <si>
    <t xml:space="preserve">25.0</t>
  </si>
  <si>
    <t xml:space="preserve">8.9</t>
  </si>
  <si>
    <t xml:space="preserve">21.9</t>
  </si>
  <si>
    <t xml:space="preserve">9.8</t>
  </si>
  <si>
    <t xml:space="preserve">22.8</t>
  </si>
  <si>
    <t xml:space="preserve">19.1</t>
  </si>
  <si>
    <t xml:space="preserve">91,428</t>
  </si>
  <si>
    <t xml:space="preserve">P10P(CCC→CCT)</t>
  </si>
  <si>
    <t xml:space="preserve">91,855</t>
  </si>
  <si>
    <t xml:space="preserve">M1L(TTG→TTA) †</t>
  </si>
  <si>
    <t xml:space="preserve">pgaptmp_005129→</t>
  </si>
  <si>
    <t xml:space="preserve">60.2</t>
  </si>
  <si>
    <t xml:space="preserve">45.6</t>
  </si>
  <si>
    <t xml:space="preserve">55.2</t>
  </si>
  <si>
    <t xml:space="preserve">31.6</t>
  </si>
  <si>
    <t xml:space="preserve">59.9</t>
  </si>
  <si>
    <t xml:space="preserve">43.9</t>
  </si>
  <si>
    <t xml:space="preserve">91,867</t>
  </si>
  <si>
    <t xml:space="preserve">S5S(TCT→TCG)</t>
  </si>
  <si>
    <t xml:space="preserve">44.0</t>
  </si>
  <si>
    <t xml:space="preserve">44.5</t>
  </si>
  <si>
    <t xml:space="preserve">48.1</t>
  </si>
  <si>
    <t xml:space="preserve">31.3</t>
  </si>
  <si>
    <t xml:space="preserve">91,870</t>
  </si>
  <si>
    <t xml:space="preserve">A6A(GCA→GCG)</t>
  </si>
  <si>
    <t xml:space="preserve">44.8</t>
  </si>
  <si>
    <t xml:space="preserve">21.4</t>
  </si>
  <si>
    <t xml:space="preserve">48.0</t>
  </si>
  <si>
    <t xml:space="preserve">30.6</t>
  </si>
  <si>
    <t xml:space="preserve">91,882</t>
  </si>
  <si>
    <t xml:space="preserve">G10G(GGC→GGT)</t>
  </si>
  <si>
    <t xml:space="preserve">36.9</t>
  </si>
  <si>
    <t xml:space="preserve">29.4</t>
  </si>
  <si>
    <t xml:space="preserve">30.7</t>
  </si>
  <si>
    <t xml:space="preserve">24.6</t>
  </si>
  <si>
    <t xml:space="preserve">38.9</t>
  </si>
  <si>
    <t xml:space="preserve">21.8</t>
  </si>
  <si>
    <t xml:space="preserve">30.3</t>
  </si>
  <si>
    <t xml:space="preserve">91,885</t>
  </si>
  <si>
    <t xml:space="preserve">V11V(GTG→GTA)</t>
  </si>
  <si>
    <t xml:space="preserve">34.6</t>
  </si>
  <si>
    <t xml:space="preserve">21.5</t>
  </si>
  <si>
    <t xml:space="preserve">23.6</t>
  </si>
  <si>
    <t xml:space="preserve">29.5</t>
  </si>
  <si>
    <t xml:space="preserve">36.7</t>
  </si>
  <si>
    <t xml:space="preserve">10.4</t>
  </si>
  <si>
    <t xml:space="preserve">91,888</t>
  </si>
  <si>
    <t xml:space="preserve">P12P(CCC→CCT)</t>
  </si>
  <si>
    <t xml:space="preserve">35.2</t>
  </si>
  <si>
    <t xml:space="preserve">30.5</t>
  </si>
  <si>
    <t xml:space="preserve">17.0</t>
  </si>
  <si>
    <t xml:space="preserve">31.2</t>
  </si>
  <si>
    <t xml:space="preserve">17.4</t>
  </si>
  <si>
    <t xml:space="preserve">37.4</t>
  </si>
  <si>
    <t xml:space="preserve">35.9</t>
  </si>
  <si>
    <t xml:space="preserve">20.1</t>
  </si>
  <si>
    <t xml:space="preserve">13.2</t>
  </si>
  <si>
    <t xml:space="preserve">91,894</t>
  </si>
  <si>
    <t xml:space="preserve">P14P(CCG→CCA)</t>
  </si>
  <si>
    <t xml:space="preserve">29.8</t>
  </si>
  <si>
    <t xml:space="preserve">26.0</t>
  </si>
  <si>
    <t xml:space="preserve">16.2</t>
  </si>
  <si>
    <t xml:space="preserve">91,902</t>
  </si>
  <si>
    <t xml:space="preserve">L17S(TTA→TCA)</t>
  </si>
  <si>
    <t xml:space="preserve">91,905</t>
  </si>
  <si>
    <t xml:space="preserve">E18A(GAA→GCA) ‡</t>
  </si>
  <si>
    <t xml:space="preserve">11.3</t>
  </si>
  <si>
    <t xml:space="preserve">91,906</t>
  </si>
  <si>
    <t xml:space="preserve">E18D(GAA→GAC) ‡</t>
  </si>
  <si>
    <t xml:space="preserve">92,354</t>
  </si>
  <si>
    <t xml:space="preserve">intergenic (+34/‑7)</t>
  </si>
  <si>
    <t xml:space="preserve">pgaptmp_005129→ / →pgaptmp_005130</t>
  </si>
  <si>
    <t xml:space="preserve">tail fiber protein/tail fiber protein</t>
  </si>
  <si>
    <t xml:space="preserve">7.9</t>
  </si>
  <si>
    <t xml:space="preserve">34.2</t>
  </si>
  <si>
    <t xml:space="preserve">92,366</t>
  </si>
  <si>
    <t xml:space="preserve">pgaptmp_005130→</t>
  </si>
  <si>
    <t xml:space="preserve">36.4</t>
  </si>
  <si>
    <t xml:space="preserve">92,847</t>
  </si>
  <si>
    <t xml:space="preserve">intergenic (+13/‑16)</t>
  </si>
  <si>
    <t xml:space="preserve">pgaptmp_005130→ / →pgaptmp_005131</t>
  </si>
  <si>
    <t xml:space="preserve">92,850</t>
  </si>
  <si>
    <t xml:space="preserve">intergenic (+16/‑13)</t>
  </si>
  <si>
    <t xml:space="preserve">26.9</t>
  </si>
  <si>
    <t xml:space="preserve">43.3</t>
  </si>
  <si>
    <t xml:space="preserve">50.6</t>
  </si>
  <si>
    <t xml:space="preserve">79.8</t>
  </si>
  <si>
    <t xml:space="preserve">92,859</t>
  </si>
  <si>
    <t xml:space="preserve">intergenic (+25/‑4)</t>
  </si>
  <si>
    <t xml:space="preserve">92,862</t>
  </si>
  <si>
    <t xml:space="preserve">intergenic (+28/‑1)</t>
  </si>
  <si>
    <t xml:space="preserve">92,863</t>
  </si>
  <si>
    <t xml:space="preserve">M1M(TTG→CTG) †‡</t>
  </si>
  <si>
    <t xml:space="preserve">pgaptmp_005131→</t>
  </si>
  <si>
    <t xml:space="preserve">34.4</t>
  </si>
  <si>
    <t xml:space="preserve">92,865</t>
  </si>
  <si>
    <t xml:space="preserve">M1L(TTG→TTA) †‡</t>
  </si>
  <si>
    <t xml:space="preserve">13.1</t>
  </si>
  <si>
    <t xml:space="preserve">92,868</t>
  </si>
  <si>
    <t xml:space="preserve">P2P(CCT→CCC)</t>
  </si>
  <si>
    <t xml:space="preserve">13.4</t>
  </si>
  <si>
    <t xml:space="preserve">92,874</t>
  </si>
  <si>
    <t xml:space="preserve">G4G(GGC→GGT)</t>
  </si>
  <si>
    <t xml:space="preserve">68.2</t>
  </si>
  <si>
    <t xml:space="preserve">69.4</t>
  </si>
  <si>
    <t xml:space="preserve">75.0</t>
  </si>
  <si>
    <t xml:space="preserve">37.5</t>
  </si>
  <si>
    <t xml:space="preserve">92,877</t>
  </si>
  <si>
    <t xml:space="preserve">V5V(GTA→GTG)</t>
  </si>
  <si>
    <t xml:space="preserve">92,880</t>
  </si>
  <si>
    <t xml:space="preserve">17.2</t>
  </si>
  <si>
    <t xml:space="preserve">92,886</t>
  </si>
  <si>
    <t xml:space="preserve">P8P(CCG→CCA)</t>
  </si>
  <si>
    <t xml:space="preserve">21.2</t>
  </si>
  <si>
    <t xml:space="preserve">64.7</t>
  </si>
  <si>
    <t xml:space="preserve">60.5</t>
  </si>
  <si>
    <t xml:space="preserve">40.5</t>
  </si>
  <si>
    <t xml:space="preserve">35.7</t>
  </si>
  <si>
    <t xml:space="preserve">93,350</t>
  </si>
  <si>
    <t xml:space="preserve">L7L(TTA→CTA) ‡</t>
  </si>
  <si>
    <t xml:space="preserve">pgaptmp_005132→</t>
  </si>
  <si>
    <t xml:space="preserve">phage tail protein</t>
  </si>
  <si>
    <t xml:space="preserve">27.7</t>
  </si>
  <si>
    <t xml:space="preserve">93,352</t>
  </si>
  <si>
    <t xml:space="preserve">L7L(TTA→TTG) ‡</t>
  </si>
  <si>
    <t xml:space="preserve">32.5</t>
  </si>
  <si>
    <t xml:space="preserve">41.2</t>
  </si>
  <si>
    <t xml:space="preserve">27.9</t>
  </si>
  <si>
    <t xml:space="preserve">93,364</t>
  </si>
  <si>
    <t xml:space="preserve">V11V(GTC→GTG)</t>
  </si>
  <si>
    <t xml:space="preserve">93,367</t>
  </si>
  <si>
    <t xml:space="preserve">P12P(CCT→CCC)</t>
  </si>
  <si>
    <t xml:space="preserve">21.6</t>
  </si>
  <si>
    <t xml:space="preserve">93,373</t>
  </si>
  <si>
    <t xml:space="preserve">P14P(CCA→CCG)</t>
  </si>
  <si>
    <t xml:space="preserve">18.9</t>
  </si>
  <si>
    <t xml:space="preserve">11.8</t>
  </si>
  <si>
    <t xml:space="preserve">93,794</t>
  </si>
  <si>
    <t xml:space="preserve">P8P(CCT→CCC)</t>
  </si>
  <si>
    <t xml:space="preserve">pgaptmp_005133→</t>
  </si>
  <si>
    <t xml:space="preserve">42.4</t>
  </si>
  <si>
    <t xml:space="preserve">34.0</t>
  </si>
  <si>
    <t xml:space="preserve">14.8</t>
  </si>
  <si>
    <t xml:space="preserve">12.4</t>
  </si>
  <si>
    <t xml:space="preserve">41.6</t>
  </si>
  <si>
    <t xml:space="preserve">93,800</t>
  </si>
  <si>
    <t xml:space="preserve">G10G(GGT→GGC)</t>
  </si>
  <si>
    <t xml:space="preserve">37.0</t>
  </si>
  <si>
    <t xml:space="preserve">27.3</t>
  </si>
  <si>
    <t xml:space="preserve">24.1</t>
  </si>
  <si>
    <t xml:space="preserve">31.7</t>
  </si>
  <si>
    <t xml:space="preserve">28.3</t>
  </si>
  <si>
    <t xml:space="preserve">94,198</t>
  </si>
  <si>
    <t xml:space="preserve">*143*(TGA→TAA)</t>
  </si>
  <si>
    <t xml:space="preserve">23.7</t>
  </si>
  <si>
    <t xml:space="preserve">18.6</t>
  </si>
  <si>
    <t xml:space="preserve">94,212</t>
  </si>
  <si>
    <t xml:space="preserve">pgaptmp_005134→</t>
  </si>
  <si>
    <t xml:space="preserve">33.6</t>
  </si>
  <si>
    <t xml:space="preserve">37.6</t>
  </si>
  <si>
    <t xml:space="preserve">94,224</t>
  </si>
  <si>
    <t xml:space="preserve">25.3</t>
  </si>
  <si>
    <t xml:space="preserve">94,227</t>
  </si>
  <si>
    <t xml:space="preserve">33.8</t>
  </si>
  <si>
    <t xml:space="preserve">94,228</t>
  </si>
  <si>
    <t xml:space="preserve">23.3</t>
  </si>
  <si>
    <t xml:space="preserve">94,230</t>
  </si>
  <si>
    <t xml:space="preserve">24.7</t>
  </si>
  <si>
    <t xml:space="preserve">14.6</t>
  </si>
  <si>
    <t xml:space="preserve">94,233</t>
  </si>
  <si>
    <t xml:space="preserve">22.5</t>
  </si>
  <si>
    <t xml:space="preserve">32.7</t>
  </si>
  <si>
    <t xml:space="preserve">94,242</t>
  </si>
  <si>
    <t xml:space="preserve">V11V(GTC→GTA)</t>
  </si>
  <si>
    <t xml:space="preserve">22.7</t>
  </si>
  <si>
    <t xml:space="preserve">26.8</t>
  </si>
  <si>
    <t xml:space="preserve">94,251</t>
  </si>
  <si>
    <t xml:space="preserve">19.0</t>
  </si>
  <si>
    <t xml:space="preserve">94,257</t>
  </si>
  <si>
    <t xml:space="preserve">P16P(CCT→CCC)</t>
  </si>
  <si>
    <t xml:space="preserve">16.3</t>
  </si>
  <si>
    <t xml:space="preserve">21.3</t>
  </si>
  <si>
    <t xml:space="preserve">95,696</t>
  </si>
  <si>
    <t xml:space="preserve">G5G(GGT→GGA)</t>
  </si>
  <si>
    <t xml:space="preserve">pgaptmp_005136←</t>
  </si>
  <si>
    <t xml:space="preserve">95,699</t>
  </si>
  <si>
    <t xml:space="preserve">N4N(AAT→AAC)</t>
  </si>
  <si>
    <t xml:space="preserve">12.0</t>
  </si>
  <si>
    <t xml:space="preserve">95,702</t>
  </si>
  <si>
    <t xml:space="preserve">C3C(TGC→TGT)</t>
  </si>
  <si>
    <t xml:space="preserve">95,794</t>
  </si>
  <si>
    <t xml:space="preserve">*153*(TAA→TGA)</t>
  </si>
  <si>
    <t xml:space="preserve">pgaptmp_005137←</t>
  </si>
  <si>
    <t xml:space="preserve">95,811</t>
  </si>
  <si>
    <t xml:space="preserve">Y147Y(TAC→TAT)</t>
  </si>
  <si>
    <t xml:space="preserve">60.7</t>
  </si>
  <si>
    <t xml:space="preserve">26.4</t>
  </si>
  <si>
    <t xml:space="preserve">96,740</t>
  </si>
  <si>
    <t xml:space="preserve">L714L(TTG→CTG)</t>
  </si>
  <si>
    <t xml:space="preserve">pgaptmp_005022←</t>
  </si>
  <si>
    <t xml:space="preserve">51.0</t>
  </si>
  <si>
    <t xml:space="preserve">96,741</t>
  </si>
  <si>
    <t xml:space="preserve">A713A(GCA→GCG)</t>
  </si>
  <si>
    <t xml:space="preserve">28.8</t>
  </si>
  <si>
    <t xml:space="preserve">96,744</t>
  </si>
  <si>
    <t xml:space="preserve">S712S(TCT→TCG)</t>
  </si>
  <si>
    <t xml:space="preserve">18.5</t>
  </si>
  <si>
    <t xml:space="preserve">27.6</t>
  </si>
  <si>
    <t xml:space="preserve">96,753</t>
  </si>
  <si>
    <t xml:space="preserve">G709G(GGG→GGA)</t>
  </si>
  <si>
    <t xml:space="preserve">64.4</t>
  </si>
  <si>
    <t xml:space="preserve">54.9</t>
  </si>
  <si>
    <t xml:space="preserve">28.2</t>
  </si>
  <si>
    <t xml:space="preserve">23.0</t>
  </si>
  <si>
    <t xml:space="preserve">54.6</t>
  </si>
  <si>
    <t xml:space="preserve">96,756</t>
  </si>
  <si>
    <t xml:space="preserve">L708L(TTG→TTA)</t>
  </si>
  <si>
    <t xml:space="preserve">16.9</t>
  </si>
  <si>
    <t xml:space="preserve">30.9</t>
  </si>
  <si>
    <t xml:space="preserve">91,871</t>
  </si>
  <si>
    <t xml:space="preserve">L7L(CTG→TTG)</t>
  </si>
  <si>
    <t xml:space="preserve">39.9</t>
  </si>
  <si>
    <t xml:space="preserve">40.0</t>
  </si>
  <si>
    <t xml:space="preserve">91,876</t>
  </si>
  <si>
    <t xml:space="preserve">P8P(CCC→CCT)</t>
  </si>
  <si>
    <t xml:space="preserve">33.1</t>
  </si>
  <si>
    <t xml:space="preserve">37.2</t>
  </si>
  <si>
    <t xml:space="preserve">30.2</t>
  </si>
  <si>
    <t xml:space="preserve">92,360</t>
  </si>
  <si>
    <t xml:space="preserve">intergenic (+40/‑1)</t>
  </si>
  <si>
    <t xml:space="preserve">34.1</t>
  </si>
  <si>
    <t xml:space="preserve">39.6</t>
  </si>
  <si>
    <t xml:space="preserve">73.9</t>
  </si>
  <si>
    <t xml:space="preserve">79.2</t>
  </si>
  <si>
    <t xml:space="preserve">94,239</t>
  </si>
  <si>
    <t xml:space="preserve">94,266</t>
  </si>
  <si>
    <t xml:space="preserve">T19T(ACT→ACA)</t>
  </si>
  <si>
    <t xml:space="preserve">94,269</t>
  </si>
  <si>
    <t xml:space="preserve">P20P(CCG→CCA)</t>
  </si>
  <si>
    <t xml:space="preserve">94,275</t>
  </si>
  <si>
    <t xml:space="preserve">T22T(ACA→ACG)</t>
  </si>
  <si>
    <t xml:space="preserve">94,278</t>
  </si>
  <si>
    <t xml:space="preserve">G23G(GGC→GGG)</t>
  </si>
  <si>
    <t xml:space="preserve">95,820</t>
  </si>
  <si>
    <t xml:space="preserve">A144A(GCA→GCC)</t>
  </si>
  <si>
    <t xml:space="preserve">95,823</t>
  </si>
  <si>
    <t xml:space="preserve">I143I(ATC→ATT)</t>
  </si>
  <si>
    <t xml:space="preserve">93,337</t>
  </si>
  <si>
    <t xml:space="preserve">G2G(GGA→GGG)</t>
  </si>
  <si>
    <t xml:space="preserve">91,858</t>
  </si>
  <si>
    <t xml:space="preserve">G2G(GGG→GGA)</t>
  </si>
  <si>
    <t xml:space="preserve">L7L(CTG→TTG) ‡</t>
  </si>
  <si>
    <t xml:space="preserve">91,873</t>
  </si>
  <si>
    <t xml:space="preserve">L7L(CTG→CTA) ‡</t>
  </si>
  <si>
    <t xml:space="preserve">92,333</t>
  </si>
  <si>
    <t xml:space="preserve">intergenic (+13/‑28)</t>
  </si>
  <si>
    <t xml:space="preserve">92,345</t>
  </si>
  <si>
    <t xml:space="preserve">intergenic (+25/‑16)</t>
  </si>
  <si>
    <t xml:space="preserve">9.7</t>
  </si>
  <si>
    <t xml:space="preserve">25.1</t>
  </si>
  <si>
    <t xml:space="preserve">92,348</t>
  </si>
  <si>
    <t xml:space="preserve">intergenic (+28/‑13)</t>
  </si>
  <si>
    <t xml:space="preserve">9.4</t>
  </si>
  <si>
    <t xml:space="preserve">92,349</t>
  </si>
  <si>
    <t xml:space="preserve">intergenic (+29/‑12)</t>
  </si>
  <si>
    <t xml:space="preserve">20.4</t>
  </si>
  <si>
    <t xml:space="preserve">12.8</t>
  </si>
  <si>
    <t xml:space="preserve">92,363</t>
  </si>
  <si>
    <t xml:space="preserve">M1V(GTG→GTA) †</t>
  </si>
  <si>
    <t xml:space="preserve">19.8</t>
  </si>
  <si>
    <t xml:space="preserve">92,372</t>
  </si>
  <si>
    <t xml:space="preserve">P4P(CCG→CCA)</t>
  </si>
  <si>
    <t xml:space="preserve">25.6</t>
  </si>
  <si>
    <t xml:space="preserve">46.0</t>
  </si>
  <si>
    <t xml:space="preserve">64.9</t>
  </si>
  <si>
    <t xml:space="preserve">78.2</t>
  </si>
  <si>
    <t xml:space="preserve">94,166</t>
  </si>
  <si>
    <t xml:space="preserve">N132N(AAC→AAT)</t>
  </si>
  <si>
    <t xml:space="preserve">94,172</t>
  </si>
  <si>
    <t xml:space="preserve">A134A(GCG→GCC)</t>
  </si>
  <si>
    <t xml:space="preserve">96,735</t>
  </si>
  <si>
    <t xml:space="preserve">P715P(CCC→CCT)</t>
  </si>
  <si>
    <t xml:space="preserve">72.3</t>
  </si>
  <si>
    <t xml:space="preserve">39.0</t>
  </si>
  <si>
    <t xml:space="preserve">96,738</t>
  </si>
  <si>
    <t xml:space="preserve">L714L(TTG→TTA) ‡</t>
  </si>
  <si>
    <t xml:space="preserve">55.8</t>
  </si>
  <si>
    <t xml:space="preserve">27.0</t>
  </si>
  <si>
    <t xml:space="preserve">L714L(TTG→CTG) ‡</t>
  </si>
  <si>
    <t xml:space="preserve">50.9</t>
  </si>
  <si>
    <t xml:space="preserve">91,430</t>
  </si>
  <si>
    <t xml:space="preserve">S11L(TCA→TTA)</t>
  </si>
  <si>
    <t xml:space="preserve">91,433</t>
  </si>
  <si>
    <t xml:space="preserve">A12D(GCC→GAC) ‡</t>
  </si>
  <si>
    <t xml:space="preserve">91,434</t>
  </si>
  <si>
    <t xml:space="preserve">A12A(GCC→GCA) ‡</t>
  </si>
  <si>
    <t xml:space="preserve">91,440</t>
  </si>
  <si>
    <t xml:space="preserve">P14P(CCA→CCT)</t>
  </si>
  <si>
    <t xml:space="preserve">E18D(GAA→GAC)</t>
  </si>
  <si>
    <t xml:space="preserve">92,302</t>
  </si>
  <si>
    <t xml:space="preserve">Y150Y(TAT→TAC)</t>
  </si>
  <si>
    <t xml:space="preserve">93,275</t>
  </si>
  <si>
    <t xml:space="preserve">T138N(ACC→AAC)</t>
  </si>
  <si>
    <t xml:space="preserve">93,282</t>
  </si>
  <si>
    <t xml:space="preserve">P140P(CCA→CCT)</t>
  </si>
  <si>
    <t xml:space="preserve">93,285</t>
  </si>
  <si>
    <t xml:space="preserve">R141R(CGA→CGT)</t>
  </si>
  <si>
    <t xml:space="preserve">93,291</t>
  </si>
  <si>
    <t xml:space="preserve">93,294</t>
  </si>
  <si>
    <t xml:space="preserve">93,303</t>
  </si>
  <si>
    <t xml:space="preserve">93,773</t>
  </si>
  <si>
    <t xml:space="preserve">46.5</t>
  </si>
  <si>
    <t xml:space="preserve">93,785</t>
  </si>
  <si>
    <t xml:space="preserve">93,788</t>
  </si>
  <si>
    <t xml:space="preserve">93,789</t>
  </si>
  <si>
    <t xml:space="preserve">93,803</t>
  </si>
  <si>
    <t xml:space="preserve">93,806</t>
  </si>
  <si>
    <t xml:space="preserve">25.9</t>
  </si>
  <si>
    <t xml:space="preserve">93,812</t>
  </si>
  <si>
    <t xml:space="preserve">L7L(TTA→TTG)</t>
  </si>
  <si>
    <t xml:space="preserve">91,912</t>
  </si>
  <si>
    <t xml:space="preserve">P20P(CCA→CCT)</t>
  </si>
  <si>
    <t xml:space="preserve">92,336</t>
  </si>
  <si>
    <t xml:space="preserve">intergenic (+16/‑25)</t>
  </si>
  <si>
    <t xml:space="preserve">37.3</t>
  </si>
  <si>
    <t xml:space="preserve">92,351</t>
  </si>
  <si>
    <t xml:space="preserve">intergenic (+31/‑10)</t>
  </si>
  <si>
    <t xml:space="preserve">M1V(GTG→GTC) †</t>
  </si>
  <si>
    <t xml:space="preserve">96,729</t>
  </si>
  <si>
    <t xml:space="preserve">G717G(GGC→GGT)</t>
  </si>
  <si>
    <t xml:space="preserve">50.0</t>
  </si>
  <si>
    <t xml:space="preserve">M1M(CTG→TTG) †</t>
  </si>
  <si>
    <t xml:space="preserve">91,824</t>
  </si>
  <si>
    <t xml:space="preserve">Y142Y(TAT→TAC)</t>
  </si>
  <si>
    <t xml:space="preserve">95,741</t>
  </si>
  <si>
    <t xml:space="preserve">intergenic (‑31/+52)</t>
  </si>
  <si>
    <t xml:space="preserve">pgaptmp_005136← / ←pgaptmp_005137</t>
  </si>
  <si>
    <t xml:space="preserve">95,747</t>
  </si>
  <si>
    <t xml:space="preserve">intergenic (‑37/+46)</t>
  </si>
  <si>
    <t xml:space="preserve">95,750</t>
  </si>
  <si>
    <t xml:space="preserve">intergenic (‑40/+43)</t>
  </si>
  <si>
    <t xml:space="preserve">95,753</t>
  </si>
  <si>
    <t xml:space="preserve">intergenic (‑43/+40)</t>
  </si>
  <si>
    <t xml:space="preserve">95,765</t>
  </si>
  <si>
    <t xml:space="preserve">intergenic (‑55/+28)</t>
  </si>
  <si>
    <t xml:space="preserve">95,768</t>
  </si>
  <si>
    <t xml:space="preserve">intergenic (‑58/+25)</t>
  </si>
  <si>
    <t xml:space="preserve">95,780</t>
  </si>
  <si>
    <t xml:space="preserve">intergenic (‑70/+13)</t>
  </si>
  <si>
    <t xml:space="preserve">92,892</t>
  </si>
  <si>
    <t xml:space="preserve">37.9</t>
  </si>
  <si>
    <t xml:space="preserve">92,901</t>
  </si>
  <si>
    <t xml:space="preserve">T13T(ACA→ACT)</t>
  </si>
  <si>
    <t xml:space="preserve">92,904</t>
  </si>
  <si>
    <t xml:space="preserve">P14P(CCT→CCA)</t>
  </si>
  <si>
    <t xml:space="preserve">93,379</t>
  </si>
  <si>
    <t xml:space="preserve">P16P(CCC→CCT)</t>
  </si>
  <si>
    <t xml:space="preserve">92,380</t>
  </si>
  <si>
    <t xml:space="preserve">L7S(TTA→TCA)</t>
  </si>
  <si>
    <t xml:space="preserve">92,383</t>
  </si>
  <si>
    <t xml:space="preserve">E8A(GAA→GCA) ‡</t>
  </si>
  <si>
    <t xml:space="preserve">92,384</t>
  </si>
  <si>
    <t xml:space="preserve">E8D(GAA→GAC) ‡</t>
  </si>
  <si>
    <t xml:space="preserve">94,215</t>
  </si>
  <si>
    <t xml:space="preserve">M1M(TTG→CTG) †</t>
  </si>
  <si>
    <t xml:space="preserve">93,381</t>
  </si>
  <si>
    <t xml:space="preserve">S17L(TCA→TTA)</t>
  </si>
  <si>
    <t xml:space="preserve">93,384</t>
  </si>
  <si>
    <t xml:space="preserve">A18D(GCC→GAC) ‡</t>
  </si>
  <si>
    <t xml:space="preserve">93,385</t>
  </si>
  <si>
    <t xml:space="preserve">A18A(GCC→GCA) ‡</t>
  </si>
  <si>
    <t xml:space="preserve">92,293</t>
  </si>
  <si>
    <t xml:space="preserve">A147A(GCG→GCC)</t>
  </si>
  <si>
    <t xml:space="preserve">93,279</t>
  </si>
  <si>
    <t xml:space="preserve">R139R(CGT→CGC)</t>
  </si>
  <si>
    <t xml:space="preserve">P140P(CCA→CCC)</t>
  </si>
  <si>
    <t xml:space="preserve">A144A(GCA→GCG)</t>
  </si>
  <si>
    <t xml:space="preserve">93,355</t>
  </si>
  <si>
    <t xml:space="preserve">56,279</t>
  </si>
  <si>
    <t xml:space="preserve">coding (4/390 nt)</t>
  </si>
  <si>
    <t xml:space="preserve">pgaptmp_005213→</t>
  </si>
  <si>
    <t xml:space="preserve">conjugal transfer protein</t>
  </si>
  <si>
    <t xml:space="preserve">48,582</t>
  </si>
  <si>
    <t xml:space="preserve">D469A(GAT→GCT)</t>
  </si>
  <si>
    <t xml:space="preserve">pgaptmp_005204→</t>
  </si>
  <si>
    <t xml:space="preserve">31,732</t>
  </si>
  <si>
    <t xml:space="preserve">intergenic (+12/‑33)</t>
  </si>
  <si>
    <t xml:space="preserve">pgaptmp_005179→ / →pgaptmp_005180</t>
  </si>
  <si>
    <t xml:space="preserve">Mov34/MPN/PAD‑1 family protein/helix‑turn‑helix domain‑containing protein</t>
  </si>
  <si>
    <t xml:space="preserve">Δ65,499 bp</t>
  </si>
  <si>
    <t xml:space="preserve">[pgaptmp_005138]–pgaptmp_005220</t>
  </si>
  <si>
    <t xml:space="preserve">85 genes: [pgaptmp_005138],pgaptmp_005139,pgaptmp_005140,pgaptmp_005141,pgaptmp_005142,pgaptmp_005143,pgaptmp_005144,pgaptmp_005145,pgaptmp_005146,pgaptmp_005146,pgaptmp_005147,pgaptmp_005148,pgaptmp_005149,pgaptmp_005150,pemI,pemK,ltrA,umuD,umuC,pgaptmp_005156,pgaptmp_005157,pgaptmp_005158,pgaptmp_005159,pgaptmp_005160,pgaptmp_005161,pgaptmp_005162,pgaptmp_005163,pgaptmp_005164,pgaptmp_005165,pgaptmp_005166,pgaptmp_005167,pgaptmp_005168,pgaptmp_005169,pgaptmp_005170,pgaptmp_005171,pgaptmp_005172,pgaptmp_005173,pgaptmp_005174,pgaptmp_005175,pgaptmp_005176,pgaptmp_005177,pgaptmp_005178,pgaptmp_005179,pgaptmp_005180,pgaptmp_005181,pgaptmp_005182,pgaptmp_005182,pgaptmp_005183,pgaptmp_005184,pgaptmp_005185,pgaptmp_005186,pgaptmp_005187,pgaptmp_005188,pgaptmp_005189,pgaptmp_005190,pgaptmp_005191,pgaptmp_005192,pgaptmp_005193,ssb,pgaptmp_005195,pgaptmp_005196,pgaptmp_005197,pgaptmp_005198,pgaptmp_005199,pgaptmp_005200,pgaptmp_005201,traJ,icmT,pgaptmp_005204,pgaptmp_005205,pgaptmp_005206,pgaptmp_005207,pgaptmp_005208,pgaptmp_005209,traO,traP,traQ,pgaptmp_005213,pgaptmp_005214,pgaptmp_005215,traW,pgaptmp_005217,pgaptmp_005218,pgaptmp_005219,pgaptmp_005220[pgaptmp_005138],pgaptmp_005139,pgaptmp_005140,pgaptmp_005141,pgaptmp_005142,pgaptmp_005143,pgaptmp_005144,pgaptmp_005145,pgaptmp_005146,pgaptmp_005146,pgaptmp_005147,pgaptmp_005148,pgaptmp_005149,pgaptmp_005150,pemI,pemK,ltrA,umuD,umuC,pgaptmp_005156,pgaptmp_005157,pgaptmp_005158,pgaptmp_005159,pgaptmp_005160,pgaptmp_005161,pgaptmp_005162,pgaptmp_005163,pgaptmp_005164,pgaptmp_005165,pgaptmp_005166,pgaptmp_005167,pgaptmp_005168,pgaptmp_005169,pgaptmp_005170,pgaptmp_005171,pgaptmp_005172,pgaptmp_005173,pgaptmp_005174,pgaptmp_005175,pgaptmp_005176,pgaptmp_005177,pgaptmp_005178,pgaptmp_005179,pgaptmp_005180,pgaptmp_005181,pgaptmp_005182,pgaptmp_005182,pgaptmp_005183,pgaptmp_005184,pgaptmp_005185,pgaptmp_005186,pgaptmp_005187,pgaptmp_005188,pgaptmp_005189,pgaptmp_005190,pgaptmp_005191,pgaptmp_005192,pgaptmp_005193,ssb,pgaptmp_005195,pgaptmp_005196,pgaptmp_005197,pgaptmp_005198,pgaptmp_005199,pgaptmp_005200,pgaptmp_005201,traJ,icmT,pgaptmp_005204,pgaptmp_005205,pgaptmp_005206,pgaptmp_005207,pgaptmp_005208,pgaptmp_005209,traO,traP,traQ,pgaptmp_005213,pgaptmp_005214,pgaptmp_005215,traW,pgaptmp_005217,pgaptmp_005218,pgaptmp_005219,pgaptmp_005220</t>
  </si>
  <si>
    <t xml:space="preserve">Ref</t>
  </si>
  <si>
    <t xml:space="preserve">Alt</t>
  </si>
  <si>
    <t xml:space="preserve">Allele Depth 1_E</t>
  </si>
  <si>
    <t xml:space="preserve">Total Depth 1_E</t>
  </si>
  <si>
    <t xml:space="preserve">Allele Depth 1_E1</t>
  </si>
  <si>
    <t xml:space="preserve">Total Depth 1_E1</t>
  </si>
  <si>
    <t xml:space="preserve">Allele Depth 1_E3</t>
  </si>
  <si>
    <t xml:space="preserve">Total Depth 1_E3</t>
  </si>
  <si>
    <t xml:space="preserve">Allele Depth 1_E6</t>
  </si>
  <si>
    <t xml:space="preserve">Total Depth 1_E6</t>
  </si>
  <si>
    <t xml:space="preserve">Allele Depth 1_F</t>
  </si>
  <si>
    <t xml:space="preserve">Total Depth 1_F</t>
  </si>
  <si>
    <t xml:space="preserve">Allele Depth 1_F3</t>
  </si>
  <si>
    <t xml:space="preserve">Total Depth 1_F3</t>
  </si>
  <si>
    <t xml:space="preserve">Allele Depth 1_F4</t>
  </si>
  <si>
    <t xml:space="preserve">Total Depth 1_F4</t>
  </si>
  <si>
    <t xml:space="preserve">Allele Depth 1_F6</t>
  </si>
  <si>
    <t xml:space="preserve">Total Depth 1_F6</t>
  </si>
  <si>
    <t xml:space="preserve">Allele Depth 4_C3</t>
  </si>
  <si>
    <t xml:space="preserve">Total Depth 4_C3</t>
  </si>
  <si>
    <t xml:space="preserve">Allele Depth 4_C4</t>
  </si>
  <si>
    <t xml:space="preserve">Total Depth 4_C4</t>
  </si>
  <si>
    <t xml:space="preserve">Allele Depth 4_C6</t>
  </si>
  <si>
    <t xml:space="preserve">Total Depth 4_C6</t>
  </si>
  <si>
    <t xml:space="preserve">836328</t>
  </si>
  <si>
    <t xml:space="preserve">T</t>
  </si>
  <si>
    <t xml:space="preserve">G</t>
  </si>
  <si>
    <t xml:space="preserve">147</t>
  </si>
  <si>
    <t xml:space="preserve">273</t>
  </si>
  <si>
    <t xml:space="preserve">224</t>
  </si>
  <si>
    <t xml:space="preserve">373</t>
  </si>
  <si>
    <t xml:space="preserve">167</t>
  </si>
  <si>
    <t xml:space="preserve">317</t>
  </si>
  <si>
    <t xml:space="preserve">153</t>
  </si>
  <si>
    <t xml:space="preserve">302</t>
  </si>
  <si>
    <t xml:space="preserve">175</t>
  </si>
  <si>
    <t xml:space="preserve">315</t>
  </si>
  <si>
    <t xml:space="preserve">155</t>
  </si>
  <si>
    <t xml:space="preserve">291</t>
  </si>
  <si>
    <t xml:space="preserve">136</t>
  </si>
  <si>
    <t xml:space="preserve">234</t>
  </si>
  <si>
    <t xml:space="preserve">137</t>
  </si>
  <si>
    <t xml:space="preserve">288</t>
  </si>
  <si>
    <t xml:space="preserve">71</t>
  </si>
  <si>
    <t xml:space="preserve">240</t>
  </si>
  <si>
    <t xml:space="preserve">131</t>
  </si>
  <si>
    <t xml:space="preserve">300</t>
  </si>
  <si>
    <t xml:space="preserve">180</t>
  </si>
  <si>
    <t xml:space="preserve">359</t>
  </si>
  <si>
    <t xml:space="preserve">1086895</t>
  </si>
  <si>
    <t xml:space="preserve">C</t>
  </si>
  <si>
    <t xml:space="preserve">27</t>
  </si>
  <si>
    <t xml:space="preserve">28</t>
  </si>
  <si>
    <t xml:space="preserve">29</t>
  </si>
  <si>
    <t xml:space="preserve">26</t>
  </si>
  <si>
    <t xml:space="preserve">21</t>
  </si>
  <si>
    <t xml:space="preserve">34</t>
  </si>
  <si>
    <t xml:space="preserve">36</t>
  </si>
  <si>
    <t xml:space="preserve">44</t>
  </si>
  <si>
    <t xml:space="preserve">45</t>
  </si>
  <si>
    <t xml:space="preserve">2390572</t>
  </si>
  <si>
    <t xml:space="preserve">A</t>
  </si>
  <si>
    <t xml:space="preserve">114</t>
  </si>
  <si>
    <t xml:space="preserve">202</t>
  </si>
  <si>
    <t xml:space="preserve">242</t>
  </si>
  <si>
    <t xml:space="preserve">243</t>
  </si>
  <si>
    <t xml:space="preserve">176</t>
  </si>
  <si>
    <t xml:space="preserve">268</t>
  </si>
  <si>
    <t xml:space="preserve">2410051</t>
  </si>
  <si>
    <t xml:space="preserve">157</t>
  </si>
  <si>
    <t xml:space="preserve">2468587</t>
  </si>
  <si>
    <t xml:space="preserve">10</t>
  </si>
  <si>
    <t xml:space="preserve">194</t>
  </si>
  <si>
    <t xml:space="preserve">2576092</t>
  </si>
  <si>
    <t xml:space="preserve">2665136</t>
  </si>
  <si>
    <t xml:space="preserve">25</t>
  </si>
  <si>
    <t xml:space="preserve">374</t>
  </si>
  <si>
    <t xml:space="preserve">634</t>
  </si>
  <si>
    <t xml:space="preserve">377</t>
  </si>
  <si>
    <t xml:space="preserve">360</t>
  </si>
  <si>
    <t xml:space="preserve">32</t>
  </si>
  <si>
    <t xml:space="preserve">541</t>
  </si>
  <si>
    <t xml:space="preserve">53</t>
  </si>
  <si>
    <t xml:space="preserve">750</t>
  </si>
  <si>
    <t xml:space="preserve">63</t>
  </si>
  <si>
    <t xml:space="preserve">1118</t>
  </si>
  <si>
    <t xml:space="preserve">35</t>
  </si>
  <si>
    <t xml:space="preserve">393</t>
  </si>
  <si>
    <t xml:space="preserve">23</t>
  </si>
  <si>
    <t xml:space="preserve">440</t>
  </si>
  <si>
    <t xml:space="preserve">42</t>
  </si>
  <si>
    <t xml:space="preserve">638</t>
  </si>
  <si>
    <t xml:space="preserve">2665293</t>
  </si>
  <si>
    <t xml:space="preserve">65</t>
  </si>
  <si>
    <t xml:space="preserve">391</t>
  </si>
  <si>
    <t xml:space="preserve">165</t>
  </si>
  <si>
    <t xml:space="preserve">838</t>
  </si>
  <si>
    <t xml:space="preserve">403</t>
  </si>
  <si>
    <t xml:space="preserve">31</t>
  </si>
  <si>
    <t xml:space="preserve">316</t>
  </si>
  <si>
    <t xml:space="preserve">86</t>
  </si>
  <si>
    <t xml:space="preserve">432</t>
  </si>
  <si>
    <t xml:space="preserve">163</t>
  </si>
  <si>
    <t xml:space="preserve">704</t>
  </si>
  <si>
    <t xml:space="preserve">226</t>
  </si>
  <si>
    <t xml:space="preserve">1011</t>
  </si>
  <si>
    <t xml:space="preserve">72</t>
  </si>
  <si>
    <t xml:space="preserve">946</t>
  </si>
  <si>
    <t xml:space="preserve">437</t>
  </si>
  <si>
    <t xml:space="preserve">37</t>
  </si>
  <si>
    <t xml:space="preserve">424</t>
  </si>
  <si>
    <t xml:space="preserve">2665314</t>
  </si>
  <si>
    <t xml:space="preserve">50</t>
  </si>
  <si>
    <t xml:space="preserve">347</t>
  </si>
  <si>
    <t xml:space="preserve">102</t>
  </si>
  <si>
    <t xml:space="preserve">729</t>
  </si>
  <si>
    <t xml:space="preserve">64</t>
  </si>
  <si>
    <t xml:space="preserve">372</t>
  </si>
  <si>
    <t xml:space="preserve">115</t>
  </si>
  <si>
    <t xml:space="preserve">622</t>
  </si>
  <si>
    <t xml:space="preserve">871</t>
  </si>
  <si>
    <t xml:space="preserve">2665315</t>
  </si>
  <si>
    <t xml:space="preserve">103</t>
  </si>
  <si>
    <t xml:space="preserve">621</t>
  </si>
  <si>
    <t xml:space="preserve">2665366</t>
  </si>
  <si>
    <t xml:space="preserve">76</t>
  </si>
  <si>
    <t xml:space="preserve">259</t>
  </si>
  <si>
    <t xml:space="preserve">158</t>
  </si>
  <si>
    <t xml:space="preserve">538</t>
  </si>
  <si>
    <t xml:space="preserve">79</t>
  </si>
  <si>
    <t xml:space="preserve">297</t>
  </si>
  <si>
    <t xml:space="preserve">54</t>
  </si>
  <si>
    <t xml:space="preserve">238</t>
  </si>
  <si>
    <t xml:space="preserve">81</t>
  </si>
  <si>
    <t xml:space="preserve">283</t>
  </si>
  <si>
    <t xml:space="preserve">118</t>
  </si>
  <si>
    <t xml:space="preserve">425</t>
  </si>
  <si>
    <t xml:space="preserve">593</t>
  </si>
  <si>
    <t xml:space="preserve">649</t>
  </si>
  <si>
    <t xml:space="preserve">284</t>
  </si>
  <si>
    <t xml:space="preserve">101</t>
  </si>
  <si>
    <t xml:space="preserve">411</t>
  </si>
  <si>
    <t xml:space="preserve">2665371</t>
  </si>
  <si>
    <t xml:space="preserve">236</t>
  </si>
  <si>
    <t xml:space="preserve">122</t>
  </si>
  <si>
    <t xml:space="preserve">480</t>
  </si>
  <si>
    <t xml:space="preserve">68</t>
  </si>
  <si>
    <t xml:space="preserve">266</t>
  </si>
  <si>
    <t xml:space="preserve">51</t>
  </si>
  <si>
    <t xml:space="preserve">228</t>
  </si>
  <si>
    <t xml:space="preserve">61</t>
  </si>
  <si>
    <t xml:space="preserve">250</t>
  </si>
  <si>
    <t xml:space="preserve">94</t>
  </si>
  <si>
    <t xml:space="preserve">369</t>
  </si>
  <si>
    <t xml:space="preserve">524</t>
  </si>
  <si>
    <t xml:space="preserve">124</t>
  </si>
  <si>
    <t xml:space="preserve">604</t>
  </si>
  <si>
    <t xml:space="preserve">70</t>
  </si>
  <si>
    <t xml:space="preserve">270</t>
  </si>
  <si>
    <t xml:space="preserve">69</t>
  </si>
  <si>
    <t xml:space="preserve">265</t>
  </si>
  <si>
    <t xml:space="preserve">80</t>
  </si>
  <si>
    <t xml:space="preserve">2819672</t>
  </si>
  <si>
    <t xml:space="preserve">14</t>
  </si>
  <si>
    <t xml:space="preserve">3073820</t>
  </si>
  <si>
    <t xml:space="preserve">16</t>
  </si>
  <si>
    <t xml:space="preserve">140</t>
  </si>
  <si>
    <t xml:space="preserve">18</t>
  </si>
  <si>
    <t xml:space="preserve">141</t>
  </si>
  <si>
    <t xml:space="preserve">3277531</t>
  </si>
  <si>
    <t xml:space="preserve">17</t>
  </si>
  <si>
    <t xml:space="preserve">11</t>
  </si>
  <si>
    <t xml:space="preserve">20</t>
  </si>
  <si>
    <t xml:space="preserve">22</t>
  </si>
  <si>
    <t xml:space="preserve">19</t>
  </si>
  <si>
    <t xml:space="preserve">3507640</t>
  </si>
  <si>
    <t xml:space="preserve">188</t>
  </si>
  <si>
    <t xml:space="preserve">168</t>
  </si>
  <si>
    <t xml:space="preserve">195</t>
  </si>
  <si>
    <t xml:space="preserve">4095156</t>
  </si>
  <si>
    <t xml:space="preserve">333</t>
  </si>
  <si>
    <t xml:space="preserve">4183045</t>
  </si>
  <si>
    <t xml:space="preserve">33</t>
  </si>
  <si>
    <t xml:space="preserve">4702349</t>
  </si>
  <si>
    <t xml:space="preserve">231</t>
  </si>
  <si>
    <t xml:space="preserve">39</t>
  </si>
  <si>
    <t xml:space="preserve">303</t>
  </si>
  <si>
    <t xml:space="preserve">30</t>
  </si>
  <si>
    <t xml:space="preserve">241</t>
  </si>
  <si>
    <t xml:space="preserve">215</t>
  </si>
  <si>
    <t xml:space="preserve">46</t>
  </si>
  <si>
    <t xml:space="preserve">59</t>
  </si>
  <si>
    <t xml:space="preserve">295</t>
  </si>
  <si>
    <t xml:space="preserve">40</t>
  </si>
  <si>
    <t xml:space="preserve">277</t>
  </si>
  <si>
    <t xml:space="preserve">4773857</t>
  </si>
  <si>
    <t xml:space="preserve">298</t>
  </si>
  <si>
    <t xml:space="preserve">33007</t>
  </si>
  <si>
    <t xml:space="preserve">60</t>
  </si>
  <si>
    <t xml:space="preserve">876</t>
  </si>
  <si>
    <t xml:space="preserve">66</t>
  </si>
  <si>
    <t xml:space="preserve">547</t>
  </si>
  <si>
    <t xml:space="preserve">592</t>
  </si>
  <si>
    <t xml:space="preserve">24</t>
  </si>
  <si>
    <t xml:space="preserve">399</t>
  </si>
  <si>
    <t xml:space="preserve">355</t>
  </si>
  <si>
    <t xml:space="preserve">65515</t>
  </si>
  <si>
    <t xml:space="preserve">442</t>
  </si>
  <si>
    <t xml:space="preserve">118014</t>
  </si>
  <si>
    <t xml:space="preserve">146</t>
  </si>
  <si>
    <t xml:space="preserve">91383</t>
  </si>
  <si>
    <t xml:space="preserve">92</t>
  </si>
  <si>
    <t xml:space="preserve">119</t>
  </si>
  <si>
    <t xml:space="preserve">67</t>
  </si>
  <si>
    <t xml:space="preserve">132</t>
  </si>
  <si>
    <t xml:space="preserve">120</t>
  </si>
  <si>
    <t xml:space="preserve">207</t>
  </si>
  <si>
    <t xml:space="preserve">143</t>
  </si>
  <si>
    <t xml:space="preserve">578</t>
  </si>
  <si>
    <t xml:space="preserve">150</t>
  </si>
  <si>
    <t xml:space="preserve">148</t>
  </si>
  <si>
    <t xml:space="preserve">130</t>
  </si>
  <si>
    <t xml:space="preserve">346</t>
  </si>
  <si>
    <t xml:space="preserve">91386</t>
  </si>
  <si>
    <t xml:space="preserve">113</t>
  </si>
  <si>
    <t xml:space="preserve">199</t>
  </si>
  <si>
    <t xml:space="preserve">38</t>
  </si>
  <si>
    <t xml:space="preserve">546</t>
  </si>
  <si>
    <t xml:space="preserve">55</t>
  </si>
  <si>
    <t xml:space="preserve">527</t>
  </si>
  <si>
    <t xml:space="preserve">77</t>
  </si>
  <si>
    <t xml:space="preserve">200</t>
  </si>
  <si>
    <t xml:space="preserve">91395</t>
  </si>
  <si>
    <t xml:space="preserve">56</t>
  </si>
  <si>
    <t xml:space="preserve">90</t>
  </si>
  <si>
    <t xml:space="preserve">83</t>
  </si>
  <si>
    <t xml:space="preserve">218</t>
  </si>
  <si>
    <t xml:space="preserve">493</t>
  </si>
  <si>
    <t xml:space="preserve">93</t>
  </si>
  <si>
    <t xml:space="preserve">481</t>
  </si>
  <si>
    <t xml:space="preserve">87</t>
  </si>
  <si>
    <t xml:space="preserve">364</t>
  </si>
  <si>
    <t xml:space="preserve">82</t>
  </si>
  <si>
    <t xml:space="preserve">156</t>
  </si>
  <si>
    <t xml:space="preserve">74</t>
  </si>
  <si>
    <t xml:space="preserve">308</t>
  </si>
  <si>
    <t xml:space="preserve">91398</t>
  </si>
  <si>
    <t xml:space="preserve">472</t>
  </si>
  <si>
    <t xml:space="preserve">351</t>
  </si>
  <si>
    <t xml:space="preserve">121</t>
  </si>
  <si>
    <t xml:space="preserve">290</t>
  </si>
  <si>
    <t xml:space="preserve">91399</t>
  </si>
  <si>
    <t xml:space="preserve">58</t>
  </si>
  <si>
    <t xml:space="preserve">91401</t>
  </si>
  <si>
    <t xml:space="preserve">97</t>
  </si>
  <si>
    <t xml:space="preserve">117</t>
  </si>
  <si>
    <t xml:space="preserve">12</t>
  </si>
  <si>
    <t xml:space="preserve">161</t>
  </si>
  <si>
    <t xml:space="preserve">91404</t>
  </si>
  <si>
    <t xml:space="preserve">98</t>
  </si>
  <si>
    <t xml:space="preserve">127</t>
  </si>
  <si>
    <t xml:space="preserve">183</t>
  </si>
  <si>
    <t xml:space="preserve">488</t>
  </si>
  <si>
    <t xml:space="preserve">78</t>
  </si>
  <si>
    <t xml:space="preserve">477</t>
  </si>
  <si>
    <t xml:space="preserve">342</t>
  </si>
  <si>
    <t xml:space="preserve">91410</t>
  </si>
  <si>
    <t xml:space="preserve">105</t>
  </si>
  <si>
    <t xml:space="preserve">47</t>
  </si>
  <si>
    <t xml:space="preserve">189</t>
  </si>
  <si>
    <t xml:space="preserve">219</t>
  </si>
  <si>
    <t xml:space="preserve">52</t>
  </si>
  <si>
    <t xml:space="preserve">514</t>
  </si>
  <si>
    <t xml:space="preserve">459</t>
  </si>
  <si>
    <t xml:space="preserve">325</t>
  </si>
  <si>
    <t xml:space="preserve">164</t>
  </si>
  <si>
    <t xml:space="preserve">285</t>
  </si>
  <si>
    <t xml:space="preserve">91413</t>
  </si>
  <si>
    <t xml:space="preserve">107</t>
  </si>
  <si>
    <t xml:space="preserve">469</t>
  </si>
  <si>
    <t xml:space="preserve">91416</t>
  </si>
  <si>
    <t xml:space="preserve">9</t>
  </si>
  <si>
    <t xml:space="preserve">104</t>
  </si>
  <si>
    <t xml:space="preserve">198</t>
  </si>
  <si>
    <t xml:space="preserve">206</t>
  </si>
  <si>
    <t xml:space="preserve">324</t>
  </si>
  <si>
    <t xml:space="preserve">173</t>
  </si>
  <si>
    <t xml:space="preserve">91422</t>
  </si>
  <si>
    <t xml:space="preserve">108</t>
  </si>
  <si>
    <t xml:space="preserve">43</t>
  </si>
  <si>
    <t xml:space="preserve">196</t>
  </si>
  <si>
    <t xml:space="preserve">511</t>
  </si>
  <si>
    <t xml:space="preserve">449</t>
  </si>
  <si>
    <t xml:space="preserve">314</t>
  </si>
  <si>
    <t xml:space="preserve">144</t>
  </si>
  <si>
    <t xml:space="preserve">184</t>
  </si>
  <si>
    <t xml:space="preserve">49</t>
  </si>
  <si>
    <t xml:space="preserve">256</t>
  </si>
  <si>
    <t xml:space="preserve">91428</t>
  </si>
  <si>
    <t xml:space="preserve">15</t>
  </si>
  <si>
    <t xml:space="preserve">110</t>
  </si>
  <si>
    <t xml:space="preserve">91855</t>
  </si>
  <si>
    <t xml:space="preserve">169</t>
  </si>
  <si>
    <t xml:space="preserve">134</t>
  </si>
  <si>
    <t xml:space="preserve">190</t>
  </si>
  <si>
    <t xml:space="preserve">503</t>
  </si>
  <si>
    <t xml:space="preserve">216</t>
  </si>
  <si>
    <t xml:space="preserve">192</t>
  </si>
  <si>
    <t xml:space="preserve">187</t>
  </si>
  <si>
    <t xml:space="preserve">214</t>
  </si>
  <si>
    <t xml:space="preserve">91867</t>
  </si>
  <si>
    <t xml:space="preserve">125</t>
  </si>
  <si>
    <t xml:space="preserve">177</t>
  </si>
  <si>
    <t xml:space="preserve">233</t>
  </si>
  <si>
    <t xml:space="preserve">549</t>
  </si>
  <si>
    <t xml:space="preserve">179</t>
  </si>
  <si>
    <t xml:space="preserve">247</t>
  </si>
  <si>
    <t xml:space="preserve">91870</t>
  </si>
  <si>
    <t xml:space="preserve">145</t>
  </si>
  <si>
    <t xml:space="preserve">531</t>
  </si>
  <si>
    <t xml:space="preserve">252</t>
  </si>
  <si>
    <t xml:space="preserve">91882</t>
  </si>
  <si>
    <t xml:space="preserve">160</t>
  </si>
  <si>
    <t xml:space="preserve">203</t>
  </si>
  <si>
    <t xml:space="preserve">496</t>
  </si>
  <si>
    <t xml:space="preserve">13</t>
  </si>
  <si>
    <t xml:space="preserve">235</t>
  </si>
  <si>
    <t xml:space="preserve">152</t>
  </si>
  <si>
    <t xml:space="preserve">197</t>
  </si>
  <si>
    <t xml:space="preserve">91885</t>
  </si>
  <si>
    <t xml:space="preserve">201</t>
  </si>
  <si>
    <t xml:space="preserve">41</t>
  </si>
  <si>
    <t xml:space="preserve">500</t>
  </si>
  <si>
    <t xml:space="preserve">85</t>
  </si>
  <si>
    <t xml:space="preserve">91888</t>
  </si>
  <si>
    <t xml:space="preserve">292</t>
  </si>
  <si>
    <t xml:space="preserve">91894</t>
  </si>
  <si>
    <t xml:space="preserve">528</t>
  </si>
  <si>
    <t xml:space="preserve">181</t>
  </si>
  <si>
    <t xml:space="preserve">91902</t>
  </si>
  <si>
    <t xml:space="preserve">133</t>
  </si>
  <si>
    <t xml:space="preserve">123</t>
  </si>
  <si>
    <t xml:space="preserve">509</t>
  </si>
  <si>
    <t xml:space="preserve">221</t>
  </si>
  <si>
    <t xml:space="preserve">91905</t>
  </si>
  <si>
    <t xml:space="preserve">505</t>
  </si>
  <si>
    <t xml:space="preserve">222</t>
  </si>
  <si>
    <t xml:space="preserve">91906</t>
  </si>
  <si>
    <t xml:space="preserve">506</t>
  </si>
  <si>
    <t xml:space="preserve">223</t>
  </si>
  <si>
    <t xml:space="preserve">92354</t>
  </si>
  <si>
    <t xml:space="preserve">230</t>
  </si>
  <si>
    <t xml:space="preserve">502</t>
  </si>
  <si>
    <t xml:space="preserve">335</t>
  </si>
  <si>
    <t xml:space="preserve">225</t>
  </si>
  <si>
    <t xml:space="preserve">193</t>
  </si>
  <si>
    <t xml:space="preserve">220</t>
  </si>
  <si>
    <t xml:space="preserve">92366</t>
  </si>
  <si>
    <t xml:space="preserve">7</t>
  </si>
  <si>
    <t xml:space="preserve">129</t>
  </si>
  <si>
    <t xml:space="preserve">135</t>
  </si>
  <si>
    <t xml:space="preserve">205</t>
  </si>
  <si>
    <t xml:space="preserve">468</t>
  </si>
  <si>
    <t xml:space="preserve">213</t>
  </si>
  <si>
    <t xml:space="preserve">217</t>
  </si>
  <si>
    <t xml:space="preserve">92847</t>
  </si>
  <si>
    <t xml:space="preserve">92850</t>
  </si>
  <si>
    <t xml:space="preserve">75</t>
  </si>
  <si>
    <t xml:space="preserve">92859</t>
  </si>
  <si>
    <t xml:space="preserve">92862</t>
  </si>
  <si>
    <t xml:space="preserve">91</t>
  </si>
  <si>
    <t xml:space="preserve">92863</t>
  </si>
  <si>
    <t xml:space="preserve">88</t>
  </si>
  <si>
    <t xml:space="preserve">92865</t>
  </si>
  <si>
    <t xml:space="preserve">57</t>
  </si>
  <si>
    <t xml:space="preserve">92868</t>
  </si>
  <si>
    <t xml:space="preserve">92874</t>
  </si>
  <si>
    <t xml:space="preserve">92877</t>
  </si>
  <si>
    <t xml:space="preserve">92880</t>
  </si>
  <si>
    <t xml:space="preserve">92886</t>
  </si>
  <si>
    <t xml:space="preserve">93350</t>
  </si>
  <si>
    <t xml:space="preserve">62</t>
  </si>
  <si>
    <t xml:space="preserve">93352</t>
  </si>
  <si>
    <t xml:space="preserve">93364</t>
  </si>
  <si>
    <t xml:space="preserve">93367</t>
  </si>
  <si>
    <t xml:space="preserve">154</t>
  </si>
  <si>
    <t xml:space="preserve">93373</t>
  </si>
  <si>
    <t xml:space="preserve">99</t>
  </si>
  <si>
    <t xml:space="preserve">112</t>
  </si>
  <si>
    <t xml:space="preserve">93794</t>
  </si>
  <si>
    <t xml:space="preserve">306</t>
  </si>
  <si>
    <t xml:space="preserve">668</t>
  </si>
  <si>
    <t xml:space="preserve">386</t>
  </si>
  <si>
    <t xml:space="preserve">258</t>
  </si>
  <si>
    <t xml:space="preserve">209</t>
  </si>
  <si>
    <t xml:space="preserve">93800</t>
  </si>
  <si>
    <t xml:space="preserve">211</t>
  </si>
  <si>
    <t xml:space="preserve">262</t>
  </si>
  <si>
    <t xml:space="preserve">619</t>
  </si>
  <si>
    <t xml:space="preserve">332</t>
  </si>
  <si>
    <t xml:space="preserve">94198</t>
  </si>
  <si>
    <t xml:space="preserve">128</t>
  </si>
  <si>
    <t xml:space="preserve">352</t>
  </si>
  <si>
    <t xml:space="preserve">126</t>
  </si>
  <si>
    <t xml:space="preserve">94212</t>
  </si>
  <si>
    <t xml:space="preserve">94224</t>
  </si>
  <si>
    <t xml:space="preserve">94227</t>
  </si>
  <si>
    <t xml:space="preserve">212</t>
  </si>
  <si>
    <t xml:space="preserve">337</t>
  </si>
  <si>
    <t xml:space="preserve">139</t>
  </si>
  <si>
    <t xml:space="preserve">94228</t>
  </si>
  <si>
    <t xml:space="preserve">331</t>
  </si>
  <si>
    <t xml:space="preserve">142</t>
  </si>
  <si>
    <t xml:space="preserve">94230</t>
  </si>
  <si>
    <t xml:space="preserve">48</t>
  </si>
  <si>
    <t xml:space="preserve">329</t>
  </si>
  <si>
    <t xml:space="preserve">94233</t>
  </si>
  <si>
    <t xml:space="preserve">94242</t>
  </si>
  <si>
    <t xml:space="preserve">356</t>
  </si>
  <si>
    <t xml:space="preserve">94251</t>
  </si>
  <si>
    <t xml:space="preserve">208</t>
  </si>
  <si>
    <t xml:space="preserve">354</t>
  </si>
  <si>
    <t xml:space="preserve">94257</t>
  </si>
  <si>
    <t xml:space="preserve">370</t>
  </si>
  <si>
    <t xml:space="preserve">95696</t>
  </si>
  <si>
    <t xml:space="preserve">253</t>
  </si>
  <si>
    <t xml:space="preserve">264</t>
  </si>
  <si>
    <t xml:space="preserve">95699</t>
  </si>
  <si>
    <t xml:space="preserve">191</t>
  </si>
  <si>
    <t xml:space="preserve">95702</t>
  </si>
  <si>
    <t xml:space="preserve">172</t>
  </si>
  <si>
    <t xml:space="preserve">257</t>
  </si>
  <si>
    <t xml:space="preserve">95794</t>
  </si>
  <si>
    <t xml:space="preserve">116</t>
  </si>
  <si>
    <t xml:space="preserve">95811</t>
  </si>
  <si>
    <t xml:space="preserve">84</t>
  </si>
  <si>
    <t xml:space="preserve">96740</t>
  </si>
  <si>
    <t xml:space="preserve">96</t>
  </si>
  <si>
    <t xml:space="preserve">159</t>
  </si>
  <si>
    <t xml:space="preserve">96741</t>
  </si>
  <si>
    <t xml:space="preserve">111</t>
  </si>
  <si>
    <t xml:space="preserve">174</t>
  </si>
  <si>
    <t xml:space="preserve">162</t>
  </si>
  <si>
    <t xml:space="preserve">149</t>
  </si>
  <si>
    <t xml:space="preserve">96744</t>
  </si>
  <si>
    <t xml:space="preserve">171</t>
  </si>
  <si>
    <t xml:space="preserve">96753</t>
  </si>
  <si>
    <t xml:space="preserve">407</t>
  </si>
  <si>
    <t xml:space="preserve">227</t>
  </si>
  <si>
    <t xml:space="preserve">89</t>
  </si>
  <si>
    <t xml:space="preserve">96756</t>
  </si>
  <si>
    <t xml:space="preserve">488566</t>
  </si>
  <si>
    <t xml:space="preserve">328</t>
  </si>
  <si>
    <t xml:space="preserve">1019527</t>
  </si>
  <si>
    <t xml:space="preserve">305</t>
  </si>
  <si>
    <t xml:space="preserve">1127168</t>
  </si>
  <si>
    <t xml:space="preserve">353</t>
  </si>
  <si>
    <t xml:space="preserve">2514114</t>
  </si>
  <si>
    <t xml:space="preserve">2524089</t>
  </si>
  <si>
    <t xml:space="preserve">2665165</t>
  </si>
  <si>
    <t xml:space="preserve">741</t>
  </si>
  <si>
    <t xml:space="preserve">3073805</t>
  </si>
  <si>
    <t xml:space="preserve">3641022</t>
  </si>
  <si>
    <t xml:space="preserve">310</t>
  </si>
  <si>
    <t xml:space="preserve">4200902</t>
  </si>
  <si>
    <t xml:space="preserve">33706</t>
  </si>
  <si>
    <t xml:space="preserve">774</t>
  </si>
  <si>
    <t xml:space="preserve">63711</t>
  </si>
  <si>
    <t xml:space="preserve">851</t>
  </si>
  <si>
    <t xml:space="preserve">98360</t>
  </si>
  <si>
    <t xml:space="preserve">901</t>
  </si>
  <si>
    <t xml:space="preserve">91871</t>
  </si>
  <si>
    <t xml:space="preserve">138</t>
  </si>
  <si>
    <t xml:space="preserve">510</t>
  </si>
  <si>
    <t xml:space="preserve">91876</t>
  </si>
  <si>
    <t xml:space="preserve">229</t>
  </si>
  <si>
    <t xml:space="preserve">319</t>
  </si>
  <si>
    <t xml:space="preserve">92360</t>
  </si>
  <si>
    <t xml:space="preserve">484</t>
  </si>
  <si>
    <t xml:space="preserve">210</t>
  </si>
  <si>
    <t xml:space="preserve">73</t>
  </si>
  <si>
    <t xml:space="preserve">94239</t>
  </si>
  <si>
    <t xml:space="preserve">94266</t>
  </si>
  <si>
    <t xml:space="preserve">186</t>
  </si>
  <si>
    <t xml:space="preserve">178</t>
  </si>
  <si>
    <t xml:space="preserve">94269</t>
  </si>
  <si>
    <t xml:space="preserve">94275</t>
  </si>
  <si>
    <t xml:space="preserve">94278</t>
  </si>
  <si>
    <t xml:space="preserve">95820</t>
  </si>
  <si>
    <t xml:space="preserve">95823</t>
  </si>
  <si>
    <t xml:space="preserve">2757</t>
  </si>
  <si>
    <t xml:space="preserve">2866</t>
  </si>
  <si>
    <t xml:space="preserve">862</t>
  </si>
  <si>
    <t xml:space="preserve">TA</t>
  </si>
  <si>
    <t xml:space="preserve">93110</t>
  </si>
  <si>
    <t xml:space="preserve">272</t>
  </si>
  <si>
    <t xml:space="preserve">192196</t>
  </si>
  <si>
    <t xml:space="preserve">427</t>
  </si>
  <si>
    <t xml:space="preserve">262190</t>
  </si>
  <si>
    <t xml:space="preserve">380</t>
  </si>
  <si>
    <t xml:space="preserve">2665121</t>
  </si>
  <si>
    <t xml:space="preserve">371</t>
  </si>
  <si>
    <t xml:space="preserve">350</t>
  </si>
  <si>
    <t xml:space="preserve">1066</t>
  </si>
  <si>
    <t xml:space="preserve">2665155</t>
  </si>
  <si>
    <t xml:space="preserve">418</t>
  </si>
  <si>
    <t xml:space="preserve">408</t>
  </si>
  <si>
    <t xml:space="preserve">1193</t>
  </si>
  <si>
    <t xml:space="preserve">422</t>
  </si>
  <si>
    <t xml:space="preserve">643</t>
  </si>
  <si>
    <t xml:space="preserve">2665477</t>
  </si>
  <si>
    <t xml:space="preserve">2665511</t>
  </si>
  <si>
    <t xml:space="preserve">251</t>
  </si>
  <si>
    <t xml:space="preserve">537</t>
  </si>
  <si>
    <t xml:space="preserve">2665564</t>
  </si>
  <si>
    <t xml:space="preserve">278</t>
  </si>
  <si>
    <t xml:space="preserve">628</t>
  </si>
  <si>
    <t xml:space="preserve">286</t>
  </si>
  <si>
    <t xml:space="preserve">382</t>
  </si>
  <si>
    <t xml:space="preserve">2665567</t>
  </si>
  <si>
    <t xml:space="preserve">2665594</t>
  </si>
  <si>
    <t xml:space="preserve">260</t>
  </si>
  <si>
    <t xml:space="preserve">271</t>
  </si>
  <si>
    <t xml:space="preserve">421</t>
  </si>
  <si>
    <t xml:space="preserve">3555977</t>
  </si>
  <si>
    <t xml:space="preserve">4133667</t>
  </si>
  <si>
    <t xml:space="preserve">AT</t>
  </si>
  <si>
    <t xml:space="preserve">4198751</t>
  </si>
  <si>
    <t xml:space="preserve">345</t>
  </si>
  <si>
    <t xml:space="preserve">294</t>
  </si>
  <si>
    <t xml:space="preserve">4375738</t>
  </si>
  <si>
    <t xml:space="preserve">4568171</t>
  </si>
  <si>
    <t xml:space="preserve">4794069</t>
  </si>
  <si>
    <t xml:space="preserve">394</t>
  </si>
  <si>
    <t xml:space="preserve">428</t>
  </si>
  <si>
    <t xml:space="preserve">431</t>
  </si>
  <si>
    <t xml:space="preserve">438</t>
  </si>
  <si>
    <t xml:space="preserve">479</t>
  </si>
  <si>
    <t xml:space="preserve">681</t>
  </si>
  <si>
    <t xml:space="preserve">93177</t>
  </si>
  <si>
    <t xml:space="preserve">491</t>
  </si>
  <si>
    <t xml:space="preserve">91858</t>
  </si>
  <si>
    <t xml:space="preserve">91873</t>
  </si>
  <si>
    <t xml:space="preserve">92333</t>
  </si>
  <si>
    <t xml:space="preserve">92345</t>
  </si>
  <si>
    <t xml:space="preserve">499</t>
  </si>
  <si>
    <t xml:space="preserve">92348</t>
  </si>
  <si>
    <t xml:space="preserve">237</t>
  </si>
  <si>
    <t xml:space="preserve">532</t>
  </si>
  <si>
    <t xml:space="preserve">92349</t>
  </si>
  <si>
    <t xml:space="preserve">92363</t>
  </si>
  <si>
    <t xml:space="preserve">471</t>
  </si>
  <si>
    <t xml:space="preserve">92372</t>
  </si>
  <si>
    <t xml:space="preserve">93337</t>
  </si>
  <si>
    <t xml:space="preserve">94166</t>
  </si>
  <si>
    <t xml:space="preserve">94172</t>
  </si>
  <si>
    <t xml:space="preserve">96735</t>
  </si>
  <si>
    <t xml:space="preserve">96738</t>
  </si>
  <si>
    <t xml:space="preserve">95</t>
  </si>
  <si>
    <t xml:space="preserve">48582</t>
  </si>
  <si>
    <t xml:space="preserve">56278</t>
  </si>
  <si>
    <t xml:space="preserve">GA</t>
  </si>
  <si>
    <t xml:space="preserve">1283</t>
  </si>
  <si>
    <t xml:space="preserve">388360</t>
  </si>
  <si>
    <t xml:space="preserve">590529</t>
  </si>
  <si>
    <t xml:space="preserve">662183</t>
  </si>
  <si>
    <t xml:space="preserve">662198</t>
  </si>
  <si>
    <t xml:space="preserve">1009568</t>
  </si>
  <si>
    <t xml:space="preserve">1682199</t>
  </si>
  <si>
    <t xml:space="preserve">1682219</t>
  </si>
  <si>
    <t xml:space="preserve">320</t>
  </si>
  <si>
    <t xml:space="preserve">263</t>
  </si>
  <si>
    <t xml:space="preserve">2104387</t>
  </si>
  <si>
    <t xml:space="preserve">2239960</t>
  </si>
  <si>
    <t xml:space="preserve">2333277</t>
  </si>
  <si>
    <t xml:space="preserve">2665137</t>
  </si>
  <si>
    <t xml:space="preserve">379</t>
  </si>
  <si>
    <t xml:space="preserve">361</t>
  </si>
  <si>
    <t xml:space="preserve">759</t>
  </si>
  <si>
    <t xml:space="preserve">392</t>
  </si>
  <si>
    <t xml:space="preserve">441</t>
  </si>
  <si>
    <t xml:space="preserve">640</t>
  </si>
  <si>
    <t xml:space="preserve">2665149</t>
  </si>
  <si>
    <t xml:space="preserve">1191</t>
  </si>
  <si>
    <t xml:space="preserve">2777567</t>
  </si>
  <si>
    <t xml:space="preserve">3326958</t>
  </si>
  <si>
    <t xml:space="preserve">3963241</t>
  </si>
  <si>
    <t xml:space="preserve">4568099</t>
  </si>
  <si>
    <t xml:space="preserve">4794048</t>
  </si>
  <si>
    <t xml:space="preserve">4865600</t>
  </si>
  <si>
    <t xml:space="preserve">414</t>
  </si>
  <si>
    <t xml:space="preserve">42781</t>
  </si>
  <si>
    <t xml:space="preserve">GTTTCCCAGTTTCTTAGGATTATATCCTTTTGACGCACCTTCTTGATGACCTTCTACGTTAATTACACTACTATCAATATCAATCGTAATGGATGTCAATTTACTTTTAGTGAGCAGTTTTTTAAAGACTTTAAAATTAATGTCTCTAAACATTTGGGTTGTCTTGAAGTTGAAGTTTCCTAGAAACCGTGACACTGTTTCAGGTTCTTTTACGGAAATATCAAACTCGTTGACGAGGGGATCATTTTGAAGTAGCTTTAGACGTTCTAACTTATCAATGCCAATGAAGTGACCGCAGAGCATGGTCTTTATATGATTCATCTTGATTTTATTTGTTGAGTCATTATCAAATACGAGGTCATTTTCAATAAAATCAAAAATCCCATTGCTTTTTGCATTCTCAAGGAGCAGAAAAAGACCTGCATTTGATGTTAGATTCTTAGCTTTGAAATCAATTTTATTAATCATAATTAGAACCCCTTTTTACTACTTTTCTTACTATTATTTTACCATATATCGAGTCATAAAAGCTGATAATTTAACATATTTTTGAGCACTTTTCTTTCACCCAATGGGTGAAAGCTGAATTTCGAAGGAATGCATATTTATCAAGGCTTTGATTATGCTTTTTGAAGTACTGACGTAGAATCTAGGTTAATATCTCCCTCTCCTCCCGAAGGATACGGTTCTCTTTGCGTAAACGTTCATTCTCACGCAGAAGATCAGTGTCTTGGGTAGGAATTTTAGTTTCATCGGAAATTGATGCGATCCATTTCCCAAGCGTGGAAAGCCCAATACTTAAATCTGACGCAACTTGACGGCGTGTTAAGCCACTAGTGAGTGCTATGCGAACTGCATCACGCTTAAATTCATCACTATGCTTTAATGACATATATGGTCTCCTTGATAACAAATAATGCTCTCAAAAAGACCGGAACGAAACCGAGGCAAGTCCACTACGTAAGTCCGAGAACAGGCACTGTTGCAAATAGTCGGTGGTGATAAACTTATCATCCCCTTTTGCTGATGGAGCTGCACATGAACCCATTCAAAGGCCGGCATTTTCAGCGTGACATCATTCTGTGGGCCGTACGCTGGTACTGCAAATACGGCATCAGTTACCGTGAGCTGCAGGAGATGCTGGCTGAACGCGGAGTGAATGTCGATCACTCCACGATTTACCGCTGGGTTCAGCGTTATGCGCCTGAAATGGAAAAACGGCTGCGCTGGTACTGGCGTAACCCTTCCGATCTTTGCCCGTGGCACATGGATGAAACCTACGTGAAGGTCAATGGCCGCTGGGCGTATCTGTACCGGGCCGTCGACAGCCGGGGCCGCACTGTCGATTTTTATATCTCCTCCCGTCGTAACAGCAAAGCTGCATACCGGTTTCTGGGTAAAATCCTCAACAACGTGAAGAAGTGGCAGATCCCGCGATTCATCAACACGGATAAAGCGCCCGCCTATGGTCGCGCGCTTGCTCTGCTCAAACGCGAAGGCCGGTGCCCGTCTGACGTTGAACACCGACAGATTAAGTACCGGAACAACGTGATTGAATGCGATCATGGCAAACTGAAACGGATAATCGGCGCCACGCTGGGATTTAAATCCATGAAGACGGCTTACGCCACCATCAAAGGTATTGAGGTGATGCGTGCACTACGCAAAGGCCAGGCCTCAGCATTTTATTATGGTGATCCCCTGGGCGAAATGCGCCTGGTAAGCAGAGTTTTTGAAATGTAAGGCCTTTGAATAAGACAAAAGGCTGCCTCATCGCTAACTTTGCAACAGTGCCAAAAATAGTCCTTCAGTGGGACGAAATGATCCGGACCGCTGGCTCCCTGAAGCTGGGCAAAGTACAGGCTTCAGTGCTGGTCCGTTCATTGCTGAAAAGTGAACGTCCTTCCGGACTGACTCAGGCAATCATTGAAGTGGGGCGCATCAACAAAACGCTGTATCTGCTTAATTATATTGATGATGAAGATTACCGCCGGCGCATTCTGACCCAGCTTAATCGGGGAGAAAGTCGCCATGCCGTTGCCAGAGCCATCTGTCACGGTCAAAAAGGTGAGATAAGAAAACGATATACCGACGGTCAGGAAGATCAACTGGGCGCACTGGGGCTGGTCACTAACGCCGTCGTGTTATGGAACACTATTTATATGCAGGCAGCCCTGGATCATCTCCGGGCGCAGGGTGAAACACTGAATGATGAAGATATCGCACGCCTCTCCCCGCTTTGCCACGGACATATCAATATGCTCGGCCATTATTCCTTCACGCTGGCAGAACTGGTGACCAAAGGACATCTGAGACCATTAAAAGAGGCGTCAGAGGCAGAAAACGTTGCTTAACGTGAGTTTTCGTTCCACTGAGCGTCAGACCCCAATACGTGCGCAACAACCGTCTTCCGGAGCCTGTCATACGCGTAAAACAGCCAGCGCTGGCGCGATTTAGCCCCGACGTATCCCCACTGTTCGTCCATTTCCGCGCAGACGATGACGTCACTGCCCGGCTGTATGCGCGAGGTTACCGACTGCGGCCTGAGTTTTTTAAATGGCGGAAAATCGTGTTGAGGCCAACGCCCATAATGCGGGCGGTTGCCCGGCATCCAACGCCATTCATGGCCATATCAATGATTTTCTGGTGCGTACCGGGTTGAGAAGCGGTGTAAGTGAACTGCAGTTGCCATGTTTTACGGCAGTGAGAGCAGAGATAGCGCTGATGTCCGGCGGTGCTTTTGCCGTTACGCACCACCCCGTCAGTAGCTGAACAGGAGGGACAGCTGATAGAAACAGAAGCCACTGGAGCACCTCAAAAACACCATCATACACTAAATCAGTAAGTTGGCAGCATCACCGGAACTTCAAAACTGCGCAAAACACGCAAATACGCACAAGAAAGTAGGGCTGCGCTTGGAATTCGGAAAATAAACCACATCAAAACTACTTTTTAGCCAAATAACGTTTGGGAATCACCAGAATGGTGGGACAACAGCGGTTTTAGTGCCCTAAATCGTACGTTTTCATCCAGTTGCCCCTCAAACCCCATGTTCAAGTCAGAATAGTGGACAGGCGGCCAAGAACTTCGTTCATGATAGTCTCCGGAACCCGTTCGAGTCGTTTTCCGCCCCGTGCTTTCATATCAATTGTCCGGGGTTGATCGCAACGTACAACACCTGTGGTACGTATGCCAACACCATCCAACGACACCGCAAAGCCGGCAGTGCGGGCAAAATTGCCTCCGCTGGTTACGGGCACAACAACAGGCAGGCGGGTCACGCGATTAAAGGCCGCCGGTGTGACAATCAGCACCGGCCGCGTTCCCTGCTGCTCATGACCTGCGGTAGGATCAAGCGAGACAAGCCAGATTTCCCCTCTTTCCATGTCAGATTTCCTCCTGACCAGTCGCCGGTGCATCCAGCCATTCTCGTTCTTCAGCTGATATTTCAGCATTCGGATCACACTGTGCCAGTAGCTCAGCCAGTGAATATTGCGGGCGTCTGTACGGCTCAACAATCAGCCGGCCATTATCAATGACCATGCCAACTTCATTATCTGTGCCCAGAGACAGCGCATTCAGCAGTGCCGGTGGGACGGTCAGCATAACTGAGCCGCCAACCCTCTTCAGTCGGGTGGTATGCATTCTTCACCTCCATAAAAGTTATATTTAAATATAACATCCACTAAAAAAACACACCAGGCTTTAACGCACAATGTTTAATAAAAATATAACTTTCAACCAAACAGTAAACCCAGCGTGGTTGCTTCCATATGCAGCAATACCGGCAGCAGCAGGCCACCACTTCTGATCCTGGCCACTGATGTAATCAACCCCACCAGGAACAGTTCTGCCAGTGTCAGCAGGTTCTGATACTGGCTGTGCGCGGCGACGAACAACAACGACGTTATCAGCGCCCCCAGCCACATCGTCCAGCAGTACCGTGAACGGAAGACGTTCAGCATAATCCCCCGGAACAGCGTTTCCTCATTCAACGGGGCAAGGATAAAGATGGTCAGCAACGTCAGGATCACGTCAGGTATGGACTTATCGGCAAAAAGTTTCGTCATAAATGGCTCAGCAGGCAGAGCCAGCGCCTTACCGAGCAGAAATACACCGACATACACCACGGCCATCGCACCGACCAGCCACGGTACGCCAACGTTGCGCAGCTGACCAACGACCGGTAGCGGAGCTATCCAACGGCGGTATACCAGGAAAACACACAGCAGGTACATCAGAACAGTACCATGACTGAAGAACAAATAGTTTTTTCCTGATCCATAAAGCAGAACGGCCTGCTCCATGACAAATCTGGCTCCCCAACTAATGCCCCATGCAGCCAGCATAACCAGCATAAACTGCAGATATTGATTACGTGTTTGAATCATTGCATCGCCTGTAAATTTTTAACTTGTCCTATTTTTGTCATTACCACGTATATACACATGTATAACAATTCAGATATCGTTACCAGGATATGCCGCATCAGCGGCATGGAAGGCGGCACTCTGTTGTTTCATATGATACAGGAGTAAAACCGCCGAAGCCCGGCGTAAGCCGGTACTGATTGATAGATTTCACCTTACCCATCCCCAGCCCTGCCAGACCATACCCGCTTTCAGCCATGAGAGAGCTTCTGTGCGCGGTCGGAGTGGTCCCGACGAGGGTTTACCCGAAGTCGGGGCGTATCTCCGCGTTAGCGGGCCGTGAGGGCCGCTTACGAGCGTGTACTGAGAACTTCCAGCGAGAAGACTGACAGCGATGAAGATGTAGTTACAACATTCATAATTAAAAGCGACTCTGTTCCGGCCCGAAGGGCCGGGGCGGGGCCGCTTTTCAGTTATGAGGGAGGGGCTTTGTGGTTTCAGTTCTGCGCTGGTTCGGGGTTTTTCTGGAGGTTGGTTTTGTGTGTTGTAACTAAAGTGGCTCCGGTTGGGGCCCGCCGTTTACGGTGGGAGGTGCATATCTGTCTGTCCATAGGACAAGCAGTGAATAGGTTTTCTTTTTAAATGAATGTAATTAAGTAGTTTAAAGGAGATATAAACAGGTGTTTAAAAGATACATTGCACCCTGTAGGGCTGACGGCTGGCGCTTTATGACATTAACGATTGTAACCTTATGGGGAAGTCCCTTGCAGTTTAATGTGGATAAGCAAAATTACCCGTCTGTGAGGCGTGTTTTGTATCAAAAACAAGGGGGACCGGATGCACCTGAAGGTGGATGATGAGGTTGTTTTTTTGTATGTGGTGCTGATTTTTTGTGCACTGGCGGGCTTCAGGCGTGCGAATGCCTCCGGCGCGTGCCGAATTATTCAGAGGAGGTCACTTTCAGGGGGAAGCTGTGGCCAGGCGGCTGTAATTGCGGTTACGTGACAGAATCATGCGCTCCTTCACACGACGCTCCACTTCGCGTTTTACCGCCTCACGATTGGCAGTGAAGCGCCCTTCCGAGATTTCACGCGTCAGCTGTCGTTTCACCAGGGTGACGATATCCTGACGTTTCCTGTTCGCATCACGACGCGCACGGGCACGCTTTATTCCCCGGGACTTAAGCTCTGTTTGGTAACTGCGGAAACGCTCACGCACAAAACGCCAGGCTTTCGCTATCAGTTCATCCATACCCAGGGTATCCAGCCCCTGCTTTTTGCGCTGTTTGTTTTCCCATACCACACGGCTGCGGCGCGCAGCTGCCACTGCATCCTCAGACACATCAAGGGCGGCAAACAGCGCCAGTGTGAACGTGATATCGGTCGGAATGTAGCACCCGATAAGCGGGTCATATTCCGTCTGGTAAGTAATCAGTCCCAGCTCTGACAGGAACGTCAGGGCCCGGGTGGCCCGGGTGATGGAGAGTTTTCCTGCACCGGACTCTGTCGCCAGTCCGCACTCAATGGCCAGCGTGGTGATGGAACACTGGACGCGGTTGGCCAGCGGGTCATAATGGAAACACAGCCCCTGCAGCAGCGCATCAATAGCCCGTCGACGCAGCACCGGTGGCATGCGTCGACGCAGACCACGCGAACGGGCATGCGCCACATGAATAGCGAAATCAAAACGGGAGCTGAAGCCCACCGCTTTTTCCATCAGTTTTTCGCAGAACTTCAACGTTCCGGCACCTTCACGGGGTGTGAACACCGGATTCGGGTTCTTTACCTGGCGGTAATACGTTTGGTGAAGATCAGTCACACCATCCTGCACTTATGTTGCACAGAAGGAGTGAGCACAGAAAGAAGTCTTGAACTTTTCCGGTCATATAACTATACTCCCCGCATAGAGCAACAGCTTCTATGCAGTTTCTTGTTAGCCCCGGTAATCTTCTCTTAGTCGCCAAACCTGGTGAAGATTATCGGGGTTTTTGCTTTTCTGGCTCCTGTAGATCCACATCAGAACCAGTTCCCTGCCACCTTACGGCGTGGCCAGCCACAAAATTCCTTAAACGATCAGTAATCTAGCACTAATCTTCTGAACACTCAGAATGTAAGCCCATCATCACATGCATCGTTTTTGCGCTTCACTTTTTATCAGTGCGGTCAGAACTTCAGCCTGGGTCAGGCCATCTTCATTACACATTTGCATGAGCATGGCCTTATACTTTGGTTCGAGAAATACTTTTACTTCCTTGAACGAAGCTCTTTTTGTCACGAACGGTGCAATAGTGATCCACACCCAACGCCTGAAATCAGATCCAGGGGGTAATCTGCTCTCCTGATTCAGGAGAGCTTATGGTCACTTTTGAGACAGTTATGGAAATTAAAATCCTGCACAAGCAGGGAATGAGTAGCCGGGCGATTGCCAGAGAACTGGGGATCTCCCGCAATACCGTTAAACGTTATTTGCAGGCAAAATCTGAGCCGCCAAAATATACGCCGCGACCTGCTGTTGCTTCACTCCTGGATGAATACCGGGATTATATTCGTCAACGCATCGCCGATGCTCATCCTTACAAAATCCCGGCAACGGTAATCGCTCGCGAGATCAGAGACCAGGGATATCGTGGCGGAATGACCATTCTCAGGGCATTCATTCGTTCTCTCTCGGTTCCTCAGGAGCAGGAGCCTGCCGTTCGGTTCGAAACTGAACCCGGACGACAGATGCAGGTTGACTGGGGCACTATGCGTAATGGTCGCTCACCGCTTCACGTGTTCGTTGCTGTTCTCGGATACAGCCGAATGCTGTACATCGAATTCACTGACAATATGCGTTATGACACGCTGGAGACCTGCCATCGTAATGCGTTCCGCTTCTTTGGTGGTGTGCCGCGCGAAGTGTTGTATGACAATATGAAAACTGTGGTTCTGCAACGTGACGCATATCAGACCGGTCAGCACCGGTTCCATCCTTCGCTGTGGCAGTTCGGCAAGGAGATGGGCTTCTCTCCCCGACTGTGTCGCCCCTTCAGGGCACAGACTAAAGGTAAGGTGGAACGGATGGTGCAGTACACCCGTAACAGTTTTTACATCCCACTAATGACTCGCCTGCGCCCGATGGGGATCACTGTCGATGTTGAAACAGCCAACCGCCACGGTCTGCGCTGGCTGCACGATGTCGCTAACCAACGAAAGCATGAAACAATCCAGGCACGTCCCTGCGATCGCTGGCTCGAAGAGCAGCAGTCCATGCTGGCACTGCCTCCGGAGAAAAAAGAGTATGACGTGCATCTTGATGAAAATCTGGTGAACTTCGACAAACACCCCCTGCATCATCCACTCTCCATCTACGACTCATTCTGCAGAGGAGTGGCGTGATGATGGAACTGCAACATCAACGACTGATGGTGCTCGCCGGGCAGTTGCAACTGGAAAGCCTTATAAGCGCAGCGCCTGCGCTGTCACAACAGGCAGTAGACCAGGAATGGAGTTATATGGACTTCCTGGAGCATCTGCTTCATGAAGAAAAACTGGCACGTCATCAACGTAAACAGGCGATGTATACCCGAATGGCAGCCTTCCCGGCGGTGAAAACGTTCGAAGAGTATGACTTCACATTCGCCACCGGAGCACCGCAGAAGCAACTCCAGTCGTTACGCTCACTCAGCTTCATAGAACGTAATGAAAATATCGTATTACTGGGGCCATCAGGTGTGGGGAAAACCCATCTGGCAATAGCGATGGGCTATGAAGCAGTCCGTGCAGGTATCAAAGTTCGCTTCACAACAGCAGCAGATCTGTTACTTCAGTTATCTACGGCACAACGTCAGGGCCGTTATAAAACGACGCTTCAGCGTGGAGTAATGGCCCCCCGCCTGCTCATCATTGATGAAATAGGCTATCTGCCGTTCAGTCAGGAAGAAGCAAAGCTGTTCTTCCAGGTCATCGCTAAACGTTACGAAAAGAGCGCAATGATCCTGACATCCAATCTGCCGTTCGGGCAGTGGGATCAAACGTTCGCCGGTGATGCAGCACTGACCTCAGCGATGCTGGACCGTATCTTACACCACTCACATGTCGTTCAAATCAAAGGAGAAAGCTATCGACTCAGACAGAAACGAAAGGCCGGGGTTATAGCAGAAGCTAATCCTGAGTAAAACGGTGGATCAATATTGGGCCGTTGGTGGAGATATAAGTGGATCACTTTTCATCCGTCGTTGACACTTTTACGGGCCACTGATAATCTTTGTTTCTCTGCATCAGAAAGCGGATTCCCCTTTCTGTATGCTCGTTTTGCGCCAGATGAGGAAGTCACTGTATTTTCTGTCTGCGACATCTCGCCTCCTCAATACTTAAACAGGGATCGTTTCGCAGAGAATACTACAGTTTTTTGAAATCAGCGACTTGAAAGTTGTGACGATGATCTGTGTTGGCGCACAAATCATGTCTGATTACGACCGTTTAATGTAATTTTGATAATAAAATGACTGAAAAGTAGGAAATGCTTTAACCAGGGTACCGGCCCCGGGCGGGACCGGCAGTTTCTAGCATTTCGGGTGTCTGCCCCTGAAATACCTCACACTTCCGGAAAGCGGGGACTTCCGTCCCCGCCCGGCAGCTTACTTCCGTGCTTCAGGCCAGAGTTACCTGCACCACTGTATTTCCCCTGTGAATATTCAGTTCACATAACTGTTCCCTGAATATCAGTGAAAAACACAACACCGTGGCGCACACGGCAAGCAACCCGATAAGGGTATATTTCGTCATAAACTTTGACATCTTTGCAAAGAAGAGGCTACAATCAGTAGTGCTAAAGTGCATCATGCAGACCTCACGAGTTAATGGATTAACGAGTGGGGTCTTCGCATTTCTGAAACCTGCGTCTTATTCAGCCATTCTTCGGTCATCTGCAGCAGTTTTCTTGCATCGTGACTTCTGAGCAACGGAATGCCAGCCTGCCTCAGAACCTCTTCCAGAAGAGTATCCCAGCATCTGCGTTCCGAACGTAAATGACTGTCATCAGCCAGCTATACTGCTGCAACAATACTGAACGAACGCCGTTCAACGATAACCACATCGACATGCACTGAGATACCATCCTGAATAACAGCCACCACTGGCGCGATCAGATATTAGTTGTCTGGAGATTCAGGGGACAACCTAACTTGAGCCCGCTATAGCGCGAAGCCGAAAATTATTGTTCGTATGCTCCCGCTGGTCCAGAATGGGAATTTCCTCTGGCTGATGTTGAACTGTCATGGAGAATTGAAACTTGTTTAAGACTTTGGCAGCCTACTGTTTTTAATACACCCAATAAGGTATGAAGATGAAACTAGGGAAGTTAATACCGCCATGAAAAGATAAATAATACCCGTGGAATATATTTCCTCATGTTACTCTCCATATCAAATAAATGGCACCTGTATTTCAGACATCCTGAATATTACAGCACACATTGAACAACACCTTATTTTGTGAAATTAATCACAAAATATAAAATCTCGACTTAATACGGAAAAAAATCTGTGCTACTCAGAACTGTCCGGTCATACTTCCCGACCGGATATTAAAAAAAGCAAATCTCATAAACTTCTTTCAGCCTTCTGACTCCTGGAGTAATGAAGGCTGCTTTTTTCGTTACCCCCTTCCCCGGCAACGCCGGTGGCAGTGTGCAGCCCTTTTTCGGGCAAACTGCTGCCAGTCTGTCCGGGGCGCAACACCGGCAGCCCGTCGCCATGCTTCTGCCGCTTCCATCCTGCGTCCACTGACCTCCAGAATAACGGCCCGGCTTCCGGCACGCTGCCAGCACCAGACCTGACCGTTCCGTGAACTGTTTCTGAATCCATTCATATTTCTGTCCCCCTTTAGTTGTCAGTATTATTGTGATAAATAGCTCAGTGGAATGGCTTTCTTTCGGGTACGGAAGTTATTTCCTTTTAAGCCTTATTTCCCTGCCTCCCCTCCCTGAGGGAGGCTTTTTTTATTTCTCATCAAGCACGGCCTGAAGTTCTGCCTTTATCCGGTTCTGGCGGCGGATTTTATCCAGACGCGCTGCCGCATACGCTTCCTCCTCCTGAGAAATATGCTCCGTCACATACCCTTCCGTATCATACCGGCAGGCACCGGCTTTCATGGCACACAGATAGCTTTCTGAACGGGTGATGGCCTTCAGCGCCCTGCGCAGTTTTTTATGCGAGAGCGGGATATTCCGCTGCGCCACGTCTTCCAGTAACACGTCCCGGATACCGCAGGCCAGAAGCCGGGGCGTGTCACCGTCAAATAATCCCGGCCACCAGGGCTTCAGGGTGTTCACAGCCTCATCCAGTGTGGGCAGGTTCAGATAAATGGACAGCGCCTGTCTGGCCTGCGCTTTTTTTGCCGCCAGCTCTGCTTCCCGGGCTGCTTTCTCGGCCAGCTTCTGCTTTTTCACCTTCCACTTTGGTGGCGTGGTGACATTGATGATGGTTTTCCGGCTGCGGACAGGCGTCTCCCCTTCCGTTTTCCGCTTCAGTGTCAGTACCGGTCGCTTCTGCTCTGTCATGCTGTGTTCTGCCTCTGACGAATCATCCTCTTGCGGCCAAAGATACCACACCCGTCACAGCGCCAGAACGCCCAGCACAGCCAGATGACAGGCGTAGAATACCGGGAAAAAATCCCCGGGCCAGAAACGGGGTAATGATTTTCCTGCACACGACACCAGACCAACGGTCAGCACCGTCATCACAAGACCGGCCACCGCCGCTGCATCACTGGTGGCAAGGTTAAGCGCCGGAATAACAGCCAGCAGGCAGGCGACCAGCGCCAGACGTTCCGCTCTGTCTTCCGCCCGGTACAGCCGGTGGCTGACTGCCAGCATCAGCAGCCCGGCAATGCCGTAACTGGTGCCGGACAAAGGCCCCCACAGGGCCATCAGAAGAATGGCCGCTGCTGTACGCCACCCACTGCGCGTTTCACACCACGTCAGCACCTGTGCCGCCACTGCAAAGGCAAACAGGATATTCCCCTCATACCAGGGAAAGCCGGCCAGATAATATGCGAACTGGGCAATAATTCCCCATCCCCACAGCCGGTTAATGGCCGGTTGCCGGATATGCGCATGACGGGACAGATTCAGCCCCCACACCAGGGCAAACAGCGGAAAGGCTCCTCGCCCGGCCAGAAACATCCATTCCTGCTTCAGCTGGAATATCAGATTGATGTGGTCCAGTACCATCAGCACCAGCGCCACCGTTTTGATGATATCCCGCTGTCCGGGTGACCAGACCAGAAACGACTGCAACCAGGTATCGGTCCGTGCAGCCAGTGAATCGTTACGTGTCGTGTTCGTGTTATCCGTTGTCATCAGCGTTTATCTTCCTGTATCAGTCTCCGCCCAGGGTTTTCTCTTTCTGCAGGTCACGAACCATATCCCGCTCTATCTGCTGCAGACGCTCCTGCAGCAGATTTTCCCGGGCAACCTCCCGGACCGCTTCCTGCTCCCGTTGTGATTCACGCAGCACACTCTCCGGCAGCGCGGCTTCCCGTTCAGTTATGTCAGCCCGGTCACGCTCCTGCCCGGCAATTTCCCTGACAGCCTGCTCTGTTTTGCCATCCGGCAGGTCAGGTTTGTTCTCTGCCATTTTACGGACAATTTCATCTGCACGGCGTTCCGTTTCACGGCGGATGGCCTCTTCAGCCTGCCGCTGTGCCAGCACCTCTGCCGTGACCGGTTCGCCATTTCCGGCTCCCGGCTGGACGCTGCTGTCCGGGATATCCCCCCACACGCGACCACCGGTGATGGCACCGGGATTCCACGGACGACCTTCACCGGCAATTCTTACCACCACACCGCTGTCAGGATTATCACGGGCAATCCGGACACCATCCTGCATATTATCAGCCAGCAGGCTCTCTCCGTTACGGCTACCCTGCAGGGCCACGAACTGCGCATCCCCGCTGCCTTTCACCCGTCCTTCACCGCTGAATCCCCGCAGCCCGTTTCCGTCATCCGTGGTCAGTGGGTTCAGCCAGATACCGGCGGACTTGCCGTTACGGTCAAACGCCGGCAGTGCCACATACGGCTGCGGATATTTACGTCCCGGTGCAATAAACCGTGCAGGGCTGTCTCCCCCGGCCAGCCCTGCCTGACGGAGAACGGCACGGCCTGCCGCCACGTCCCGCAGTTCCCGTGCCGTACTGAACAGCCGCTGCGCATTCATGACCTCCCGGTCCGGTTTCGGCTCCAGCACATCGTGGGCAGTTCCTTTCTGTACGGCATTGTTAATGGCATCCGTCCAGCCCTGACGGTTATCGGTGTACACCTGCACATGCTGCTTCATACGCGACAGGGCCACGTAGGCTGACTCAAAGCCGGCCATCAGTTTCCGGTTACCTTCCGTGCCTTCAAGCGCGATGGCAAAGGTTTCACTCGCCCCCTGCGCACCGTGGGCGGTGATGGCATAAGCCAGGTCAATATGTTGCTCTGCCCGCTCCTGGCCGGGGCGAATCACCCGGGTCTGCTGTCCGTCTGACAACGTGACACTGTCACCGGAAACCGCTGTCACCGTCCAGACGCTGTTGGCCACATAACCGCGCTCCCGGTCACTCTTCGTGAAGCGCATCCGGTCGCCGGTCCCCACCCGGATTTTGTCCGGGGTGTACAGTGTGACACCTTCAGCCACCGCCTCCCGGGGCGAAATCAGCCGCGTGTTACCTTCCGCATCCTCCAGGGTTATCAGCCCGTCATCCTTGCTGATACCGGCAATCCGGTGATACACACTATCCACCAGGGCAAGGGCATCCGGGTTATTCTCCCAGGTGGAGAGACGACGCAGCTCCCCGTCACGTATATTCGCTGTGTTCAGGACAGGCACCATGACCTGCTCTTTCCCCAGCTCACCGGCCTTTTCCCGTGCATCATGAATCATGCTGTTCAGTACGCGCCGGTCCTCATTCAGGTGCGTGACAATCAGCGTCTGCTCCCGTGCTTCCGGTGTCCTGCCGGTATAGTCGCGGACAATGGCTTCATACAGTGTCATGGGGACATCCGGAAAAGTCTCACCTTTCAGCATCGCCTTCTGCTGCGCTTCTGCCAGTTTCGCTTCCTGGCTGTGACTGAACTCCGTCACGGAGTGCTCCGGTGCCCATGCGCCCTCCTGACGGGGAACCTGAGACGGTTTCACACTCTCAAGCCCGGACAGTGCCCTTTCCACATCCCGGTTAATCAGGCTGTATACCGCCTCCCGCAGTTCCGGCGTCTGACGCACAATCTCCTTCATGATGACCACATCGGCAGCACTGCGCGTCTGCTGGAGACGGAAAGGCTGACCGGGCGCGATGGCCTGCAGCTGGTCCGTGTCACCACTGGCCACGGCACGACCGCCACCGGCCGCAATCAGGGCGTATGCCCGTGCCATGTCGGTATTGCCCACCATTGAGCTCTCATCGAGCAGGAACAGCGTGTTGCTGAAATCCGGCGTTTCTCCGCTGCGCTGCTGCAGCTGCGTGTCATGCAGAAAGGACGCCAGCGTCTGTGCATCCACGCCGGCGCTGCGCATCTCACCGACCGCACGGTGCGTGGGCCCCAGCCCCACAACTCGGGGACGCTCACTCGCCGGCAGCATGTTCACGGCTGACATCACCGCCCGGAACTGTGTGGTCTTACCCACACCGGCATAACCCTGTACCACCGTGAAACGGTCGGACGTTTCCAGTATCATACGGGTGGCGGCACGCTGTCCCGACGTTAACGTCTCCATGAGTTCGCCGGGTACTCTCTCCATCAACGGCGTGACCGCCTCCTTACCTTCGAGAATATGGCGAAGAATACTTTTTTCTGCCTCATACGACGCACGGGAAACCAGCAGACCTGTGCCATAGCCTTTTGCCACATCCACATACAGTAAGTCACCGCGTTTTATCTGCGCATTGATTTCCCCTCCCAGTTCAGTAAAACCGGTTCCTTCTGCAGCAAACGACTTCGCCTCTGTCAGCAGGTCCACCATGCTGAAGGCCAGGTTTTTACTTTCCAGCACAGGAAGGGCCAGATGAATGGCCTGCTGTGCCGGCGTGTGAAGCCCGGCTTTCTGCAGACTGATAGCGGTTTCCAGCAATGTCTCACCGGCACGCGCCTTTATCTGATCAGAAACCACCGTAAAGGAGGGATGGCGGGCAAGTTTTTCCGCAGTACGGGGTTCATCCAGCGAGGAATACAGCCGGACATCACGACCACTGCGGGCCAGACCGTTCAGGGTCGCGTTGTCCATCGCCATCTGTGTGACGGAGGCAAAAACCGTCGCACTGTCGCTGACGGAATGCCCGGGCGTTTCCACCCAGCCGTTCTCCAGCTTCAGTGCCGTGAATGGTGAATCAGCCACAGGCAGGGTGGCCGGTTCAGCCCGCCCCGGCACAACAACCGTCATCGCATCTTCACTGACGGATGCCACCTGCAGGCGGTCACCGCCGGAGACGCGGAGTCCGGGAATTTTCCCTGTCACCCTCAGTCGCTCGCCGTCTGCCACCGGCATTTTTTCCGGCCGGAACAGCGACCAGCTGCTGTCCAGGGAGGAAATACGCACCACCTGCGTTTCGCCCTGCGCATCCCGCAGGGTCAGGCTGTGACTCTGCGCTGTCACCCGGTCTATCACATAGCGGTCATGACTGCGTGTCTCCGGGTTCCACTGCTCCATCACCATCCCCGGTCGGTACATATCCCGCAGATAACGGCTCCGGCTGTCCAGCCAGACCGGTGACAGTGCAGTCATGGTCACCTCAGGGTGTCCGAGCACGCCCTGCGTTTTCAGCTCACTGCGAATGGCCTCTGTCAGTATGGCCTGTTCCCGTACCCCGCTGACCTGTGCCACGCTCTCTTCTCCGGCTTTCACGCTGGCCGCAAAATCTCCGGCCAGCCGGGCATAGCGGACATTACGGTCCGGTTCACTGATGATGGTGGCCGGTCGCTGTTCTCCCCCCTGCCAGCGATATGTGTTCACCCCGGCATCCTTCATGGCCATCAGTGCACTGCCTGTACCGGTTCGCTGCCCGCTGTCGGTTATCAGGACCTGTACGTTATGACGTGCGGCACCATCCAGCAGGGTTAACGTCTCTTTCAGGGAGAGTTTTTCGCCCTGGTCGACGATAACGGTACTGCCCGGCGGGAAGGCCATGCCTTCCAGCAACTGACGACGTCCGGTTATCAGTTCACCGGACAGCCGTTCATCCTGCTTCAGGTTCATCTGCGAGCGACGGTCAGCAGCGATAATCTGCACCTCCCGCCCCTGCTCCCGGGCCATCATGACCAGTTCAGCCACCCGCTCACGCTGCCCGGCTGCACCGCCCTGCCCGGACACAATGGCCAGCGACGGGCGATCCTGTGCCAGAACACTGACGGCATCGCTGTAACCGGCCGTCCGGGGGACACTTTTCTCCGGATGTACGGTCACCCGGTTCTGTTTCATGATGTCACGACTGAGTGCCCGGACTGACAGCTCATCGAGCACATGAATCCCGGACGTGAACAGCCCCTTCTCACGATCGAGGGGGATAAGCTGCTCACGGCTGATGGCCTCATCGATACCGGCGCGTGCCCGTTCAATCACACCATTTTCCGGCGGCAGTATGCCGACCGTCCTGGCCAGCACGTCCGTATACGTGAACTGCACTTTTCGTTCACTTAATCCGGCAATGGCCTGTGTCACCGCCTGCTGCACATCCGGCCCGTCCTGTGAAGCAGGCCCGGGCGCCTGCGTGCGGATCTCCGCACGCTGATCCGCCGCGTCACGATATGCCCGGATGTCGAACCCGGTTTCCTTCAGCGTCTGCATCCATTCAGCCATTCTGACTTCAGGATCGACGTGCTGTTTGGATTTACGCGTATCCAGTGCCGCCACATCCCGGGATTTCAGCGAGGCGTCTTCACCGACGGCCTCCCGGATAGCCTGTGAGCGTCCGGAGAAGGCTTCCACCGGTACGCCCGGCATCTCCCACATACCGTGCTTACCGACCACTTCGGTTTCATAACCCAGCGCCTCAACGCGCTGACGTAACTCACTCTGATATATTTTCCCGAACGCAATCCGGTTCGCGAGCACGTTCTCGGAAAATCCGGTTTTCCCCACTTTGTCACTGCTCAGTGTCTTCCATTCGCCGTTATGCTGCGTGACATTAGCCACCACCACATGCGTGTGTAACTGTGGGTCCTGATCGCGACTGGTGTCATGGTTAAACAGTGCCATCACCAGATTACCGGTCAGCACCGTTTCTGACTGTCCGTCCGTCATCACCCGTGTGGAAGCCAGCGCCTCCACCTGACGGACAGCAAAATCCACAGCCTGGTTATGTGCATCAATAAGACGTTTATCCCCCCCGAGCATGGCCATCATGGAGACACTTTTGGGGGCGGAGAAGGTCAGGTCGTAGCCGGGACGATGCTTATTACTGCCATCCTGCATGCGGCTTAAATCCGCCCCGTCCGGCAGCCTGCCCTCCAGAAGACGGGTAAAAACATCCTTATCGACGCTGCCCTGCAGCCCAAGCTGTTCAGCCCCCTGACCGGCCCAGCGTTCTCCCATGCTGCCCAGCACATAGTAATTATCCTTGTCGGTGTAATAGTTTCCGGCACTGCCTGCCGATTTAACAACGCTGAAACTCAACATCAGAAATCATCTCCCGGCTCAACATCCTCCCCGCGCTCCCGGTGCACATTAATGTTCACCTCTTCACGACGCTGCATCTGCTGCTGGATGTCCGGATGATTTTCCTGTTGCCATGCCTCATAAGCGGCCATATCCACCACTTCACCGGATTCACTGATCCCGGGTGGCAGTTGCTGTTCCATCTCTTCTTCCGGTTTCATTTTCAGCTCCTGCTCGATCCCCCCTGCCGGAACACTCACACCTGCATCTGACTTCTTATCATTGATGACAGAAGACACTGGCTGTTGTGGCTGTTGTGGCTGTTGTGGCTGTTGTGGCTGTTCAGCCTGAGTCACGCCTTCTCCGGAGGCAACCTCCGGTTCGAAGAGGCTGGCCATCTGGCGACCTTCTGCTTCCCTTGCAGCAAGTACGGCACTCAGACGGTTCTCCATTTCCGGGTTGATGTCACGCGGAATAAACTCCGGAGCGACCTTCGGTCGTGCCTGATATTTCAGGGAGAGTTTTACTGCCGGATACGGTCCGGGCAGAGTGACATAGCAGGTCAGATCCGGCAGAGACTGAATGTCGGAATAACTGACCAGTGTCTGACGCTCCATATCCTTACCGGTCGATACCCCGTCACGTACCGGGTCAGCACCGTAGGAATACTGCTCGCTGGCTTTCAGGTGCTCTTTCTCACCAATCTCACCGGCAGCGAACTCTGCAATCTTATGGCTCGGGGAACGGAAAAAAGCACGGGTGTTCATGACGTCAAACAGCGTGGCCGCCGCTTTCTCACCGTAGATATCTTCCAGCTGGGCATAGGACTGGATACCAAACACATAACAGCCACCGAACTTACGGGCTTCCGGCAGGATCTCCACCAGGTCCGGCAGTTTGTGTAACGTGGGTAACTCATCACAGAAAAACCACACACGACGGTTACGGTTTTCTCCCATTGCCAGCAGACCACGAATGGCAATGGACAGCCACATGGAGATCACAGGCTTCAGGGAGGCATGGGTGTCGGCGTTCGACGAAATAAACAGCCAGCCGTTTTTCTGATCTTCCCGGACACCACGCATCCAGTCACGGATGGTGAAGGGCTCACCGTTATGCTCAATCCCCTGCAGGTAACGGATGGCTTTCACGTAGTTGGTCAGCACAGCACGGATGGAAATCGCCGTTTTCTCAATTTTCTCTTCCACCAGGTTGGCCGCCGGTGAATTACGCAGGAAGGTACGCAGTTTTTCAATTTTGATGGAAAGCAGTGTGTCCACCAGTTTGCTGTAGCTGCGGTTGGGGTCATTACGCATCAGGTACGCCGCTTCCGCAAAAATGGTACGTCCTGAACCCTGCCAGAACGGGTCCTCTTTTGTACCCATAGGGATCAGAGTATTTGCGGTATTATCAAAATCCGGCTGTGTCAGGCACTCCTTCCACAAATCCCATGCGGCACAGCGGGCATCCAGCGGATTCAGGATTTTATCGATGGAGGGATCATAGTAACTTTTAACAAATTCCCCTGAACGGTCATAAATCACCACCATATCACCGCGCTGACGGGCATAGTTGGCCAGACGACGGATAACCTCCGACTTACCGGCCCCGACCGTGCCGTGCAGACAGAAGTTCTGGATTTCGGAATCCCGGATAATCGGCAGGTCGCCAATCCGGATATCGGAGTCCTTGCCGTCTTTTTTCAGCATCCGGGCAACGTCTTTCGGATTGTCTGTCAGCTGACGACCACCTGTGACTTCATTTTCGCTCTGTTGTTTACCCTGACGCCCCAGAATCCAGGAGACAACAAAGAAGGTGATCAGGCAAATAACCAGGGCCACGACAGACGCCAGAACGAATGCGGACCATAGCTGCTCACCGCACCAGATCATATATTTATCATGCAGTACCTGGGCAGCGTTCATCCGGAAGGTTTTGCCGTAATACTGAATCTCATATACTGGCTGGGACTTGATTAAATCCCGCATGCCTTCCAGCGTGGTACACCACCAGTAAATACAGCCGTTCACAAACGTCTGCCAGCTTATTTTTACCCATAAAATCAGACCAACGAGTATCCAGAAAAAAATAAACAGGCAGTAAAGCATGATATTGGCGATCTGGCTGAACATGCGGATACGCATGGACGCAATCTGACCGCCCTGGGTCATATCCTTTGCGTTAAAACTCATGATGAAACTCCGGGAAAATCTGGAACAGGGCAGAAAAGGATGATGTGGGAAACAGACCAGGTGTACCCTGTATGCCGGTGGTGATACCCGCCTGCAGCCCTGCCGGAAGAGACCTTCTCTGTAACAATGTCAGTCAGGCGCAATACTTCAGACCAGTCACTCCCGTGCGGAAACTGGATCTGAATAAAAAGGCGTACCCGTTCACGGTGATCCAGAACTGTGTCCGGTTCATAAAAACGGCCACTGTCAGGAGAAACACGGGACGTTTTATTGATGAGATCATACTTATCGGCAGGAGACTGCGATGACAGAGACCAGGTAATATTTTCGCCCTGATGACCATCAATACGACTGCTCCCCGGCGTCCATGCAATTTCCTGCGCACTCGCCACGATGATCTCCCTGGAGACTTCTGCCAGCTTTCTGGGTGTACAGAGTACCGGTGCCAGCACACACAGGGACAACAAATTACAGCTGACCGCCTCCGGTTTAAGCAAATTGCTCCCGGATTTTTCAGGAAAAGATATTTTTCCCAGTATTTCAGTTAATTTCTTATGCCTGAGAGAATTAATAAAGTACATGATAAGCATCATGAGAAACAATATAACAATAAGCCCTCCGATAACCACTAAAAGGTCAGTATCAATATTATTGCTGTACAGATAGTCTTTAGTGGTCACTGTATTATCCTGTATCACCGGGGGGTATTCAGTTACAGGCTTCTCAGTAAATTGATTATTCTCACCAACATATTCAGCGATATTGTCTGATGTCATAATGACTTTCTCCGGAAGATCCCGGCTTCGCCGGCAACACTTCACGGTCGCACAAAGAATTTGCACAACCGCTCAGTGTTTTCATATTTATTTCGGAAACGCCGGGGAGAAATAAAATTTATTTTATTTCTTTCCGGGGTTGGACAACGAGCAAAGCGAGGCGTCAGTCAGGAGGCCGGTCAGACCAGCCTCCGGAAGATAATCAGAGAATATTTGCGATTGATTTGGCCAGCTGGTCTTCGAGAACAGGCTTCGCCTCTTCAAATTTCAGGTTAACCTTGTTCGCATTTGAGACCACACGGGTCTGGTATTTATGCTGGTTACCCGTTTCAGTACTGGTCTGAATTTTCGCACCGGATGTGCCCTGACGCAGGGCGGCAACATTATCCGTTGTCACCGTTGCCTTAGTACGCTCTGCAATCTGCACATCCGTGATCATGGTATAGTTCACATCTTCCACCATCGCATCTGCAGCCATACCCACCAGACCAGCAGCAAGGCCCACACCGAGTGTGGCACCGGCAGAATTTGAGTTATAGCCGGTAATACCGGCACCTAACGCTGCACCAACAGCTGCGCCTTCATAACCACGGTTCAGCCATCCCTGAGACTCCCGCAGATCCATCTTATCAGCCTTCAGCACATTCGCCTGAATCCAGTAGTAGGCTTTATCCGGAGAAGTCACCACCTGATATCCTTTTGCTTTCACAGCATCAGCAATTTTGCCCTGCAGCCCACTCATGTCTTTATCAGACGTGTTTTTGATCTGCAGAAATACCGTGCGTTCGCTGTCGGGTTTAAGCCAGATGGTCTCACTCATCTGAGTCTTCACCTCAAGGTTACGCTTCTTGATTGCTGTGCTCATCGCACCACACCCTGAAAGGGCCAGAGTGGAACTGACCAGTGCAACCATCATTAATTTTTTTGTTTTCATCAAATTACCTTTTTTACAAACTACAGTTTTCTTATTGCCTGTCATAATAATCCTGCCAACGAGTCCCAAAAGTATTTCCCGCTGAGTCAAAGCCTCCATGCATAGGATATCCGGTTGAAGGGTTATAGTAGGTCGTTGGGGGCTGTTCAATGCCCCCGAAGTCTAACTTTTCACTCCCATCATATTGGTTTTTGAGTTGATTTTGACCCCATTTTTTTATGCTTATGCAACCACTAACTCGCCTTAATTCGTATAGTGTACCAATGATAAAAACCATCAGGCTTAATAACGGAGAGAGTAAGGAAGATACTGGCATCGTTATATACCAAACGCCTTTACTGAATTTAAACTCATCCGACACATTCCGTTTTTTTCGTATTTGAGAGAACAACCATATAAACAGTCCCTGCCATAGCACTATGAAGAACAGCATAAAAACTGTTTCGGCCTTCCCCCAACCAACCAGATAGCAGGCGATAAACTGTATCACCGTTACCAGAGCAATATGGGCTAGACATCTCATTATCATCTCCCAAACACAGCATTATTACTTATACTTATCCTGATACTCCTTTGCCCTTTTCATCAGTTCCTGTGGACTGTCAGCCCCGGGCATTCTTTCCTGAACCGACTTTTCTTCATTATATTTATTATTCTGAGATAATGCCTCTGTTTTATGGTGATTCTGTAGTTCAGAATACTGTCCTCTTACAATATTTTCCTCGCCACGTATGCTGTTCTGAGTATCACCTATATTCCCTTTATATTCTGTGACCATATTATCAACCTGATGTTTTACATCATTACGGATATTACTGTCCTGCGTTCTTTGCTCAATAATGGCCTGATGTCCCTGATGGTCAGCAATAATATCCTGACTGCCACCACCCGAAGGTACGCTCTCCATTCCTTTACCAATATCGCCACGGGATTCCCGCCAGGCATTATCAACACCAGGCTGTATCTGTTCCTGCACAAAAGACCAGGCCATCGCCCGACGGCGTTCTGCAATCTCCGGTGAACTGGTATTTGTCAGAATAGCTTCTGCATCCTGTGGCGCGTGTTTCATTACATACTGTGCAAACTGTTGCGACAAGTCTTCACTCATCTGCCCACTCATGCTTTCAGTACGGGATGCCATTTCAGCATATTCATGGCTGCGAGTCATATTCGTCGTGTACTGGTCGTAACTCTGCTTCGCTGAATTCAGGGCTGCAGACAACTGATCCACACGGGAATCAGCATTATTGTCAGTATGGCTGCCGGACTCACTGACCTTGCGACTGGTAAAGTAATCGCTGGCCTCTTTAAAGTCTTGTGTAGCTCTGGCATCGATATCATGACGAGCATCATTGCTGGCCCGTGAACCACTGCTGGCCTGATGCGCATCATCATCACTCCAGTCAATGCCAGCCCGACCACCGCCTCTAACGCCTAATCCTCCACCAACACCAAGAATTTTAGGTTTAACCCCCCATTCAGCATGAGCATCGCCATACATCCCGGCAGAAGCTCTCGTACTTCTGGATGCCAGTTCCTGAGTCGCCTGCTCATTACTGATATTATGCGCCTTCGCATAGCTTTCCATTGCACTGCGCATACGGCTGGCCATCATGGAATCCTGTGCACTCATGGTGCTGTCAGCGCCACCGGTGACAGAATCACTGCTCCCCCGGTTAGAACCAAACTGACTGAGCGTGTTCCAGGCACTGGCAATACTGCTGCTGAAACCATGCAGGGCACTTTCTGCTCTGTTCGACGCCTCCCGGGCCATTTCCTGTTGTGCCGCTGCAATCTGACGCGTTGCATTGATACCAACCGGTAACCGGGACATCGCTCCGCTTGCATCCATCACCATATTACCGTCACGGGTCTGTGTGGCAGTTGCGCCACTGCCGGTCTGGTACATCATCTGACCAAACGACGTGGTGCTGTTGGTGCTCCAGCTGAAGCCGTTCACGTTTTCCGTCTGCATGTTGCCGTAGGAGTAATTACCGTCAACCACACTGCCTGCTGCACTGGCCGTCGGACTGATAGAGGAAGAGGCGAAGTGGCTGTACACGCTGGAAAAACCTGCGCCAAGGCCTTTTACCATCATCCATGACAACGGGGGGATCATGGCTGAAAGATACCCGGCAGTAGAGGCCAGGTCAGAGTATTTCAGCTGTATCTGAGAGAGTTCAGACAGCACGACCGGCGCACCATTCATCTTCGCATAGAATGTCATGGCACTGTTCAGAATGGCATACAACAACGGCCAGGTCTGCAGCCACATCAGGGCAAACACATAGCCTTTCAGGACGGACAGTGTCAGTTTGTTGAAGACAGCTGCCAGTACCAGAAGCGGGAAAATACCAATGGCAATTCCCGTCAGGATAGTCTGTACCATTGGCAGGTTTCGCATTGTCACATGACCGATAGAGACATGCGCCAGACGTTGCTTCTCCATCGATGACGTGGTGGCCAGATTCACCAGGCTGGCGGTGTCACCATTACGGGCGGCATTACTGGTGATACCCTCTTTCAGGGCATTTATTGTGACGTTCTGGCGCATAATCTGGCTGGCAGACTGACTGGAGCCGTAGAAATAACTGTAACTGTCACTGACCAGTTGTCTGAATAACAGGTCCGGGTCCGGTCTGCCGCCAAATATCTGCTGCACATAATAATGCCAGGTCTTGCCTCCCGTCTTTGTATCGAGATTCAGCCTGTCTTTCAGCGTGACCGACGCATCCTTACAGGTTATGAAATTATTATTGTTGTCATAAACGCCCCGTAGCGGGCTGGGTCGGGAAAAAATCAGCGTGTAGGGGTCAGCGGAGGCCATCAGATCTTCCAGCGTGTATTTATGATTCAGGTAAATATCACCCAGCACGCAGTTCTGGACGTAGTCCTGGAACAGATTGATGATTTCCGGATTCCGGGACAGGAAATCGGTGCTTTTCACAATCAGATTCGCCCCGAACAGCATGCCTGTCTTGCTGTAGGTGACGCTGTCCGGTTGGGTGAATATCATCTCGTAGCTGACCACCATTGCATGCCCGATACGTGTCGTCAGTGAAAGTGGCATCGCCAGACCGACCGGCACATTATCCACCCGATGGACTTTGACCAGGTCACTGTTATCAATAATCTGCACCGATGTACGGACATTAACCAGCAGGCTGATAAGCACAAACACGGCCACCCAGCCCAGCAAATCCATCACGTTGTGCCGCTGTACCCACATCACGGCCACCGCGAGAACAGACAATGTGAGCGCAATTTTTTCGATGGAATCCCAGGTCCGCGTACTCATAAATGCCGCAATGGCGTTCAGGTTATTCCGCAACCACTCACCACCGGCAATCACATAAACTTCATTCACAGTGAATTCCCTCCGAAGTGATAGTTGTTCTGGTAACGGCTGAGCATACGGGCGGAAAGCTGCTGGCGCATGTAGCTCATCTGACGTTCGACAACCAGCAGCGCATCCTGCTGGACCTGTACCTGGCTCTGGAAAATGGCAATCTGTTGCTGTGCCTGATTCAGATTCTCCAGAACATTGTCCATCACAGCCTGCGGATAGTTCCCGGTGGCAATCATGGCCCGGGCCTGCTGAAGCAGTTCCTGAATGTACTGGAGCATGATGTCGTAGCCGATATAGTCCGTCAGCTGGTAAACGACGCTGTTGGACACACCGAGCATCTGCGGGTCAATCAGATATTTAAAAACGGGAATGGTGGTGCTGGAAATAAACCCCTGTTCCCGGGCGTCAAGCGGAGTGTCACTCACTGCTTTATTCTGAATACTGGTGAGCAGTTTTGTAATCTGTGACTTCAGGGCTTTATCCCGGGCGATGGTCACATTTGCATCCGCCACCACCTTCAGACACTTGTCCGAATCGTTGCAGTGGTAAATTTTTGCCGTTCCCCCCTCCATAATCGCCCGGAGGATATCGCGGTCAGTGGTACGCGCCGGCAGGGGGGTAATCTCGCTGTCTTCCCCAAAAATCAGCGTACCGGTGAGCGTCATGATAAATTCTTTCAACTCTTTGTTGCCGTCAAACATTCTGTTTTTTTTCAGCGCCTCCCATATGATATTCTGGTTTTTCAGCACCCGCTCCTTGTCCTTGTCGCTGGCTTTGTCACGAACAGATGAGGACTGCCCTCCGACCGTGCACCCCTGACGAGATGCGGCCCAGTCGGCGAAGATATTGCTTTCACTGCCAATGTCCTGACAAACTTTCTGCTGAGATTCCTGCGTCTGAGGGAACAGCCCCCCCACAAGCCCCTGTGCCACCTGACAGGAACTGAGGTTCATACTGTTAATGTCACTTGCCATTTTCTGCAGGAAGTCTTTTGCGGTTTTTATTTCCGGCACCGTTGTCTGCAGGGCAAGGTCAAAAAAGTAACCGGCAGCATTGCTCATAATCTGCTTAACAAAACGCTGCAACTGATCGCCATTAATAAAACTGAACGAGCCGAGATAGGCGTCGATGCCGCCACATCCGGCATTGATATCCGGCAGCGTCATGGAAATCAGCTGGATATTTTTGACCTGGGTGCGGGCATACAGGGAGCCACCATAGGCATACCCGGCGGCCTGCCCCTGCCAGACGCCCGGCTGTGTGGTATTGGAGGCGAAGCCCAGCTTGTTAAAGAACTGATTCATATCGCTGTTCACATCCGCTGACGCTGCGGGTGTGAACGTCAGTAAAGCGGCACAAAGAACCAGAAGAGGTTTAATGCGAAGCATTATTGCTGCCCTCCCTTAATGTGTTCTCCCGGCGCATACGGCGTTTCAGCAGGAATATCCGGACACCCCCAAATATTATTTCGCACAACGGCGACAGAGAAGCCGCAGCAAGAAAACCAGCTGCAAGCGCATATAACATAATCGGAATGACATACATCAGGGTGTTCCACATATAACGAAAATTATTTAATTCCGGGTCAGCTTTCCACGAATCAATACCGGCACTGAAAAAATCATGCATAACGTTCCTTACAATCAATCCGGCAGCAAAGAAAACCACAAAAAGCCAGAAGTATTTTTTTGCATTATCACAACCACGTTCAATCTCCCTTTCAATTTGTTTGATTCCCGGTTCTGTATCATTTATTTTTTCTTTCATCATAAGTTCCCTCTGATATTTCTGATGATTCATGCAGACAGGTCATGCGGCTGTAATATATTTCAGACACCGAAATCCATCCCACAATTGCCCCCACAAAAAACACAACAGAAACAGAAAAGGTAAGACACAGCGAAACGACAATTTCCACAGGGCTGGCGGGATAAAAAAGCCCCTGACGGATAAAGGGGATATTCAGGCTGACGATTATTCCCGTCGCGATGCCGGATATTCCGGCAATGAGTAACACCACCTGCTTATTTCGTACCTTTTTCCTCTCCGTACATCTGCAGAACGGTATCCATCCGCGCCATAAAACTGGCGGCATCCGTTGCCCCCTGCAAAAGCGGTAATGCCTCAAGTGTGTTGACGTTGACCAGGAAGGTAGTCGGTGTGGCCACCGGGATATTCGGGAAGAAGGTCTGCATCACGTCCGGTGGCACCGGTAATGCTTCCGGAAAGGCGGTATCCCCCTGACCATCCAGGGTGTAGGGAAAAACGGAAAAGCCGTACTGCTGTGCCAGCTGTTTCAGTACCGGGTCAAACTGGTGACAGTAAGGGCAATGCCCCTGCATAAACAGCACCACCTTCCAGTCGGCCAGGTTAACCTGCCTGCCGTTGCTGAGGCGGAACCAGCGGGGAGCCGGCTTTTCTGTTCTGGCTGATGTGTCTGCTGCCGGTTGTGCAGGCTGCACGGCCATACCCTGCGGATTCCAGAGTCGTTCAATTTCATCCCGGGTGGAGGCCTGCACACCTGTGGCCATCATCAACAAAATGACCGGCAGTAATTTAGTGAGAGACATGTCCGCCCTCCTGCTGCCCTTCCATCATGGCCTGTTGCCTGGCTTCCAGTGCCTCACGCTCTTCCAGGCTGACACGTGCAATCCATGCATCCAGCACCTGGTATGCGCCGAACAGCACAAGGATGGCCGCAATCAACTCCGCCAGAAAAAAAGCCATCCAGGGTTTGCTGTAAACAAGACGGGCGACGATATGAAACCAGACACCCAGAGCAAATACCCACATTCCCGTAATATCAAGCCGGGGTAAAGAGAATCTGCATTTACTTATCATGTTAAACTCCGGTTATTATTTACATGAGAATATTCATGTCTGTAATATTCGCGTTTGTGTGATATTAATCAGATCAACCTCATTATTTTGTATGGTTTTTATTACCGTTTTATATGACTTAGCCTGTCATAAGCCCCTTATAAAAAACCACATCACTCCGGACCATGCTGATGACAACATAATACAGATAAATATTCTTCTGAACCTGTCGAAGCTCGTAACGTTCGGTAATGAGCCAATAACCATTGGAACAACCATTGCTGCGCCCTGATTCATAATTGCACCACACAGAAACCAGAGACTGGCGGTAAGCACATATAAACACGCGATATTAATAACAAGGAAAACCAGTGAGCTCAGGAGAAACATTTTCCTGTCATTACGCTCAGAAAAGAAATAACCGGCAATAATGACAAATATTAAGGAAGGTGCGAATAAGCAGGTCATTTCTTCCCAAGCTGACTCGCTGATTAAAATTT</t>
  </si>
  <si>
    <t xml:space="preserve">79214</t>
  </si>
  <si>
    <t xml:space="preserve">ACAGTAG</t>
  </si>
  <si>
    <t xml:space="preserve">91430</t>
  </si>
  <si>
    <t xml:space="preserve">91433</t>
  </si>
  <si>
    <t xml:space="preserve">91434</t>
  </si>
  <si>
    <t xml:space="preserve">91440</t>
  </si>
  <si>
    <t xml:space="preserve">246</t>
  </si>
  <si>
    <t xml:space="preserve">92302</t>
  </si>
  <si>
    <t xml:space="preserve">93275</t>
  </si>
  <si>
    <t xml:space="preserve">93282</t>
  </si>
  <si>
    <t xml:space="preserve">93285</t>
  </si>
  <si>
    <t xml:space="preserve">93291</t>
  </si>
  <si>
    <t xml:space="preserve">106</t>
  </si>
  <si>
    <t xml:space="preserve">93294</t>
  </si>
  <si>
    <t xml:space="preserve">93303</t>
  </si>
  <si>
    <t xml:space="preserve">93773</t>
  </si>
  <si>
    <t xml:space="preserve">282</t>
  </si>
  <si>
    <t xml:space="preserve">312</t>
  </si>
  <si>
    <t xml:space="preserve">239</t>
  </si>
  <si>
    <t xml:space="preserve">185</t>
  </si>
  <si>
    <t xml:space="preserve">93785</t>
  </si>
  <si>
    <t xml:space="preserve">313</t>
  </si>
  <si>
    <t xml:space="preserve">93788</t>
  </si>
  <si>
    <t xml:space="preserve">311</t>
  </si>
  <si>
    <t xml:space="preserve">93789</t>
  </si>
  <si>
    <t xml:space="preserve">281</t>
  </si>
  <si>
    <t xml:space="preserve">93803</t>
  </si>
  <si>
    <t xml:space="preserve">93806</t>
  </si>
  <si>
    <t xml:space="preserve">93812</t>
  </si>
  <si>
    <t xml:space="preserve">31732</t>
  </si>
  <si>
    <t xml:space="preserve">245</t>
  </si>
  <si>
    <t xml:space="preserve">430</t>
  </si>
  <si>
    <t xml:space="preserve">1673694</t>
  </si>
  <si>
    <t xml:space="preserve">1709102</t>
  </si>
  <si>
    <t xml:space="preserve">1920675</t>
  </si>
  <si>
    <t xml:space="preserve">2153148</t>
  </si>
  <si>
    <t xml:space="preserve">3060666</t>
  </si>
  <si>
    <t xml:space="preserve">254</t>
  </si>
  <si>
    <t xml:space="preserve">3073807</t>
  </si>
  <si>
    <t xml:space="preserve">3310518</t>
  </si>
  <si>
    <t xml:space="preserve">GT</t>
  </si>
  <si>
    <t xml:space="preserve">269</t>
  </si>
  <si>
    <t xml:space="preserve">3340989</t>
  </si>
  <si>
    <t xml:space="preserve">204</t>
  </si>
  <si>
    <t xml:space="preserve">261</t>
  </si>
  <si>
    <t xml:space="preserve">65522</t>
  </si>
  <si>
    <t xml:space="preserve">25907</t>
  </si>
  <si>
    <t xml:space="preserve">52610</t>
  </si>
  <si>
    <t xml:space="preserve">91912</t>
  </si>
  <si>
    <t xml:space="preserve">92336</t>
  </si>
  <si>
    <t xml:space="preserve">349</t>
  </si>
  <si>
    <t xml:space="preserve">92351</t>
  </si>
  <si>
    <t xml:space="preserve">96729</t>
  </si>
  <si>
    <t xml:space="preserve">334596</t>
  </si>
  <si>
    <t xml:space="preserve">383467</t>
  </si>
  <si>
    <t xml:space="preserve">917361</t>
  </si>
  <si>
    <t xml:space="preserve">1360102</t>
  </si>
  <si>
    <t xml:space="preserve">1682230</t>
  </si>
  <si>
    <t xml:space="preserve">1905903</t>
  </si>
  <si>
    <t xml:space="preserve">1982784</t>
  </si>
  <si>
    <t xml:space="preserve">4133401</t>
  </si>
  <si>
    <t xml:space="preserve">461</t>
  </si>
  <si>
    <t xml:space="preserve">4170829</t>
  </si>
  <si>
    <t xml:space="preserve">426</t>
  </si>
  <si>
    <t xml:space="preserve">4210867</t>
  </si>
  <si>
    <t xml:space="preserve">366</t>
  </si>
  <si>
    <t xml:space="preserve">4364117</t>
  </si>
  <si>
    <t xml:space="preserve">429</t>
  </si>
  <si>
    <t xml:space="preserve">4484390</t>
  </si>
  <si>
    <t xml:space="preserve">255</t>
  </si>
  <si>
    <t xml:space="preserve">4666496</t>
  </si>
  <si>
    <t xml:space="preserve">336</t>
  </si>
  <si>
    <t xml:space="preserve">4666501</t>
  </si>
  <si>
    <t xml:space="preserve">4794054</t>
  </si>
  <si>
    <t xml:space="preserve">395</t>
  </si>
  <si>
    <t xml:space="preserve">389</t>
  </si>
  <si>
    <t xml:space="preserve">4842076</t>
  </si>
  <si>
    <t xml:space="preserve">41346</t>
  </si>
  <si>
    <t xml:space="preserve">112579</t>
  </si>
  <si>
    <t xml:space="preserve">504</t>
  </si>
  <si>
    <t xml:space="preserve">112749</t>
  </si>
  <si>
    <t xml:space="preserve">357</t>
  </si>
  <si>
    <t xml:space="preserve">91824</t>
  </si>
  <si>
    <t xml:space="preserve">483</t>
  </si>
  <si>
    <t xml:space="preserve">95741</t>
  </si>
  <si>
    <t xml:space="preserve">519</t>
  </si>
  <si>
    <t xml:space="preserve">95747</t>
  </si>
  <si>
    <t xml:space="preserve">517</t>
  </si>
  <si>
    <t xml:space="preserve">95750</t>
  </si>
  <si>
    <t xml:space="preserve">543</t>
  </si>
  <si>
    <t xml:space="preserve">95753</t>
  </si>
  <si>
    <t xml:space="preserve">95765</t>
  </si>
  <si>
    <t xml:space="preserve">548</t>
  </si>
  <si>
    <t xml:space="preserve">95768</t>
  </si>
  <si>
    <t xml:space="preserve">572</t>
  </si>
  <si>
    <t xml:space="preserve">95780</t>
  </si>
  <si>
    <t xml:space="preserve">573</t>
  </si>
  <si>
    <t xml:space="preserve">2713</t>
  </si>
  <si>
    <t xml:space="preserve">AC</t>
  </si>
  <si>
    <t xml:space="preserve">2724</t>
  </si>
  <si>
    <t xml:space="preserve">2728</t>
  </si>
  <si>
    <t xml:space="preserve">2729</t>
  </si>
  <si>
    <t xml:space="preserve">2730</t>
  </si>
  <si>
    <t xml:space="preserve">2732</t>
  </si>
  <si>
    <t xml:space="preserve">2800</t>
  </si>
  <si>
    <t xml:space="preserve">2802</t>
  </si>
  <si>
    <t xml:space="preserve">2807</t>
  </si>
  <si>
    <t xml:space="preserve">2814</t>
  </si>
  <si>
    <t xml:space="preserve">2824</t>
  </si>
  <si>
    <t xml:space="preserve">274380</t>
  </si>
  <si>
    <t xml:space="preserve">795851</t>
  </si>
  <si>
    <t xml:space="preserve">946512</t>
  </si>
  <si>
    <t xml:space="preserve">330</t>
  </si>
  <si>
    <t xml:space="preserve">1466877</t>
  </si>
  <si>
    <t xml:space="preserve">1891428</t>
  </si>
  <si>
    <t xml:space="preserve">287</t>
  </si>
  <si>
    <t xml:space="preserve">2376125</t>
  </si>
  <si>
    <t xml:space="preserve">2643243</t>
  </si>
  <si>
    <t xml:space="preserve">318</t>
  </si>
  <si>
    <t xml:space="preserve">2860362</t>
  </si>
  <si>
    <t xml:space="preserve">2952340</t>
  </si>
  <si>
    <t xml:space="preserve">4310000</t>
  </si>
  <si>
    <t xml:space="preserve">4699160</t>
  </si>
  <si>
    <t xml:space="preserve">405</t>
  </si>
  <si>
    <t xml:space="preserve">113595</t>
  </si>
  <si>
    <t xml:space="preserve">113635</t>
  </si>
  <si>
    <t xml:space="preserve">92892</t>
  </si>
  <si>
    <t xml:space="preserve">92901</t>
  </si>
  <si>
    <t xml:space="preserve">92904</t>
  </si>
  <si>
    <t xml:space="preserve">93379</t>
  </si>
  <si>
    <t xml:space="preserve">2640915</t>
  </si>
  <si>
    <t xml:space="preserve">635</t>
  </si>
  <si>
    <t xml:space="preserve">2665211</t>
  </si>
  <si>
    <t xml:space="preserve">1148</t>
  </si>
  <si>
    <t xml:space="preserve">568</t>
  </si>
  <si>
    <t xml:space="preserve">2665543</t>
  </si>
  <si>
    <t xml:space="preserve">618</t>
  </si>
  <si>
    <t xml:space="preserve">365</t>
  </si>
  <si>
    <t xml:space="preserve">2777580</t>
  </si>
  <si>
    <t xml:space="preserve">3244347</t>
  </si>
  <si>
    <t xml:space="preserve">4133674</t>
  </si>
  <si>
    <t xml:space="preserve">CA</t>
  </si>
  <si>
    <t xml:space="preserve">4456883</t>
  </si>
  <si>
    <t xml:space="preserve">4888721</t>
  </si>
  <si>
    <t xml:space="preserve">132694</t>
  </si>
  <si>
    <t xml:space="preserve">92380</t>
  </si>
  <si>
    <t xml:space="preserve">92383</t>
  </si>
  <si>
    <t xml:space="preserve">92384</t>
  </si>
  <si>
    <t xml:space="preserve">2220215</t>
  </si>
  <si>
    <t xml:space="preserve">2777545</t>
  </si>
  <si>
    <t xml:space="preserve">182</t>
  </si>
  <si>
    <t xml:space="preserve">2802170</t>
  </si>
  <si>
    <t xml:space="preserve">4345777</t>
  </si>
  <si>
    <t xml:space="preserve">340</t>
  </si>
  <si>
    <t xml:space="preserve">4345806</t>
  </si>
  <si>
    <t xml:space="preserve">307</t>
  </si>
  <si>
    <t xml:space="preserve">4345809</t>
  </si>
  <si>
    <t xml:space="preserve">4345821</t>
  </si>
  <si>
    <t xml:space="preserve">301</t>
  </si>
  <si>
    <t xml:space="preserve">4345832</t>
  </si>
  <si>
    <t xml:space="preserve">4345839</t>
  </si>
  <si>
    <t xml:space="preserve">166</t>
  </si>
  <si>
    <t xml:space="preserve">4345840</t>
  </si>
  <si>
    <t xml:space="preserve">4345847</t>
  </si>
  <si>
    <t xml:space="preserve">4445108</t>
  </si>
  <si>
    <t xml:space="preserve">69554</t>
  </si>
  <si>
    <t xml:space="preserve">93381</t>
  </si>
  <si>
    <t xml:space="preserve">93384</t>
  </si>
  <si>
    <t xml:space="preserve">93385</t>
  </si>
  <si>
    <t xml:space="preserve">94215</t>
  </si>
  <si>
    <t xml:space="preserve">192184</t>
  </si>
  <si>
    <t xml:space="preserve">436</t>
  </si>
  <si>
    <t xml:space="preserve">642933</t>
  </si>
  <si>
    <t xml:space="preserve">323</t>
  </si>
  <si>
    <t xml:space="preserve">3299208</t>
  </si>
  <si>
    <t xml:space="preserve">4655803</t>
  </si>
  <si>
    <t xml:space="preserve">413</t>
  </si>
  <si>
    <t xml:space="preserve">4794079</t>
  </si>
  <si>
    <t xml:space="preserve">92293</t>
  </si>
  <si>
    <t xml:space="preserve">93279</t>
  </si>
  <si>
    <t xml:space="preserve">471673</t>
  </si>
  <si>
    <t xml:space="preserve">423</t>
  </si>
  <si>
    <t xml:space="preserve">637543</t>
  </si>
  <si>
    <t xml:space="preserve">1242857</t>
  </si>
  <si>
    <t xml:space="preserve">1630600</t>
  </si>
  <si>
    <t xml:space="preserve">2220287</t>
  </si>
  <si>
    <t xml:space="preserve">2665115</t>
  </si>
  <si>
    <t xml:space="preserve">563</t>
  </si>
  <si>
    <t xml:space="preserve">2777570</t>
  </si>
  <si>
    <t xml:space="preserve">3507627</t>
  </si>
  <si>
    <t xml:space="preserve">3997428</t>
  </si>
  <si>
    <t xml:space="preserve">402</t>
  </si>
  <si>
    <t xml:space="preserve">4287111</t>
  </si>
  <si>
    <t xml:space="preserve">4899218</t>
  </si>
  <si>
    <t xml:space="preserve">322</t>
  </si>
  <si>
    <t xml:space="preserve">98332</t>
  </si>
  <si>
    <t xml:space="preserve">613</t>
  </si>
  <si>
    <t xml:space="preserve">23388</t>
  </si>
  <si>
    <t xml:space="preserve">113618</t>
  </si>
  <si>
    <t xml:space="preserve">93355</t>
  </si>
  <si>
    <t xml:space="preserve">[pgaptmp_005137]–[pgaptmp_005022]</t>
  </si>
  <si>
    <t xml:space="preserve">[pgaptmp_005137],[pgaptmp_005022]</t>
  </si>
  <si>
    <t xml:space="preserve">pgaptmp_005022</t>
  </si>
  <si>
    <t xml:space="preserve">pgaptmp_005137–[pgaptmp_005022]</t>
  </si>
  <si>
    <t xml:space="preserve">pgaptmp_005137,[pgaptmp_005022]</t>
  </si>
  <si>
    <t xml:space="preserve">pgaptmp_005137</t>
  </si>
  <si>
    <t xml:space="preserve">[pgaptmp_005022]</t>
  </si>
  <si>
    <t xml:space="preserve">[pgaptmp_005221]</t>
  </si>
  <si>
    <t xml:space="preserve">[pgaptmp_005222]–pgaptmp_005224</t>
  </si>
  <si>
    <t xml:space="preserve">[pgaptmp_005222],pgaptmp_005223,pgaptmp_005224</t>
  </si>
  <si>
    <t xml:space="preserve">pgaptmp_005225–[pgaptmp_005221]</t>
  </si>
  <si>
    <t xml:space="preserve">pgaptmp_005225,pgaptmp_005226,pgaptmp_005227,pgaptmp_005221,[pgaptmp_005221]</t>
  </si>
  <si>
    <t xml:space="preserve">[pgaptmp_005221]–pgaptmp_005224</t>
  </si>
  <si>
    <t xml:space="preserve">[pgaptmp_005221],pgaptmp_005222,pgaptmp_005223,pgaptmp_005224</t>
  </si>
  <si>
    <t xml:space="preserve">pgaptmp_005224/pgaptmp_005225</t>
  </si>
  <si>
    <t xml:space="preserve">pgaptmp_005228/–</t>
  </si>
  <si>
    <t xml:space="preserve">Start</t>
  </si>
  <si>
    <t xml:space="preserve">End</t>
  </si>
  <si>
    <t xml:space="preserve">Size</t>
  </si>
  <si>
    <t xml:space="preserve">&lt;-Reads</t>
  </si>
  <si>
    <t xml:space="preserve">Reads-&gt;</t>
  </si>
  <si>
    <t xml:space="preserve">95818–96324</t>
  </si>
  <si>
    <t xml:space="preserve">415–921</t>
  </si>
  <si>
    <t xml:space="preserve">81 [74]</t>
  </si>
  <si>
    <t xml:space="preserve">[74] 82</t>
  </si>
  <si>
    <t xml:space="preserve">97060–98213</t>
  </si>
  <si>
    <t xml:space="preserve">2–1155</t>
  </si>
  <si>
    <t xml:space="preserve">79 [76]</t>
  </si>
  <si>
    <t xml:space="preserve">[0] NA</t>
  </si>
  <si>
    <t xml:space="preserve">95829–96325</t>
  </si>
  <si>
    <t xml:space="preserve">96739</t>
  </si>
  <si>
    <t xml:space="preserve">415–911</t>
  </si>
  <si>
    <t xml:space="preserve">109 [104]</t>
  </si>
  <si>
    <t xml:space="preserve">[105] 111</t>
  </si>
  <si>
    <t xml:space="preserve">97040–98213</t>
  </si>
  <si>
    <t xml:space="preserve">2–1175</t>
  </si>
  <si>
    <t xml:space="preserve">106 [98]</t>
  </si>
  <si>
    <t xml:space="preserve">95780–96329</t>
  </si>
  <si>
    <t xml:space="preserve">401–950</t>
  </si>
  <si>
    <t xml:space="preserve">96 [91]</t>
  </si>
  <si>
    <t xml:space="preserve">[77] 94</t>
  </si>
  <si>
    <t xml:space="preserve">97028–98213</t>
  </si>
  <si>
    <t xml:space="preserve">2–1187</t>
  </si>
  <si>
    <t xml:space="preserve">104 [91]</t>
  </si>
  <si>
    <t xml:space="preserve">95821–96329</t>
  </si>
  <si>
    <t xml:space="preserve">96729–96711</t>
  </si>
  <si>
    <t xml:space="preserve">383–909</t>
  </si>
  <si>
    <t xml:space="preserve">149 [148]</t>
  </si>
  <si>
    <t xml:space="preserve">[122] 153</t>
  </si>
  <si>
    <t xml:space="preserve">95758</t>
  </si>
  <si>
    <t xml:space="preserve">96334</t>
  </si>
  <si>
    <t xml:space="preserve">577</t>
  </si>
  <si>
    <t xml:space="preserve">84 [80]</t>
  </si>
  <si>
    <t xml:space="preserve">[0] 99</t>
  </si>
  <si>
    <t xml:space="preserve">96353</t>
  </si>
  <si>
    <t xml:space="preserve">96726</t>
  </si>
  <si>
    <t xml:space="preserve">84 [81]</t>
  </si>
  <si>
    <t xml:space="preserve">[82] 84</t>
  </si>
  <si>
    <t xml:space="preserve">97037–98213</t>
  </si>
  <si>
    <t xml:space="preserve">2–1178</t>
  </si>
  <si>
    <t xml:space="preserve">95823–96330</t>
  </si>
  <si>
    <t xml:space="preserve">96752</t>
  </si>
  <si>
    <t xml:space="preserve">423–930</t>
  </si>
  <si>
    <t xml:space="preserve">465 [176]</t>
  </si>
  <si>
    <t xml:space="preserve">[420] 426</t>
  </si>
  <si>
    <t xml:space="preserve">97014–98214</t>
  </si>
  <si>
    <t xml:space="preserve">1–1201</t>
  </si>
  <si>
    <t xml:space="preserve">430 [425]</t>
  </si>
  <si>
    <t xml:space="preserve">95755–96329</t>
  </si>
  <si>
    <t xml:space="preserve">425–999</t>
  </si>
  <si>
    <t xml:space="preserve">262 [248]</t>
  </si>
  <si>
    <t xml:space="preserve">[248] 257</t>
  </si>
  <si>
    <t xml:space="preserve">95739–95746</t>
  </si>
  <si>
    <t xml:space="preserve">994–1001</t>
  </si>
  <si>
    <t xml:space="preserve">205 [190]</t>
  </si>
  <si>
    <t xml:space="preserve">[185] 200</t>
  </si>
  <si>
    <t xml:space="preserve">95761</t>
  </si>
  <si>
    <t xml:space="preserve">96740–96606</t>
  </si>
  <si>
    <t xml:space="preserve">846–980</t>
  </si>
  <si>
    <t xml:space="preserve">150 [147]</t>
  </si>
  <si>
    <t xml:space="preserve">[144] 150</t>
  </si>
  <si>
    <t xml:space="preserve">97029–98214</t>
  </si>
  <si>
    <t xml:space="preserve">1–1186</t>
  </si>
  <si>
    <t xml:space="preserve">150 [148]</t>
  </si>
  <si>
    <t xml:space="preserve">978</t>
  </si>
  <si>
    <t xml:space="preserve">150 [145]</t>
  </si>
  <si>
    <t xml:space="preserve">[146] 148</t>
  </si>
  <si>
    <t xml:space="preserve">97019–98213</t>
  </si>
  <si>
    <t xml:space="preserve">2–1196</t>
  </si>
  <si>
    <t xml:space="preserve">150 [146]</t>
  </si>
  <si>
    <t xml:space="preserve">95762</t>
  </si>
  <si>
    <t xml:space="preserve">979</t>
  </si>
  <si>
    <t xml:space="preserve">160 [155]</t>
  </si>
  <si>
    <t xml:space="preserve">[149] 161</t>
  </si>
  <si>
    <t xml:space="preserve">587</t>
  </si>
  <si>
    <t xml:space="preserve">NA [0]</t>
  </si>
  <si>
    <t xml:space="preserve">[1] 2</t>
  </si>
  <si>
    <t xml:space="preserve">755</t>
  </si>
  <si>
    <t xml:space="preserve">2656</t>
  </si>
  <si>
    <t xml:space="preserve">1902</t>
  </si>
  <si>
    <t xml:space="preserve">2 [1]</t>
  </si>
  <si>
    <t xml:space="preserve">[0] 2</t>
  </si>
  <si>
    <t xml:space="preserve">2980</t>
  </si>
  <si>
    <t xml:space="preserve">3871</t>
  </si>
  <si>
    <t xml:space="preserve">2 [0]</t>
  </si>
  <si>
    <t xml:space="preserve">2479</t>
  </si>
  <si>
    <t xml:space="preserve">2620</t>
  </si>
  <si>
    <t xml:space="preserve">[0] 3</t>
  </si>
  <si>
    <t xml:space="preserve">2956</t>
  </si>
  <si>
    <t xml:space="preserve">3895</t>
  </si>
  <si>
    <t xml:space="preserve">2564</t>
  </si>
  <si>
    <t xml:space="preserve">3005</t>
  </si>
  <si>
    <t xml:space="preserve">3846</t>
  </si>
  <si>
    <t xml:space="preserve">3 [0]</t>
  </si>
  <si>
    <t xml:space="preserve">736</t>
  </si>
  <si>
    <t xml:space="preserve">911</t>
  </si>
  <si>
    <t xml:space="preserve">636</t>
  </si>
  <si>
    <t xml:space="preserve">669</t>
  </si>
  <si>
    <t xml:space="preserve">[0] 4</t>
  </si>
  <si>
    <t xml:space="preserve">749</t>
  </si>
  <si>
    <t xml:space="preserve">798</t>
  </si>
  <si>
    <t xml:space="preserve">4 [0]</t>
  </si>
  <si>
    <t xml:space="preserve">Seq ID 1</t>
  </si>
  <si>
    <t xml:space="preserve">Seq ID 2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</si>
  <si>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</si>
  <si>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</si>
  <si>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</si>
  <si>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</si>
  <si>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</si>
  <si>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</si>
  <si>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</si>
  <si>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</si>
  <si>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coding (1564/1578 nt)</t>
  </si>
  <si>
    <t xml:space="preserve">guaA</t>
  </si>
  <si>
    <t xml:space="preserve">glutamine‑hydrolyzing GMP synthase</t>
  </si>
  <si>
    <t xml:space="preserve">intergenic (+110/+110)</t>
  </si>
  <si>
    <t xml:space="preserve">pgaptmp_001180/yfgI</t>
  </si>
  <si>
    <t xml:space="preserve">DUF2514 domain‑containing protein/DUF5384 family protein</t>
  </si>
  <si>
    <t xml:space="preserve">intergenic (‑120/+361)</t>
  </si>
  <si>
    <t xml:space="preserve">fimA/fimE</t>
  </si>
  <si>
    <t xml:space="preserve">intergenic (‑433/+48)</t>
  </si>
  <si>
    <t xml:space="preserve">intergenic (‑128/+353)</t>
  </si>
  <si>
    <t xml:space="preserve">intergenic (‑423/+58)</t>
  </si>
  <si>
    <t xml:space="preserve">pseudogene (1/276 nt)</t>
  </si>
  <si>
    <t xml:space="preserve">pgaptmp_004703</t>
  </si>
  <si>
    <t xml:space="preserve">integrase core domain‑containing protein</t>
  </si>
  <si>
    <t xml:space="preserve">coding (113/449 nt)</t>
  </si>
  <si>
    <t xml:space="preserve">pgaptmp_004792</t>
  </si>
  <si>
    <t xml:space="preserve">IS1‑like element IS1A family transposase</t>
  </si>
  <si>
    <t xml:space="preserve">coding (468/1263 nt)</t>
  </si>
  <si>
    <t xml:space="preserve">pgaptmp_004927</t>
  </si>
  <si>
    <t xml:space="preserve">IS1380‑like element ISEcp1 family transposase</t>
  </si>
  <si>
    <t xml:space="preserve">intergenic (‑33/+15)</t>
  </si>
  <si>
    <t xml:space="preserve">trbA/pgaptmp_004959</t>
  </si>
  <si>
    <t xml:space="preserve">conjugal transfer protein TrbA/IS1 family transposase</t>
  </si>
  <si>
    <t xml:space="preserve">coding (665/665 nt)</t>
  </si>
  <si>
    <t xml:space="preserve">coding (901/1780 nt)</t>
  </si>
  <si>
    <t xml:space="preserve">noncoding (76/76 nt)</t>
  </si>
  <si>
    <t xml:space="preserve">pgaptmp_001283</t>
  </si>
  <si>
    <t xml:space="preserve">tRNA‑Val</t>
  </si>
  <si>
    <t xml:space="preserve">noncoding (1/76 nt)</t>
  </si>
  <si>
    <t xml:space="preserve">pgaptmp_003111</t>
  </si>
  <si>
    <t xml:space="preserve">tRNA‑Lys</t>
  </si>
  <si>
    <t xml:space="preserve">intergenic (‑477/‑127)</t>
  </si>
  <si>
    <t xml:space="preserve">tdk/hns</t>
  </si>
  <si>
    <t xml:space="preserve">thymidine kinase/DNA‑binding transcriptional regulator H‑NS</t>
  </si>
  <si>
    <t xml:space="preserve">intergenic (‑55/+159)</t>
  </si>
  <si>
    <t xml:space="preserve">pgaptmp_002814/csgC</t>
  </si>
  <si>
    <t xml:space="preserve">IS1‑like element IS1A family transposase/curli assembly protein CsgC</t>
  </si>
  <si>
    <t xml:space="preserve">intergenic (‑486/‑118)</t>
  </si>
  <si>
    <t xml:space="preserve">intergenic (+13/‑146)</t>
  </si>
  <si>
    <t xml:space="preserve">pgaptmp_004912/tetC</t>
  </si>
  <si>
    <t xml:space="preserve">IS1 family transposase/tetracyline resistance‑associated transcriptional repressor TetC</t>
  </si>
  <si>
    <t xml:space="preserve">coding (559/597 nt)</t>
  </si>
  <si>
    <t xml:space="preserve">fimE</t>
  </si>
  <si>
    <t xml:space="preserve">type 1 fimbria switch DNA invertase FimE</t>
  </si>
  <si>
    <t xml:space="preserve">coding (551/597 nt)</t>
  </si>
  <si>
    <t xml:space="preserve">intergenic (+15/+452)</t>
  </si>
  <si>
    <t xml:space="preserve">pgaptmp_004172/pgaptmp_004173</t>
  </si>
  <si>
    <t xml:space="preserve">IS1‑like element IS1A family transposase/MarR family transcriptional regulator</t>
  </si>
  <si>
    <t xml:space="preserve">intergenic (‑428/‑55)</t>
  </si>
  <si>
    <t xml:space="preserve">pgaptmp_000792/pgaptmp_000793</t>
  </si>
  <si>
    <t xml:space="preserve">hypothetical protein/IS1 family transposase</t>
  </si>
  <si>
    <t xml:space="preserve">intergenic (‑339/+142)</t>
  </si>
  <si>
    <t xml:space="preserve">intergenic (‑335/‑269)</t>
  </si>
  <si>
    <t xml:space="preserve">intergenic (‑342/‑262)</t>
  </si>
  <si>
    <t xml:space="preserve">intergenic (‑11/+15)</t>
  </si>
  <si>
    <t xml:space="preserve">pgaptmp_002813/pgaptmp_002814</t>
  </si>
  <si>
    <t xml:space="preserve">type 1 fimbrial protein/IS1‑like element IS1A family transposase</t>
  </si>
  <si>
    <t xml:space="preserve">noncoding (67/85 nt)</t>
  </si>
  <si>
    <t xml:space="preserve">pgaptmp_002564</t>
  </si>
  <si>
    <t xml:space="preserve">tRNA‑Tyr</t>
  </si>
  <si>
    <t xml:space="preserve">noncoding (113/132 nt)</t>
  </si>
  <si>
    <t xml:space="preserve">pgaptmp_002567</t>
  </si>
  <si>
    <t xml:space="preserve">coding (6/597 nt)</t>
  </si>
  <si>
    <t xml:space="preserve">intergenic (‑347/+134)</t>
  </si>
  <si>
    <t xml:space="preserve">coding (14/597 nt)</t>
  </si>
  <si>
    <t xml:space="preserve">noncoding (109/126 nt)</t>
  </si>
  <si>
    <t xml:space="preserve">pgaptmp_001279</t>
  </si>
  <si>
    <t xml:space="preserve">noncoding (58/76 nt)</t>
  </si>
  <si>
    <t xml:space="preserve">pgaptmp_001280</t>
  </si>
  <si>
    <t xml:space="preserve">coding (542/597 nt)</t>
  </si>
  <si>
    <t xml:space="preserve">coding (550/597 nt)</t>
  </si>
  <si>
    <t xml:space="preserve">intergenic (+14/+453)</t>
  </si>
  <si>
    <t xml:space="preserve">coding (400/429 nt)</t>
  </si>
  <si>
    <t xml:space="preserve">pgaptmp_005132</t>
  </si>
  <si>
    <t xml:space="preserve">intergenic (‑84/+100)</t>
  </si>
  <si>
    <t xml:space="preserve">pgaptmp_005137/pgaptmp_005022</t>
  </si>
  <si>
    <t xml:space="preserve">coding (1568/2952 nt)</t>
  </si>
  <si>
    <t xml:space="preserve">pgaptmp_003620</t>
  </si>
  <si>
    <t xml:space="preserve">AAA family ATPase</t>
  </si>
  <si>
    <t xml:space="preserve">coding (1729/2952 nt)</t>
  </si>
  <si>
    <t xml:space="preserve">intergenic (‑61/‑29)</t>
  </si>
  <si>
    <t xml:space="preserve">pgaptmp_005127/pgaptmp_005128</t>
  </si>
  <si>
    <t xml:space="preserve">intergenic (+2/‑191)</t>
  </si>
  <si>
    <t xml:space="preserve">guaA/pgaptmp_001126</t>
  </si>
  <si>
    <t xml:space="preserve">glutamine‑hydrolyzing GMP synthase/tyrosine‑type recombinase/integrase</t>
  </si>
  <si>
    <t xml:space="preserve">intergenic (+128/+92)</t>
  </si>
  <si>
    <t xml:space="preserve">pgaptmp_003112</t>
  </si>
  <si>
    <t xml:space="preserve">coding (833/864 nt)</t>
  </si>
  <si>
    <t xml:space="preserve">potB</t>
  </si>
  <si>
    <t xml:space="preserve">spermidine/putrescine ABC transporter permease PotB</t>
  </si>
  <si>
    <t xml:space="preserve">intergenic (+144/‑23)</t>
  </si>
  <si>
    <t xml:space="preserve">pgaptmp_002730/potC</t>
  </si>
  <si>
    <t xml:space="preserve">phage integrase Arm DNA‑binding domain‑containing protein/spermidine/putrescine ABC transporter permease PotC</t>
  </si>
  <si>
    <t xml:space="preserve">intergenic (‑50/+428)</t>
  </si>
  <si>
    <t xml:space="preserve">fimE/fimB</t>
  </si>
  <si>
    <t xml:space="preserve">type 1 fimbria switch DNA invertase FimE/type 1 fimbria switch DNA invertase FimB</t>
  </si>
  <si>
    <t xml:space="preserve">intergenic (‑55/+2)</t>
  </si>
  <si>
    <t xml:space="preserve">pgaptmp_004959/pgaptmp_004960</t>
  </si>
  <si>
    <t xml:space="preserve">IS1 family transposase/DUF945 domain‑containing protein</t>
  </si>
  <si>
    <t xml:space="preserve">intergenic (‑61/+417)</t>
  </si>
  <si>
    <t xml:space="preserve">intergenic (‑36/+12)</t>
  </si>
  <si>
    <t xml:space="preserve">coding (430/459 nt)</t>
  </si>
  <si>
    <t xml:space="preserve">noncoding (1887/2905 nt)</t>
  </si>
  <si>
    <t xml:space="preserve">pgaptmp_000456</t>
  </si>
  <si>
    <t xml:space="preserve">23S ribosomal RNA</t>
  </si>
  <si>
    <t xml:space="preserve">noncoding (1904/2905 nt)</t>
  </si>
  <si>
    <t xml:space="preserve">intergenic (‑285/+196)</t>
  </si>
  <si>
    <t xml:space="preserve">intergenic (+15/‑112)</t>
  </si>
  <si>
    <t xml:space="preserve">pgaptmp_000793/actS</t>
  </si>
  <si>
    <t xml:space="preserve">IS1 family transposase/peptidoglycan DD‑metalloendopeptidase family protein</t>
  </si>
  <si>
    <t xml:space="preserve">intergenic (‑293/+188)</t>
  </si>
  <si>
    <t xml:space="preserve">coding (81/597 nt)</t>
  </si>
  <si>
    <t xml:space="preserve">coding (89/597 nt)</t>
  </si>
  <si>
    <t xml:space="preserve">intergenic (+14/‑145)</t>
  </si>
  <si>
    <t xml:space="preserve">intergenic (‑52/+426)</t>
  </si>
  <si>
    <t xml:space="preserve">intergenic (‑45/+433)</t>
  </si>
  <si>
    <t xml:space="preserve">intergenic (‑480/‑124)</t>
  </si>
  <si>
    <t xml:space="preserve">intergenic (‑489/‑115)</t>
  </si>
  <si>
    <t xml:space="preserve">intergenic (‑34/+14)</t>
  </si>
  <si>
    <t xml:space="preserve">intergenic (‑521/‑83)</t>
  </si>
  <si>
    <t xml:space="preserve">intergenic (‑529/‑75)</t>
  </si>
  <si>
    <t xml:space="preserve">intergenic (‑69/+15)</t>
  </si>
  <si>
    <t xml:space="preserve">pgaptmp_003340/pgaptmp_003341</t>
  </si>
  <si>
    <t xml:space="preserve">coding (483/597 nt)</t>
  </si>
  <si>
    <t xml:space="preserve">coding (475/597 nt)</t>
  </si>
  <si>
    <t xml:space="preserve">intergenic (‑55/+32)</t>
  </si>
  <si>
    <t xml:space="preserve">pgaptmp_004001/ykiE</t>
  </si>
  <si>
    <t xml:space="preserve">IS1 family transposase/protein YkiE</t>
  </si>
  <si>
    <t xml:space="preserve">intergenic (‑104/+374)</t>
  </si>
  <si>
    <t xml:space="preserve">coding (209/597 nt)</t>
  </si>
  <si>
    <t xml:space="preserve">coding (201/597 nt)</t>
  </si>
  <si>
    <t xml:space="preserve">intergenic (‑96/+382)</t>
  </si>
  <si>
    <t xml:space="preserve">Position 1</t>
  </si>
  <si>
    <t xml:space="preserve">Reads (Cov) 1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</si>
  <si>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</si>
  <si>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</si>
  <si>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</si>
  <si>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</si>
  <si>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</si>
  <si>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1197654 = </t>
  </si>
  <si>
    <t xml:space="preserve">255 (1.020)</t>
  </si>
  <si>
    <t xml:space="preserve">167 (0.770)</t>
  </si>
  <si>
    <t xml:space="preserve">37 (0.170)</t>
  </si>
  <si>
    <t xml:space="preserve">19/238</t>
  </si>
  <si>
    <t xml:space="preserve">NT</t>
  </si>
  <si>
    <t xml:space="preserve">16.0</t>
  </si>
  <si>
    <t xml:space="preserve">4133364 = </t>
  </si>
  <si>
    <t xml:space="preserve">149 (0.600)</t>
  </si>
  <si>
    <t xml:space="preserve">4133677 = </t>
  </si>
  <si>
    <t xml:space="preserve">130 (0.560)</t>
  </si>
  <si>
    <t xml:space="preserve">71 (0.300)</t>
  </si>
  <si>
    <t xml:space="preserve">35/254</t>
  </si>
  <si>
    <t xml:space="preserve">152 (0.610)</t>
  </si>
  <si>
    <t xml:space="preserve">63 (0.270)</t>
  </si>
  <si>
    <t xml:space="preserve">32/254</t>
  </si>
  <si>
    <t xml:space="preserve">1 = </t>
  </si>
  <si>
    <t xml:space="preserve">0 (0.000)</t>
  </si>
  <si>
    <t xml:space="preserve">NA (NA)</t>
  </si>
  <si>
    <t xml:space="preserve">545 (1.030)</t>
  </si>
  <si>
    <t xml:space="preserve">98/272</t>
  </si>
  <si>
    <t xml:space="preserve">86 (0.590)</t>
  </si>
  <si>
    <t xml:space="preserve">70332 = </t>
  </si>
  <si>
    <t xml:space="preserve">91 (0.630)</t>
  </si>
  <si>
    <t xml:space="preserve">65 (0.450)</t>
  </si>
  <si>
    <t xml:space="preserve">34/272</t>
  </si>
  <si>
    <t xml:space="preserve">42.3</t>
  </si>
  <si>
    <t xml:space="preserve">164 (1.160)</t>
  </si>
  <si>
    <t xml:space="preserve">64/272</t>
  </si>
  <si>
    <t xml:space="preserve">278 (0.890)</t>
  </si>
  <si>
    <t xml:space="preserve">253 (0.920)</t>
  </si>
  <si>
    <t xml:space="preserve">18 (0.070)</t>
  </si>
  <si>
    <t xml:space="preserve">13/238</t>
  </si>
  <si>
    <t xml:space="preserve">1341133 = </t>
  </si>
  <si>
    <t xml:space="preserve">304 (0.970)</t>
  </si>
  <si>
    <t xml:space="preserve">276 (0.880)</t>
  </si>
  <si>
    <t xml:space="preserve">19 (0.060)+CTC</t>
  </si>
  <si>
    <t xml:space="preserve">4/266</t>
  </si>
  <si>
    <t xml:space="preserve">2659467 = </t>
  </si>
  <si>
    <t xml:space="preserve">175 (0.560)</t>
  </si>
  <si>
    <t xml:space="preserve">190 (0.610)</t>
  </si>
  <si>
    <t xml:space="preserve">69/272</t>
  </si>
  <si>
    <t xml:space="preserve">52.1</t>
  </si>
  <si>
    <t xml:space="preserve">176 (0.560)</t>
  </si>
  <si>
    <t xml:space="preserve">175 (1.020)</t>
  </si>
  <si>
    <t xml:space="preserve">200 (0.830)</t>
  </si>
  <si>
    <t xml:space="preserve">62/268</t>
  </si>
  <si>
    <t xml:space="preserve">53.4</t>
  </si>
  <si>
    <t xml:space="preserve">4133763 = </t>
  </si>
  <si>
    <t xml:space="preserve">254 (0.810)</t>
  </si>
  <si>
    <t xml:space="preserve">27 (0.090)</t>
  </si>
  <si>
    <t xml:space="preserve">12/272</t>
  </si>
  <si>
    <t xml:space="preserve">261 (0.830)</t>
  </si>
  <si>
    <t xml:space="preserve">231 (0.790)</t>
  </si>
  <si>
    <t xml:space="preserve">17 (0.060)</t>
  </si>
  <si>
    <t xml:space="preserve">12/254</t>
  </si>
  <si>
    <t xml:space="preserve">269 (0.860)</t>
  </si>
  <si>
    <t xml:space="preserve">30 (0.100)</t>
  </si>
  <si>
    <t xml:space="preserve">16/254</t>
  </si>
  <si>
    <t xml:space="preserve">18 (0.060)</t>
  </si>
  <si>
    <t xml:space="preserve">11/272</t>
  </si>
  <si>
    <t xml:space="preserve">823 (1.050)</t>
  </si>
  <si>
    <t xml:space="preserve">111/272</t>
  </si>
  <si>
    <t xml:space="preserve">202 (1.200)</t>
  </si>
  <si>
    <t xml:space="preserve">60/272</t>
  </si>
  <si>
    <t xml:space="preserve">835843 = </t>
  </si>
  <si>
    <t xml:space="preserve">4133583 = </t>
  </si>
  <si>
    <t xml:space="preserve">186 (0.660)</t>
  </si>
  <si>
    <t xml:space="preserve">115 (0.410)</t>
  </si>
  <si>
    <t xml:space="preserve">51/270</t>
  </si>
  <si>
    <t xml:space="preserve">38.2</t>
  </si>
  <si>
    <t xml:space="preserve">291 (1.030)</t>
  </si>
  <si>
    <t xml:space="preserve">219 (0.890)</t>
  </si>
  <si>
    <t xml:space="preserve">29 (0.120)</t>
  </si>
  <si>
    <t xml:space="preserve">16/236</t>
  </si>
  <si>
    <t xml:space="preserve">2659325 = </t>
  </si>
  <si>
    <t xml:space="preserve">174 (0.620)</t>
  </si>
  <si>
    <t xml:space="preserve">27 (0.100)</t>
  </si>
  <si>
    <t xml:space="preserve">20/270</t>
  </si>
  <si>
    <t xml:space="preserve">180 (0.640)</t>
  </si>
  <si>
    <t xml:space="preserve">2894976 = </t>
  </si>
  <si>
    <t xml:space="preserve">62 (0.220)</t>
  </si>
  <si>
    <t xml:space="preserve">38/270</t>
  </si>
  <si>
    <t xml:space="preserve">2665080 = </t>
  </si>
  <si>
    <t xml:space="preserve">182 (0.650)</t>
  </si>
  <si>
    <t xml:space="preserve">191 (0.830)</t>
  </si>
  <si>
    <t xml:space="preserve">78 (0.340)</t>
  </si>
  <si>
    <t xml:space="preserve">28/220</t>
  </si>
  <si>
    <t xml:space="preserve">31.5</t>
  </si>
  <si>
    <t xml:space="preserve">213 (0.760)</t>
  </si>
  <si>
    <t xml:space="preserve">133 (0.470)</t>
  </si>
  <si>
    <t xml:space="preserve">54/270</t>
  </si>
  <si>
    <t xml:space="preserve">38.4</t>
  </si>
  <si>
    <t xml:space="preserve">233 (0.830)</t>
  </si>
  <si>
    <t xml:space="preserve">208 (0.790)</t>
  </si>
  <si>
    <t xml:space="preserve">21 (0.080)</t>
  </si>
  <si>
    <t xml:space="preserve">14/252</t>
  </si>
  <si>
    <t xml:space="preserve">242 (0.860)</t>
  </si>
  <si>
    <t xml:space="preserve">34 (0.130)</t>
  </si>
  <si>
    <t xml:space="preserve">18/252</t>
  </si>
  <si>
    <t xml:space="preserve">110 (0.390)</t>
  </si>
  <si>
    <t xml:space="preserve">38.7</t>
  </si>
  <si>
    <t xml:space="preserve">4134308 = </t>
  </si>
  <si>
    <t xml:space="preserve">222 (0.790)</t>
  </si>
  <si>
    <t xml:space="preserve">143 (0.510)</t>
  </si>
  <si>
    <t xml:space="preserve">59/270</t>
  </si>
  <si>
    <t xml:space="preserve">506 (1.080)</t>
  </si>
  <si>
    <t xml:space="preserve">90/270</t>
  </si>
  <si>
    <t xml:space="preserve">172 (1.110)</t>
  </si>
  <si>
    <t xml:space="preserve">61/270</t>
  </si>
  <si>
    <t xml:space="preserve">261 (1.000)</t>
  </si>
  <si>
    <t xml:space="preserve">216 (0.950)</t>
  </si>
  <si>
    <t xml:space="preserve">28 (0.120)</t>
  </si>
  <si>
    <t xml:space="preserve">157 (0.600)</t>
  </si>
  <si>
    <t xml:space="preserve">1340829 = </t>
  </si>
  <si>
    <t xml:space="preserve">83 (0.560)</t>
  </si>
  <si>
    <t xml:space="preserve">5 (0.030)</t>
  </si>
  <si>
    <t xml:space="preserve">5/154</t>
  </si>
  <si>
    <t xml:space="preserve">159 (0.610)</t>
  </si>
  <si>
    <t xml:space="preserve">182 (0.860)</t>
  </si>
  <si>
    <t xml:space="preserve">80 (0.380)</t>
  </si>
  <si>
    <t xml:space="preserve">29/220</t>
  </si>
  <si>
    <t xml:space="preserve">7 (0.030)</t>
  </si>
  <si>
    <t xml:space="preserve">253 (0.970)</t>
  </si>
  <si>
    <t xml:space="preserve">79/270</t>
  </si>
  <si>
    <t xml:space="preserve">97.3</t>
  </si>
  <si>
    <t xml:space="preserve">4133772 = </t>
  </si>
  <si>
    <t xml:space="preserve">285 (1.100)</t>
  </si>
  <si>
    <t xml:space="preserve">80/268</t>
  </si>
  <si>
    <t xml:space="preserve">97.6</t>
  </si>
  <si>
    <t xml:space="preserve">556 (1.010)</t>
  </si>
  <si>
    <t xml:space="preserve">95/270</t>
  </si>
  <si>
    <t xml:space="preserve">261 (1.160)</t>
  </si>
  <si>
    <t xml:space="preserve">73/270</t>
  </si>
  <si>
    <t xml:space="preserve">93731 = </t>
  </si>
  <si>
    <t xml:space="preserve">202 (0.900)</t>
  </si>
  <si>
    <t xml:space="preserve">96335 = </t>
  </si>
  <si>
    <t xml:space="preserve">100 (0.560)+28 bp</t>
  </si>
  <si>
    <t xml:space="preserve">24/214</t>
  </si>
  <si>
    <t xml:space="preserve">55.5</t>
  </si>
  <si>
    <t xml:space="preserve">250 (0.930)</t>
  </si>
  <si>
    <t xml:space="preserve">186 (0.790)</t>
  </si>
  <si>
    <t xml:space="preserve">76 (0.320)</t>
  </si>
  <si>
    <t xml:space="preserve">34/236</t>
  </si>
  <si>
    <t xml:space="preserve">3783350 = </t>
  </si>
  <si>
    <t xml:space="preserve">285 (1.060)</t>
  </si>
  <si>
    <t xml:space="preserve">223 (1.180)</t>
  </si>
  <si>
    <t xml:space="preserve">17 (0.090)</t>
  </si>
  <si>
    <t xml:space="preserve">4/190</t>
  </si>
  <si>
    <t xml:space="preserve">155 (0.580)</t>
  </si>
  <si>
    <t xml:space="preserve">135 (0.540)</t>
  </si>
  <si>
    <t xml:space="preserve">63 (0.250)</t>
  </si>
  <si>
    <t xml:space="preserve">27/252</t>
  </si>
  <si>
    <t xml:space="preserve">163 (0.610)</t>
  </si>
  <si>
    <t xml:space="preserve">72 (0.290)</t>
  </si>
  <si>
    <t xml:space="preserve">30/252</t>
  </si>
  <si>
    <t xml:space="preserve">33.4</t>
  </si>
  <si>
    <t xml:space="preserve">297 (1.040)</t>
  </si>
  <si>
    <t xml:space="preserve">66/270</t>
  </si>
  <si>
    <t xml:space="preserve">183 (1.280)</t>
  </si>
  <si>
    <t xml:space="preserve">60/270</t>
  </si>
  <si>
    <t xml:space="preserve">91370 = </t>
  </si>
  <si>
    <t xml:space="preserve">121 (0.850)</t>
  </si>
  <si>
    <t xml:space="preserve">90 (1.090)+57 bp</t>
  </si>
  <si>
    <t xml:space="preserve">29/156</t>
  </si>
  <si>
    <t xml:space="preserve">72.0</t>
  </si>
  <si>
    <t xml:space="preserve">130 (0.910)</t>
  </si>
  <si>
    <t xml:space="preserve">7 (0.060)+28 bp</t>
  </si>
  <si>
    <t xml:space="preserve">4/214</t>
  </si>
  <si>
    <t xml:space="preserve">294 (0.990)</t>
  </si>
  <si>
    <t xml:space="preserve">257 (1.000)</t>
  </si>
  <si>
    <t xml:space="preserve">327 (1.270)</t>
  </si>
  <si>
    <t xml:space="preserve">78/230</t>
  </si>
  <si>
    <t xml:space="preserve">56.0</t>
  </si>
  <si>
    <t xml:space="preserve">309 (1.040)</t>
  </si>
  <si>
    <t xml:space="preserve">1238579 = </t>
  </si>
  <si>
    <t xml:space="preserve">24 (0.090)</t>
  </si>
  <si>
    <t xml:space="preserve">16/230</t>
  </si>
  <si>
    <t xml:space="preserve">212 (0.720)</t>
  </si>
  <si>
    <t xml:space="preserve">3216071 = </t>
  </si>
  <si>
    <t xml:space="preserve">228 (0.910)</t>
  </si>
  <si>
    <t xml:space="preserve">13 (0.050)</t>
  </si>
  <si>
    <t xml:space="preserve">3/224</t>
  </si>
  <si>
    <t xml:space="preserve">2766106 = </t>
  </si>
  <si>
    <t xml:space="preserve">240 (0.810)</t>
  </si>
  <si>
    <t xml:space="preserve">205 (0.780)</t>
  </si>
  <si>
    <t xml:space="preserve">45 (0.170)</t>
  </si>
  <si>
    <t xml:space="preserve">25/236</t>
  </si>
  <si>
    <t xml:space="preserve">338 (1.140)</t>
  </si>
  <si>
    <t xml:space="preserve">367 (1.330)</t>
  </si>
  <si>
    <t xml:space="preserve">17/246</t>
  </si>
  <si>
    <t xml:space="preserve">4134371 = </t>
  </si>
  <si>
    <t xml:space="preserve">348 (1.180)</t>
  </si>
  <si>
    <t xml:space="preserve">438 (0.970)</t>
  </si>
  <si>
    <t xml:space="preserve">38 (0.100)</t>
  </si>
  <si>
    <t xml:space="preserve">25/264</t>
  </si>
  <si>
    <t xml:space="preserve">386 (1.310)</t>
  </si>
  <si>
    <t xml:space="preserve">70335 = </t>
  </si>
  <si>
    <t xml:space="preserve">499 (1.130)</t>
  </si>
  <si>
    <t xml:space="preserve">32 (0.090)</t>
  </si>
  <si>
    <t xml:space="preserve">17/258</t>
  </si>
  <si>
    <t xml:space="preserve">293 (0.900)</t>
  </si>
  <si>
    <t xml:space="preserve">79/264</t>
  </si>
  <si>
    <t xml:space="preserve">558 (0.990)</t>
  </si>
  <si>
    <t xml:space="preserve">108/264</t>
  </si>
  <si>
    <t xml:space="preserve">592 (1.050)</t>
  </si>
  <si>
    <t xml:space="preserve">39 (0.090)+28 bp</t>
  </si>
  <si>
    <t xml:space="preserve">18/208</t>
  </si>
  <si>
    <t xml:space="preserve">174 (0.310)</t>
  </si>
  <si>
    <t xml:space="preserve">203 (0.460)+28 bp</t>
  </si>
  <si>
    <t xml:space="preserve">50/208</t>
  </si>
  <si>
    <t xml:space="preserve">74.8</t>
  </si>
  <si>
    <t xml:space="preserve">486949 = </t>
  </si>
  <si>
    <t xml:space="preserve">4 (0.010)</t>
  </si>
  <si>
    <t xml:space="preserve">3/250</t>
  </si>
  <si>
    <t xml:space="preserve">NA</t>
  </si>
  <si>
    <t xml:space="preserve">4133529 = </t>
  </si>
  <si>
    <t xml:space="preserve">197 (0.600)</t>
  </si>
  <si>
    <t xml:space="preserve">181 (0.550)</t>
  </si>
  <si>
    <t xml:space="preserve">65/250</t>
  </si>
  <si>
    <t xml:space="preserve">196 (0.600)</t>
  </si>
  <si>
    <t xml:space="preserve">190 (0.580)</t>
  </si>
  <si>
    <t xml:space="preserve">69/250</t>
  </si>
  <si>
    <t xml:space="preserve">346 (1.050)</t>
  </si>
  <si>
    <t xml:space="preserve">299 (1.050)</t>
  </si>
  <si>
    <t xml:space="preserve">180 (0.630)</t>
  </si>
  <si>
    <t xml:space="preserve">53/216</t>
  </si>
  <si>
    <t xml:space="preserve">280 (0.850)</t>
  </si>
  <si>
    <t xml:space="preserve">276 (0.950)</t>
  </si>
  <si>
    <t xml:space="preserve">25 (0.090)</t>
  </si>
  <si>
    <t xml:space="preserve">18/222</t>
  </si>
  <si>
    <t xml:space="preserve">331 (1.010)</t>
  </si>
  <si>
    <t xml:space="preserve">499 (1.640)</t>
  </si>
  <si>
    <t xml:space="preserve">65 (0.210)</t>
  </si>
  <si>
    <t xml:space="preserve">32/232</t>
  </si>
  <si>
    <t xml:space="preserve">350 (1.060)</t>
  </si>
  <si>
    <t xml:space="preserve">23/232</t>
  </si>
  <si>
    <t xml:space="preserve">332 (0.940)</t>
  </si>
  <si>
    <t xml:space="preserve">87/250</t>
  </si>
  <si>
    <t xml:space="preserve">386 (0.980)</t>
  </si>
  <si>
    <t xml:space="preserve">86/250</t>
  </si>
  <si>
    <t xml:space="preserve">321 (0.820)</t>
  </si>
  <si>
    <t xml:space="preserve">132 (0.620)+57 bp</t>
  </si>
  <si>
    <t xml:space="preserve">43/136</t>
  </si>
  <si>
    <t xml:space="preserve">60.4</t>
  </si>
  <si>
    <t xml:space="preserve">379 (0.960)</t>
  </si>
  <si>
    <t xml:space="preserve">15 (0.050)+28 bp</t>
  </si>
  <si>
    <t xml:space="preserve">5/194</t>
  </si>
  <si>
    <t xml:space="preserve">234 (0.870)</t>
  </si>
  <si>
    <t xml:space="preserve">203 (0.860)</t>
  </si>
  <si>
    <t xml:space="preserve">87 (0.370)</t>
  </si>
  <si>
    <t xml:space="preserve">37/236</t>
  </si>
  <si>
    <t xml:space="preserve">501 (1.860)</t>
  </si>
  <si>
    <t xml:space="preserve">415 (1.890)</t>
  </si>
  <si>
    <t xml:space="preserve">275 (1.250)</t>
  </si>
  <si>
    <t xml:space="preserve">58/220</t>
  </si>
  <si>
    <t xml:space="preserve">40.1</t>
  </si>
  <si>
    <t xml:space="preserve">206 (0.760)</t>
  </si>
  <si>
    <t xml:space="preserve">194 (0.800)</t>
  </si>
  <si>
    <t xml:space="preserve">14 (0.060)</t>
  </si>
  <si>
    <t xml:space="preserve">9/242</t>
  </si>
  <si>
    <t xml:space="preserve">195 (0.720)</t>
  </si>
  <si>
    <t xml:space="preserve">124 (0.460)</t>
  </si>
  <si>
    <t xml:space="preserve">174 (0.690)</t>
  </si>
  <si>
    <t xml:space="preserve">27 (0.110)</t>
  </si>
  <si>
    <t xml:space="preserve">15/252</t>
  </si>
  <si>
    <t xml:space="preserve">12.9</t>
  </si>
  <si>
    <t xml:space="preserve">222 (0.820)</t>
  </si>
  <si>
    <t xml:space="preserve">28 (0.110)</t>
  </si>
  <si>
    <t xml:space="preserve">4134233 = </t>
  </si>
  <si>
    <t xml:space="preserve">200 (0.740)</t>
  </si>
  <si>
    <t xml:space="preserve">256 (1.060)</t>
  </si>
  <si>
    <t xml:space="preserve">107 (0.420)</t>
  </si>
  <si>
    <t xml:space="preserve">52/268</t>
  </si>
  <si>
    <t xml:space="preserve">32.0</t>
  </si>
  <si>
    <t xml:space="preserve">305 (1.070)</t>
  </si>
  <si>
    <t xml:space="preserve">81/270</t>
  </si>
  <si>
    <t xml:space="preserve">329 (1.200)</t>
  </si>
  <si>
    <t xml:space="preserve">78/270</t>
  </si>
  <si>
    <t xml:space="preserve">244 (0.890)</t>
  </si>
  <si>
    <t xml:space="preserve">109 (0.690)+57 bp</t>
  </si>
  <si>
    <t xml:space="preserve">36/156</t>
  </si>
  <si>
    <t xml:space="preserve">60.9</t>
  </si>
  <si>
    <t xml:space="preserve">248 (0.900)</t>
  </si>
  <si>
    <t xml:space="preserve">15 (0.070)+28 bp</t>
  </si>
  <si>
    <t xml:space="preserve">6/214</t>
  </si>
  <si>
    <t xml:space="preserve">194 (0.680)</t>
  </si>
  <si>
    <t xml:space="preserve">251 (0.880)</t>
  </si>
  <si>
    <t xml:space="preserve">31 (0.110)+CTC</t>
  </si>
  <si>
    <t xml:space="preserve">10/266</t>
  </si>
  <si>
    <t xml:space="preserve">170 (0.600)</t>
  </si>
  <si>
    <t xml:space="preserve">162 (0.690)</t>
  </si>
  <si>
    <t xml:space="preserve">93 (0.400)</t>
  </si>
  <si>
    <t xml:space="preserve">32/222</t>
  </si>
  <si>
    <t xml:space="preserve">6 (0.020)</t>
  </si>
  <si>
    <t xml:space="preserve">317 (1.110)</t>
  </si>
  <si>
    <t xml:space="preserve">89/272</t>
  </si>
  <si>
    <t xml:space="preserve">98.1</t>
  </si>
  <si>
    <t xml:space="preserve">275 (0.960)</t>
  </si>
  <si>
    <t xml:space="preserve">287 (1.080)</t>
  </si>
  <si>
    <t xml:space="preserve">14/254</t>
  </si>
  <si>
    <t xml:space="preserve">292 (1.020)</t>
  </si>
  <si>
    <t xml:space="preserve">15/254</t>
  </si>
  <si>
    <t xml:space="preserve">4134366 = </t>
  </si>
  <si>
    <t xml:space="preserve">10 (0.040)</t>
  </si>
  <si>
    <t xml:space="preserve">309 (1.080)</t>
  </si>
  <si>
    <t xml:space="preserve">81/272</t>
  </si>
  <si>
    <t xml:space="preserve">96.9</t>
  </si>
  <si>
    <t xml:space="preserve">481 (1.050)</t>
  </si>
  <si>
    <t xml:space="preserve">90/272</t>
  </si>
  <si>
    <t xml:space="preserve">284 (1.310)</t>
  </si>
  <si>
    <t xml:space="preserve">66/272</t>
  </si>
  <si>
    <t xml:space="preserve">2659470 = </t>
  </si>
  <si>
    <t xml:space="preserve">98 (0.300)</t>
  </si>
  <si>
    <t xml:space="preserve">249 (1.050)</t>
  </si>
  <si>
    <t xml:space="preserve">49 (0.170)</t>
  </si>
  <si>
    <t xml:space="preserve">22/272</t>
  </si>
  <si>
    <t xml:space="preserve">103 (0.320)</t>
  </si>
  <si>
    <t xml:space="preserve">70333 = </t>
  </si>
  <si>
    <t xml:space="preserve">242 (1.030)</t>
  </si>
  <si>
    <t xml:space="preserve">45 (0.160)</t>
  </si>
  <si>
    <t xml:space="preserve">24/270</t>
  </si>
  <si>
    <t xml:space="preserve">2659511 = </t>
  </si>
  <si>
    <t xml:space="preserve">113 (0.350)</t>
  </si>
  <si>
    <t xml:space="preserve">239 (1.020)</t>
  </si>
  <si>
    <t xml:space="preserve">95 (0.340)</t>
  </si>
  <si>
    <t xml:space="preserve">42/268</t>
  </si>
  <si>
    <t xml:space="preserve">123 (0.380)</t>
  </si>
  <si>
    <t xml:space="preserve">101 (0.360)</t>
  </si>
  <si>
    <t xml:space="preserve">42/270</t>
  </si>
  <si>
    <t xml:space="preserve">207 (0.640)</t>
  </si>
  <si>
    <t xml:space="preserve">162 (0.620)</t>
  </si>
  <si>
    <t xml:space="preserve">85 (0.320)</t>
  </si>
  <si>
    <t xml:space="preserve">31/222</t>
  </si>
  <si>
    <t xml:space="preserve">3459846 = </t>
  </si>
  <si>
    <t xml:space="preserve">4133839 = </t>
  </si>
  <si>
    <t xml:space="preserve">204 (0.630)</t>
  </si>
  <si>
    <t xml:space="preserve">171 (0.530)</t>
  </si>
  <si>
    <t xml:space="preserve">56/272</t>
  </si>
  <si>
    <t xml:space="preserve">282 (0.880)</t>
  </si>
  <si>
    <t xml:space="preserve">274 (0.910)</t>
  </si>
  <si>
    <t xml:space="preserve">28 (0.090)</t>
  </si>
  <si>
    <t xml:space="preserve">310 (0.960)</t>
  </si>
  <si>
    <t xml:space="preserve">24 (0.080)</t>
  </si>
  <si>
    <t xml:space="preserve">195 (0.610)</t>
  </si>
  <si>
    <t xml:space="preserve">132 (0.410)</t>
  </si>
  <si>
    <t xml:space="preserve">42/272</t>
  </si>
  <si>
    <t xml:space="preserve">40.4</t>
  </si>
  <si>
    <t xml:space="preserve">608 (1.030)</t>
  </si>
  <si>
    <t xml:space="preserve">100/272</t>
  </si>
  <si>
    <t xml:space="preserve">266 (1.200)</t>
  </si>
  <si>
    <t xml:space="preserve">71/272</t>
  </si>
  <si>
    <t xml:space="preserve">351 (1.050)</t>
  </si>
  <si>
    <t xml:space="preserve">40 (0.120)</t>
  </si>
  <si>
    <t xml:space="preserve">4134113 = </t>
  </si>
  <si>
    <t xml:space="preserve">102 (0.310)</t>
  </si>
  <si>
    <t xml:space="preserve">334 (1.000)</t>
  </si>
  <si>
    <t xml:space="preserve">77/272</t>
  </si>
  <si>
    <t xml:space="preserve">76.6</t>
  </si>
  <si>
    <t xml:space="preserve">378 (1.130)</t>
  </si>
  <si>
    <t xml:space="preserve">256 (0.880)</t>
  </si>
  <si>
    <t xml:space="preserve">19 (0.070)</t>
  </si>
  <si>
    <t xml:space="preserve">10/238</t>
  </si>
  <si>
    <t xml:space="preserve">281 (0.840)</t>
  </si>
  <si>
    <t xml:space="preserve">328 (0.980)</t>
  </si>
  <si>
    <t xml:space="preserve">6/266</t>
  </si>
  <si>
    <t xml:space="preserve">256 (0.770)</t>
  </si>
  <si>
    <t xml:space="preserve">252 (0.930)</t>
  </si>
  <si>
    <t xml:space="preserve">145 (0.530)</t>
  </si>
  <si>
    <t xml:space="preserve">38/222</t>
  </si>
  <si>
    <t xml:space="preserve">38.6</t>
  </si>
  <si>
    <t xml:space="preserve">321 (0.960)</t>
  </si>
  <si>
    <t xml:space="preserve">314 (1.010)</t>
  </si>
  <si>
    <t xml:space="preserve">21 (0.070)</t>
  </si>
  <si>
    <t xml:space="preserve">13/254</t>
  </si>
  <si>
    <t xml:space="preserve">89 (0.270)</t>
  </si>
  <si>
    <t xml:space="preserve">311 (1.140)</t>
  </si>
  <si>
    <t xml:space="preserve">87.5</t>
  </si>
  <si>
    <t xml:space="preserve">4134417 = </t>
  </si>
  <si>
    <t xml:space="preserve">363 (1.090)</t>
  </si>
  <si>
    <t xml:space="preserve">35 (0.110)</t>
  </si>
  <si>
    <t xml:space="preserve">26/272</t>
  </si>
  <si>
    <t xml:space="preserve">639 (0.920)</t>
  </si>
  <si>
    <t xml:space="preserve">101/272</t>
  </si>
  <si>
    <t xml:space="preserve">230 (1.000)</t>
  </si>
  <si>
    <t xml:space="preserve">72/272</t>
  </si>
  <si>
    <t xml:space="preserve">190 (0.830)</t>
  </si>
  <si>
    <t xml:space="preserve">97 (0.730)+57 bp</t>
  </si>
  <si>
    <t xml:space="preserve">28/158</t>
  </si>
  <si>
    <t xml:space="preserve">63.7</t>
  </si>
  <si>
    <t xml:space="preserve">206 (0.900)</t>
  </si>
  <si>
    <t xml:space="preserve">22 (0.120)+28 bp</t>
  </si>
  <si>
    <t xml:space="preserve">8/216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</si>
</sst>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13</v>
      </c>
    </row>
    <row r="8" customFormat="false" ht="15" hidden="false" customHeight="false" outlineLevel="0" collapsed="false">
      <c r="A8" s="0" t="s">
        <v>14</v>
      </c>
      <c r="B8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16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1</v>
      </c>
    </row>
    <row r="2" customFormat="false" ht="15" hidden="false" customHeight="false" outlineLevel="0" collapsed="false">
      <c r="A2" s="0" t="s">
        <v>33</v>
      </c>
      <c r="B2" s="0" t="s">
        <v>2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 t="s">
        <v>39</v>
      </c>
      <c r="I2" s="0" t="s">
        <v>39</v>
      </c>
      <c r="J2" s="0" t="s">
        <v>39</v>
      </c>
      <c r="K2" s="0" t="s">
        <v>39</v>
      </c>
      <c r="L2" s="0" t="s">
        <v>39</v>
      </c>
      <c r="M2" s="0" t="s">
        <v>39</v>
      </c>
      <c r="N2" s="0" t="s">
        <v>39</v>
      </c>
      <c r="O2" s="0" t="s">
        <v>39</v>
      </c>
      <c r="P2" s="0" t="s">
        <v>39</v>
      </c>
      <c r="Q2" s="0" t="s">
        <v>39</v>
      </c>
      <c r="R2" s="0" t="s">
        <v>39</v>
      </c>
      <c r="S2" s="0" t="s">
        <v>3</v>
      </c>
    </row>
    <row r="3" customFormat="false" ht="15" hidden="false" customHeight="false" outlineLevel="0" collapsed="false">
      <c r="A3" s="0" t="s">
        <v>33</v>
      </c>
      <c r="B3" s="0" t="s">
        <v>2</v>
      </c>
      <c r="C3" s="0" t="s">
        <v>40</v>
      </c>
      <c r="D3" s="0" t="s">
        <v>41</v>
      </c>
      <c r="E3" s="0" t="s">
        <v>42</v>
      </c>
      <c r="F3" s="0" t="s">
        <v>43</v>
      </c>
      <c r="G3" s="0" t="s">
        <v>44</v>
      </c>
      <c r="H3" s="0" t="s">
        <v>39</v>
      </c>
      <c r="I3" s="0" t="s">
        <v>39</v>
      </c>
      <c r="J3" s="0" t="s">
        <v>39</v>
      </c>
      <c r="K3" s="0" t="s">
        <v>39</v>
      </c>
      <c r="L3" s="0" t="s">
        <v>39</v>
      </c>
      <c r="M3" s="0" t="s">
        <v>39</v>
      </c>
      <c r="N3" s="0" t="s">
        <v>39</v>
      </c>
      <c r="O3" s="0" t="s">
        <v>45</v>
      </c>
      <c r="P3" s="0" t="s">
        <v>39</v>
      </c>
      <c r="Q3" s="0" t="s">
        <v>39</v>
      </c>
      <c r="R3" s="0" t="s">
        <v>39</v>
      </c>
      <c r="S3" s="0" t="s">
        <v>3</v>
      </c>
    </row>
    <row r="4" customFormat="false" ht="15" hidden="false" customHeight="false" outlineLevel="0" collapsed="false">
      <c r="A4" s="0" t="s">
        <v>33</v>
      </c>
      <c r="B4" s="0" t="s">
        <v>2</v>
      </c>
      <c r="C4" s="0" t="s">
        <v>46</v>
      </c>
      <c r="D4" s="0" t="s">
        <v>47</v>
      </c>
      <c r="E4" s="0" t="s">
        <v>48</v>
      </c>
      <c r="F4" s="0" t="s">
        <v>49</v>
      </c>
      <c r="G4" s="0" t="s">
        <v>50</v>
      </c>
      <c r="H4" s="0" t="s">
        <v>39</v>
      </c>
      <c r="I4" s="0" t="s">
        <v>39</v>
      </c>
      <c r="J4" s="0" t="s">
        <v>39</v>
      </c>
      <c r="K4" s="0" t="s">
        <v>39</v>
      </c>
      <c r="L4" s="0" t="s">
        <v>39</v>
      </c>
      <c r="M4" s="0" t="s">
        <v>39</v>
      </c>
      <c r="N4" s="0" t="s">
        <v>39</v>
      </c>
      <c r="O4" s="0" t="s">
        <v>39</v>
      </c>
      <c r="P4" s="0" t="s">
        <v>39</v>
      </c>
      <c r="Q4" s="0" t="s">
        <v>39</v>
      </c>
      <c r="R4" s="0" t="s">
        <v>39</v>
      </c>
      <c r="S4" s="0" t="s">
        <v>3</v>
      </c>
    </row>
    <row r="5" customFormat="false" ht="15" hidden="false" customHeight="false" outlineLevel="0" collapsed="false">
      <c r="A5" s="0" t="s">
        <v>33</v>
      </c>
      <c r="B5" s="0" t="s">
        <v>2</v>
      </c>
      <c r="C5" s="0" t="s">
        <v>51</v>
      </c>
      <c r="D5" s="0" t="s">
        <v>52</v>
      </c>
      <c r="E5" s="0" t="s">
        <v>53</v>
      </c>
      <c r="F5" s="0" t="s">
        <v>54</v>
      </c>
      <c r="G5" s="0" t="s">
        <v>50</v>
      </c>
      <c r="H5" s="0" t="s">
        <v>55</v>
      </c>
      <c r="I5" s="0" t="s">
        <v>56</v>
      </c>
      <c r="J5" s="0" t="s">
        <v>57</v>
      </c>
      <c r="K5" s="0" t="s">
        <v>58</v>
      </c>
      <c r="L5" s="0" t="s">
        <v>59</v>
      </c>
      <c r="M5" s="0" t="s">
        <v>60</v>
      </c>
      <c r="N5" s="0" t="s">
        <v>61</v>
      </c>
      <c r="O5" s="0" t="s">
        <v>62</v>
      </c>
      <c r="P5" s="0" t="s">
        <v>63</v>
      </c>
      <c r="Q5" s="0" t="s">
        <v>64</v>
      </c>
      <c r="R5" s="0" t="s">
        <v>65</v>
      </c>
      <c r="S5" s="0" t="s">
        <v>3</v>
      </c>
    </row>
    <row r="6" customFormat="false" ht="15" hidden="false" customHeight="false" outlineLevel="0" collapsed="false">
      <c r="A6" s="0" t="s">
        <v>33</v>
      </c>
      <c r="B6" s="0" t="s">
        <v>2</v>
      </c>
      <c r="C6" s="0" t="s">
        <v>66</v>
      </c>
      <c r="D6" s="0" t="s">
        <v>67</v>
      </c>
      <c r="E6" s="0" t="s">
        <v>68</v>
      </c>
      <c r="F6" s="0" t="s">
        <v>69</v>
      </c>
      <c r="G6" s="0" t="s">
        <v>70</v>
      </c>
      <c r="H6" s="0" t="s">
        <v>71</v>
      </c>
      <c r="I6" s="0" t="s">
        <v>45</v>
      </c>
      <c r="J6" s="0" t="s">
        <v>39</v>
      </c>
      <c r="K6" s="0" t="s">
        <v>45</v>
      </c>
      <c r="L6" s="0" t="s">
        <v>45</v>
      </c>
      <c r="M6" s="0" t="s">
        <v>45</v>
      </c>
      <c r="N6" s="0" t="s">
        <v>45</v>
      </c>
      <c r="O6" s="0" t="s">
        <v>45</v>
      </c>
      <c r="P6" s="0" t="s">
        <v>39</v>
      </c>
      <c r="Q6" s="0" t="s">
        <v>39</v>
      </c>
      <c r="R6" s="0" t="s">
        <v>45</v>
      </c>
      <c r="S6" s="0" t="s">
        <v>3</v>
      </c>
    </row>
    <row r="7" customFormat="false" ht="15" hidden="false" customHeight="false" outlineLevel="0" collapsed="false">
      <c r="A7" s="0" t="s">
        <v>33</v>
      </c>
      <c r="B7" s="0" t="s">
        <v>2</v>
      </c>
      <c r="C7" s="0" t="s">
        <v>72</v>
      </c>
      <c r="D7" s="0" t="s">
        <v>67</v>
      </c>
      <c r="E7" s="0" t="s">
        <v>73</v>
      </c>
      <c r="F7" s="0" t="s">
        <v>74</v>
      </c>
      <c r="G7" s="0" t="s">
        <v>75</v>
      </c>
      <c r="H7" s="0" t="s">
        <v>76</v>
      </c>
      <c r="I7" s="0" t="s">
        <v>45</v>
      </c>
      <c r="J7" s="0" t="s">
        <v>45</v>
      </c>
      <c r="K7" s="0" t="s">
        <v>45</v>
      </c>
      <c r="L7" s="0" t="s">
        <v>45</v>
      </c>
      <c r="M7" s="0" t="s">
        <v>45</v>
      </c>
      <c r="N7" s="0" t="s">
        <v>45</v>
      </c>
      <c r="O7" s="0" t="s">
        <v>45</v>
      </c>
      <c r="P7" s="0" t="s">
        <v>45</v>
      </c>
      <c r="Q7" s="0" t="s">
        <v>45</v>
      </c>
      <c r="R7" s="0" t="s">
        <v>45</v>
      </c>
      <c r="S7" s="0" t="s">
        <v>3</v>
      </c>
    </row>
    <row r="8" customFormat="false" ht="15" hidden="false" customHeight="false" outlineLevel="0" collapsed="false">
      <c r="A8" s="0" t="s">
        <v>33</v>
      </c>
      <c r="B8" s="0" t="s">
        <v>2</v>
      </c>
      <c r="C8" s="0" t="s">
        <v>77</v>
      </c>
      <c r="D8" s="0" t="s">
        <v>47</v>
      </c>
      <c r="E8" s="0" t="s">
        <v>78</v>
      </c>
      <c r="F8" s="0" t="s">
        <v>79</v>
      </c>
      <c r="G8" s="0" t="s">
        <v>80</v>
      </c>
      <c r="H8" s="0" t="s">
        <v>76</v>
      </c>
      <c r="I8" s="0" t="s">
        <v>45</v>
      </c>
      <c r="J8" s="0" t="s">
        <v>45</v>
      </c>
      <c r="K8" s="0" t="s">
        <v>45</v>
      </c>
      <c r="L8" s="0" t="s">
        <v>45</v>
      </c>
      <c r="M8" s="0" t="s">
        <v>45</v>
      </c>
      <c r="N8" s="0" t="s">
        <v>45</v>
      </c>
      <c r="O8" s="0" t="s">
        <v>45</v>
      </c>
      <c r="P8" s="0" t="s">
        <v>45</v>
      </c>
      <c r="Q8" s="0" t="s">
        <v>45</v>
      </c>
      <c r="R8" s="0" t="s">
        <v>45</v>
      </c>
      <c r="S8" s="0" t="s">
        <v>3</v>
      </c>
    </row>
    <row r="9" customFormat="false" ht="15" hidden="false" customHeight="false" outlineLevel="0" collapsed="false">
      <c r="A9" s="0" t="s">
        <v>33</v>
      </c>
      <c r="B9" s="0" t="s">
        <v>2</v>
      </c>
      <c r="C9" s="0" t="s">
        <v>81</v>
      </c>
      <c r="D9" s="0" t="s">
        <v>82</v>
      </c>
      <c r="E9" s="0" t="s">
        <v>83</v>
      </c>
      <c r="F9" s="0" t="s">
        <v>84</v>
      </c>
      <c r="G9" s="0" t="s">
        <v>85</v>
      </c>
      <c r="H9" s="0" t="s">
        <v>86</v>
      </c>
      <c r="I9" s="0" t="s">
        <v>45</v>
      </c>
      <c r="J9" s="0" t="s">
        <v>45</v>
      </c>
      <c r="K9" s="0" t="s">
        <v>45</v>
      </c>
      <c r="L9" s="0" t="s">
        <v>45</v>
      </c>
      <c r="M9" s="0" t="s">
        <v>45</v>
      </c>
      <c r="N9" s="0" t="s">
        <v>45</v>
      </c>
      <c r="O9" s="0" t="s">
        <v>45</v>
      </c>
      <c r="P9" s="0" t="s">
        <v>45</v>
      </c>
      <c r="Q9" s="0" t="s">
        <v>45</v>
      </c>
      <c r="R9" s="0" t="s">
        <v>45</v>
      </c>
      <c r="S9" s="0" t="s">
        <v>3</v>
      </c>
    </row>
    <row r="10" customFormat="false" ht="15" hidden="false" customHeight="false" outlineLevel="0" collapsed="false">
      <c r="A10" s="0" t="s">
        <v>33</v>
      </c>
      <c r="B10" s="0" t="s">
        <v>2</v>
      </c>
      <c r="C10" s="0" t="s">
        <v>87</v>
      </c>
      <c r="D10" s="0" t="s">
        <v>35</v>
      </c>
      <c r="E10" s="0" t="s">
        <v>88</v>
      </c>
      <c r="F10" s="0" t="s">
        <v>89</v>
      </c>
      <c r="G10" s="0" t="s">
        <v>90</v>
      </c>
      <c r="H10" s="0" t="s">
        <v>91</v>
      </c>
      <c r="I10" s="0" t="s">
        <v>92</v>
      </c>
      <c r="J10" s="0" t="s">
        <v>45</v>
      </c>
      <c r="K10" s="0" t="s">
        <v>93</v>
      </c>
      <c r="L10" s="0" t="s">
        <v>94</v>
      </c>
      <c r="M10" s="0" t="s">
        <v>95</v>
      </c>
      <c r="N10" s="0" t="s">
        <v>96</v>
      </c>
      <c r="O10" s="0" t="s">
        <v>97</v>
      </c>
      <c r="P10" s="0" t="s">
        <v>98</v>
      </c>
      <c r="Q10" s="0" t="s">
        <v>99</v>
      </c>
      <c r="R10" s="0" t="s">
        <v>100</v>
      </c>
      <c r="S10" s="0" t="s">
        <v>3</v>
      </c>
    </row>
    <row r="11" customFormat="false" ht="15" hidden="false" customHeight="false" outlineLevel="0" collapsed="false">
      <c r="A11" s="0" t="s">
        <v>33</v>
      </c>
      <c r="B11" s="0" t="s">
        <v>2</v>
      </c>
      <c r="C11" s="0" t="s">
        <v>101</v>
      </c>
      <c r="D11" s="0" t="s">
        <v>102</v>
      </c>
      <c r="E11" s="0" t="s">
        <v>103</v>
      </c>
      <c r="F11" s="0" t="s">
        <v>104</v>
      </c>
      <c r="G11" s="0" t="s">
        <v>105</v>
      </c>
      <c r="H11" s="0" t="s">
        <v>106</v>
      </c>
      <c r="I11" s="0" t="s">
        <v>107</v>
      </c>
      <c r="J11" s="0" t="s">
        <v>108</v>
      </c>
      <c r="K11" s="0" t="s">
        <v>109</v>
      </c>
      <c r="L11" s="0" t="s">
        <v>110</v>
      </c>
      <c r="M11" s="0" t="s">
        <v>111</v>
      </c>
      <c r="N11" s="0" t="s">
        <v>112</v>
      </c>
      <c r="O11" s="0" t="s">
        <v>113</v>
      </c>
      <c r="P11" s="0" t="s">
        <v>86</v>
      </c>
      <c r="Q11" s="0" t="s">
        <v>114</v>
      </c>
      <c r="R11" s="0" t="s">
        <v>45</v>
      </c>
      <c r="S11" s="0" t="s">
        <v>3</v>
      </c>
    </row>
    <row r="12" customFormat="false" ht="15" hidden="false" customHeight="false" outlineLevel="0" collapsed="false">
      <c r="A12" s="0" t="s">
        <v>33</v>
      </c>
      <c r="B12" s="0" t="s">
        <v>2</v>
      </c>
      <c r="C12" s="0" t="s">
        <v>115</v>
      </c>
      <c r="D12" s="0" t="s">
        <v>47</v>
      </c>
      <c r="E12" s="0" t="s">
        <v>88</v>
      </c>
      <c r="F12" s="0" t="s">
        <v>104</v>
      </c>
      <c r="G12" s="0" t="s">
        <v>105</v>
      </c>
      <c r="H12" s="0" t="s">
        <v>116</v>
      </c>
      <c r="I12" s="0" t="s">
        <v>117</v>
      </c>
      <c r="J12" s="0" t="s">
        <v>45</v>
      </c>
      <c r="K12" s="0" t="s">
        <v>45</v>
      </c>
      <c r="L12" s="0" t="s">
        <v>118</v>
      </c>
      <c r="M12" s="0" t="s">
        <v>119</v>
      </c>
      <c r="N12" s="0" t="s">
        <v>120</v>
      </c>
      <c r="O12" s="0" t="s">
        <v>45</v>
      </c>
      <c r="P12" s="0" t="s">
        <v>45</v>
      </c>
      <c r="Q12" s="0" t="s">
        <v>45</v>
      </c>
      <c r="R12" s="0" t="s">
        <v>45</v>
      </c>
      <c r="S12" s="0" t="s">
        <v>3</v>
      </c>
    </row>
    <row r="13" customFormat="false" ht="15" hidden="false" customHeight="false" outlineLevel="0" collapsed="false">
      <c r="A13" s="0" t="s">
        <v>33</v>
      </c>
      <c r="B13" s="0" t="s">
        <v>2</v>
      </c>
      <c r="C13" s="0" t="s">
        <v>121</v>
      </c>
      <c r="D13" s="0" t="s">
        <v>67</v>
      </c>
      <c r="E13" s="0" t="s">
        <v>122</v>
      </c>
      <c r="F13" s="0" t="s">
        <v>104</v>
      </c>
      <c r="G13" s="0" t="s">
        <v>105</v>
      </c>
      <c r="H13" s="0" t="s">
        <v>123</v>
      </c>
      <c r="I13" s="0" t="s">
        <v>124</v>
      </c>
      <c r="J13" s="0" t="s">
        <v>45</v>
      </c>
      <c r="K13" s="0" t="s">
        <v>45</v>
      </c>
      <c r="L13" s="0" t="s">
        <v>125</v>
      </c>
      <c r="M13" s="0" t="s">
        <v>126</v>
      </c>
      <c r="N13" s="0" t="s">
        <v>127</v>
      </c>
      <c r="O13" s="0" t="s">
        <v>45</v>
      </c>
      <c r="P13" s="0" t="s">
        <v>45</v>
      </c>
      <c r="Q13" s="0" t="s">
        <v>45</v>
      </c>
      <c r="R13" s="0" t="s">
        <v>45</v>
      </c>
      <c r="S13" s="0" t="s">
        <v>3</v>
      </c>
    </row>
    <row r="14" customFormat="false" ht="15" hidden="false" customHeight="false" outlineLevel="0" collapsed="false">
      <c r="A14" s="0" t="s">
        <v>33</v>
      </c>
      <c r="B14" s="0" t="s">
        <v>2</v>
      </c>
      <c r="C14" s="0" t="s">
        <v>128</v>
      </c>
      <c r="D14" s="0" t="s">
        <v>35</v>
      </c>
      <c r="E14" s="0" t="s">
        <v>129</v>
      </c>
      <c r="F14" s="0" t="s">
        <v>130</v>
      </c>
      <c r="G14" s="0" t="s">
        <v>131</v>
      </c>
      <c r="H14" s="0" t="s">
        <v>132</v>
      </c>
      <c r="I14" s="0" t="s">
        <v>133</v>
      </c>
      <c r="J14" s="0" t="s">
        <v>134</v>
      </c>
      <c r="K14" s="0" t="s">
        <v>135</v>
      </c>
      <c r="L14" s="0" t="s">
        <v>136</v>
      </c>
      <c r="M14" s="0" t="s">
        <v>137</v>
      </c>
      <c r="N14" s="0" t="s">
        <v>138</v>
      </c>
      <c r="O14" s="0" t="s">
        <v>111</v>
      </c>
      <c r="P14" s="0" t="s">
        <v>139</v>
      </c>
      <c r="Q14" s="0" t="s">
        <v>140</v>
      </c>
      <c r="R14" s="0" t="s">
        <v>141</v>
      </c>
      <c r="S14" s="0" t="s">
        <v>3</v>
      </c>
    </row>
    <row r="15" customFormat="false" ht="15" hidden="false" customHeight="false" outlineLevel="0" collapsed="false">
      <c r="A15" s="0" t="s">
        <v>33</v>
      </c>
      <c r="B15" s="0" t="s">
        <v>2</v>
      </c>
      <c r="C15" s="0" t="s">
        <v>142</v>
      </c>
      <c r="D15" s="0" t="s">
        <v>35</v>
      </c>
      <c r="E15" s="0" t="s">
        <v>143</v>
      </c>
      <c r="F15" s="0" t="s">
        <v>130</v>
      </c>
      <c r="G15" s="0" t="s">
        <v>131</v>
      </c>
      <c r="H15" s="0" t="s">
        <v>63</v>
      </c>
      <c r="I15" s="0" t="s">
        <v>137</v>
      </c>
      <c r="J15" s="0" t="s">
        <v>144</v>
      </c>
      <c r="K15" s="0" t="s">
        <v>145</v>
      </c>
      <c r="L15" s="0" t="s">
        <v>146</v>
      </c>
      <c r="M15" s="0" t="s">
        <v>147</v>
      </c>
      <c r="N15" s="0" t="s">
        <v>148</v>
      </c>
      <c r="O15" s="0" t="s">
        <v>149</v>
      </c>
      <c r="P15" s="0" t="s">
        <v>150</v>
      </c>
      <c r="Q15" s="0" t="s">
        <v>151</v>
      </c>
      <c r="R15" s="0" t="s">
        <v>152</v>
      </c>
      <c r="S15" s="0" t="s">
        <v>3</v>
      </c>
    </row>
    <row r="16" customFormat="false" ht="15" hidden="false" customHeight="false" outlineLevel="0" collapsed="false">
      <c r="A16" s="0" t="s">
        <v>33</v>
      </c>
      <c r="B16" s="0" t="s">
        <v>2</v>
      </c>
      <c r="C16" s="0" t="s">
        <v>153</v>
      </c>
      <c r="D16" s="0" t="s">
        <v>35</v>
      </c>
      <c r="E16" s="0" t="s">
        <v>154</v>
      </c>
      <c r="F16" s="0" t="s">
        <v>155</v>
      </c>
      <c r="G16" s="0" t="s">
        <v>156</v>
      </c>
      <c r="H16" s="0" t="s">
        <v>157</v>
      </c>
      <c r="I16" s="0" t="s">
        <v>45</v>
      </c>
      <c r="J16" s="0" t="s">
        <v>45</v>
      </c>
      <c r="K16" s="0" t="s">
        <v>45</v>
      </c>
      <c r="L16" s="0" t="s">
        <v>45</v>
      </c>
      <c r="M16" s="0" t="s">
        <v>45</v>
      </c>
      <c r="N16" s="0" t="s">
        <v>45</v>
      </c>
      <c r="O16" s="0" t="s">
        <v>45</v>
      </c>
      <c r="P16" s="0" t="s">
        <v>45</v>
      </c>
      <c r="Q16" s="0" t="s">
        <v>45</v>
      </c>
      <c r="R16" s="0" t="s">
        <v>45</v>
      </c>
      <c r="S16" s="0" t="s">
        <v>3</v>
      </c>
    </row>
    <row r="17" customFormat="false" ht="15" hidden="false" customHeight="false" outlineLevel="0" collapsed="false">
      <c r="A17" s="0" t="s">
        <v>33</v>
      </c>
      <c r="B17" s="0" t="s">
        <v>2</v>
      </c>
      <c r="C17" s="0" t="s">
        <v>158</v>
      </c>
      <c r="D17" s="0" t="s">
        <v>102</v>
      </c>
      <c r="E17" s="0" t="s">
        <v>159</v>
      </c>
      <c r="F17" s="0" t="s">
        <v>160</v>
      </c>
      <c r="G17" s="0" t="s">
        <v>161</v>
      </c>
      <c r="H17" s="0" t="s">
        <v>162</v>
      </c>
      <c r="I17" s="0" t="s">
        <v>45</v>
      </c>
      <c r="J17" s="0" t="s">
        <v>163</v>
      </c>
      <c r="K17" s="0" t="s">
        <v>45</v>
      </c>
      <c r="L17" s="0" t="s">
        <v>45</v>
      </c>
      <c r="M17" s="0" t="s">
        <v>45</v>
      </c>
      <c r="N17" s="0" t="s">
        <v>45</v>
      </c>
      <c r="O17" s="0" t="s">
        <v>45</v>
      </c>
      <c r="P17" s="0" t="s">
        <v>45</v>
      </c>
      <c r="Q17" s="0" t="s">
        <v>45</v>
      </c>
      <c r="R17" s="0" t="s">
        <v>45</v>
      </c>
      <c r="S17" s="0" t="s">
        <v>3</v>
      </c>
    </row>
    <row r="18" customFormat="false" ht="15" hidden="false" customHeight="false" outlineLevel="0" collapsed="false">
      <c r="A18" s="0" t="s">
        <v>33</v>
      </c>
      <c r="B18" s="0" t="s">
        <v>2</v>
      </c>
      <c r="C18" s="0" t="s">
        <v>164</v>
      </c>
      <c r="D18" s="0" t="s">
        <v>102</v>
      </c>
      <c r="E18" s="0" t="s">
        <v>165</v>
      </c>
      <c r="F18" s="0" t="s">
        <v>166</v>
      </c>
      <c r="G18" s="0" t="s">
        <v>167</v>
      </c>
      <c r="H18" s="0" t="s">
        <v>168</v>
      </c>
      <c r="I18" s="0" t="s">
        <v>45</v>
      </c>
      <c r="J18" s="0" t="s">
        <v>169</v>
      </c>
      <c r="K18" s="0" t="s">
        <v>45</v>
      </c>
      <c r="L18" s="0" t="s">
        <v>45</v>
      </c>
      <c r="M18" s="0" t="s">
        <v>45</v>
      </c>
      <c r="N18" s="0" t="s">
        <v>45</v>
      </c>
      <c r="O18" s="0" t="s">
        <v>45</v>
      </c>
      <c r="P18" s="0" t="s">
        <v>170</v>
      </c>
      <c r="Q18" s="0" t="s">
        <v>45</v>
      </c>
      <c r="R18" s="0" t="s">
        <v>171</v>
      </c>
      <c r="S18" s="0" t="s">
        <v>3</v>
      </c>
    </row>
    <row r="19" customFormat="false" ht="15" hidden="false" customHeight="false" outlineLevel="0" collapsed="false">
      <c r="A19" s="0" t="s">
        <v>33</v>
      </c>
      <c r="B19" s="0" t="s">
        <v>2</v>
      </c>
      <c r="C19" s="0" t="s">
        <v>172</v>
      </c>
      <c r="D19" s="0" t="s">
        <v>173</v>
      </c>
      <c r="E19" s="0" t="s">
        <v>174</v>
      </c>
      <c r="F19" s="0" t="s">
        <v>175</v>
      </c>
      <c r="G19" s="0" t="s">
        <v>176</v>
      </c>
      <c r="H19" s="0" t="s">
        <v>177</v>
      </c>
      <c r="I19" s="0" t="s">
        <v>45</v>
      </c>
      <c r="J19" s="0" t="s">
        <v>45</v>
      </c>
      <c r="K19" s="0" t="s">
        <v>45</v>
      </c>
      <c r="L19" s="0" t="s">
        <v>45</v>
      </c>
      <c r="M19" s="0" t="s">
        <v>45</v>
      </c>
      <c r="N19" s="0" t="s">
        <v>45</v>
      </c>
      <c r="O19" s="0" t="s">
        <v>45</v>
      </c>
      <c r="P19" s="0" t="s">
        <v>45</v>
      </c>
      <c r="Q19" s="0" t="s">
        <v>45</v>
      </c>
      <c r="R19" s="0" t="s">
        <v>45</v>
      </c>
      <c r="S19" s="0" t="s">
        <v>3</v>
      </c>
    </row>
    <row r="20" customFormat="false" ht="15" hidden="false" customHeight="false" outlineLevel="0" collapsed="false">
      <c r="A20" s="0" t="s">
        <v>33</v>
      </c>
      <c r="B20" s="0" t="s">
        <v>2</v>
      </c>
      <c r="C20" s="0" t="s">
        <v>178</v>
      </c>
      <c r="D20" s="0" t="s">
        <v>173</v>
      </c>
      <c r="E20" s="0" t="s">
        <v>179</v>
      </c>
      <c r="F20" s="0" t="s">
        <v>180</v>
      </c>
      <c r="G20" s="0" t="s">
        <v>181</v>
      </c>
      <c r="H20" s="0" t="s">
        <v>182</v>
      </c>
      <c r="I20" s="0" t="s">
        <v>183</v>
      </c>
      <c r="J20" s="0" t="s">
        <v>184</v>
      </c>
      <c r="K20" s="0" t="s">
        <v>183</v>
      </c>
      <c r="L20" s="0" t="s">
        <v>185</v>
      </c>
      <c r="M20" s="0" t="s">
        <v>186</v>
      </c>
      <c r="N20" s="0" t="s">
        <v>45</v>
      </c>
      <c r="O20" s="0" t="s">
        <v>123</v>
      </c>
      <c r="P20" s="0" t="s">
        <v>98</v>
      </c>
      <c r="Q20" s="0" t="s">
        <v>187</v>
      </c>
      <c r="R20" s="0" t="s">
        <v>45</v>
      </c>
      <c r="S20" s="0" t="s">
        <v>3</v>
      </c>
    </row>
    <row r="21" customFormat="false" ht="15" hidden="false" customHeight="false" outlineLevel="0" collapsed="false">
      <c r="A21" s="0" t="s">
        <v>33</v>
      </c>
      <c r="B21" s="0" t="s">
        <v>2</v>
      </c>
      <c r="C21" s="0" t="s">
        <v>188</v>
      </c>
      <c r="D21" s="0" t="s">
        <v>173</v>
      </c>
      <c r="E21" s="0" t="s">
        <v>189</v>
      </c>
      <c r="F21" s="0" t="s">
        <v>190</v>
      </c>
      <c r="G21" s="0" t="s">
        <v>191</v>
      </c>
      <c r="H21" s="0" t="s">
        <v>76</v>
      </c>
      <c r="I21" s="0" t="s">
        <v>45</v>
      </c>
      <c r="J21" s="0" t="s">
        <v>45</v>
      </c>
      <c r="K21" s="0" t="s">
        <v>45</v>
      </c>
      <c r="L21" s="0" t="s">
        <v>45</v>
      </c>
      <c r="M21" s="0" t="s">
        <v>45</v>
      </c>
      <c r="N21" s="0" t="s">
        <v>45</v>
      </c>
      <c r="O21" s="0" t="s">
        <v>45</v>
      </c>
      <c r="P21" s="0" t="s">
        <v>45</v>
      </c>
      <c r="Q21" s="0" t="s">
        <v>45</v>
      </c>
      <c r="R21" s="0" t="s">
        <v>45</v>
      </c>
      <c r="S21" s="0" t="s">
        <v>3</v>
      </c>
    </row>
    <row r="22" customFormat="false" ht="15" hidden="false" customHeight="false" outlineLevel="0" collapsed="false">
      <c r="A22" s="0" t="s">
        <v>33</v>
      </c>
      <c r="B22" s="0" t="s">
        <v>2</v>
      </c>
      <c r="C22" s="0" t="s">
        <v>192</v>
      </c>
      <c r="D22" s="0" t="s">
        <v>193</v>
      </c>
      <c r="E22" s="0" t="s">
        <v>194</v>
      </c>
      <c r="F22" s="0" t="s">
        <v>195</v>
      </c>
      <c r="G22" s="0" t="s">
        <v>196</v>
      </c>
      <c r="H22" s="0" t="s">
        <v>45</v>
      </c>
      <c r="I22" s="0" t="s">
        <v>197</v>
      </c>
      <c r="J22" s="0" t="s">
        <v>45</v>
      </c>
      <c r="K22" s="0" t="s">
        <v>45</v>
      </c>
      <c r="L22" s="0" t="s">
        <v>45</v>
      </c>
      <c r="M22" s="0" t="s">
        <v>45</v>
      </c>
      <c r="N22" s="0" t="s">
        <v>45</v>
      </c>
      <c r="O22" s="0" t="s">
        <v>45</v>
      </c>
      <c r="P22" s="0" t="s">
        <v>45</v>
      </c>
      <c r="Q22" s="0" t="s">
        <v>45</v>
      </c>
      <c r="R22" s="0" t="s">
        <v>45</v>
      </c>
      <c r="S22" s="0" t="s">
        <v>3</v>
      </c>
    </row>
    <row r="23" customFormat="false" ht="15" hidden="false" customHeight="false" outlineLevel="0" collapsed="false">
      <c r="A23" s="0" t="s">
        <v>33</v>
      </c>
      <c r="B23" s="0" t="s">
        <v>2</v>
      </c>
      <c r="C23" s="0" t="s">
        <v>198</v>
      </c>
      <c r="D23" s="0" t="s">
        <v>82</v>
      </c>
      <c r="E23" s="0" t="s">
        <v>199</v>
      </c>
      <c r="F23" s="0" t="s">
        <v>200</v>
      </c>
      <c r="G23" s="0" t="s">
        <v>201</v>
      </c>
      <c r="H23" s="0" t="s">
        <v>45</v>
      </c>
      <c r="I23" s="0" t="s">
        <v>202</v>
      </c>
      <c r="J23" s="0" t="s">
        <v>45</v>
      </c>
      <c r="K23" s="0" t="s">
        <v>45</v>
      </c>
      <c r="L23" s="0" t="s">
        <v>45</v>
      </c>
      <c r="M23" s="0" t="s">
        <v>45</v>
      </c>
      <c r="N23" s="0" t="s">
        <v>45</v>
      </c>
      <c r="O23" s="0" t="s">
        <v>45</v>
      </c>
      <c r="P23" s="0" t="s">
        <v>45</v>
      </c>
      <c r="Q23" s="0" t="s">
        <v>45</v>
      </c>
      <c r="R23" s="0" t="s">
        <v>45</v>
      </c>
      <c r="S23" s="0" t="s">
        <v>3</v>
      </c>
    </row>
    <row r="24" customFormat="false" ht="15" hidden="false" customHeight="false" outlineLevel="0" collapsed="false">
      <c r="A24" s="0" t="s">
        <v>33</v>
      </c>
      <c r="B24" s="0" t="s">
        <v>2</v>
      </c>
      <c r="C24" s="0" t="s">
        <v>203</v>
      </c>
      <c r="D24" s="0" t="s">
        <v>173</v>
      </c>
      <c r="E24" s="0" t="s">
        <v>204</v>
      </c>
      <c r="F24" s="0" t="s">
        <v>205</v>
      </c>
      <c r="G24" s="0" t="s">
        <v>206</v>
      </c>
      <c r="H24" s="0" t="s">
        <v>45</v>
      </c>
      <c r="I24" s="0" t="s">
        <v>207</v>
      </c>
      <c r="J24" s="0" t="s">
        <v>45</v>
      </c>
      <c r="K24" s="0" t="s">
        <v>45</v>
      </c>
      <c r="L24" s="0" t="s">
        <v>45</v>
      </c>
      <c r="M24" s="0" t="s">
        <v>45</v>
      </c>
      <c r="N24" s="0" t="s">
        <v>45</v>
      </c>
      <c r="O24" s="0" t="s">
        <v>45</v>
      </c>
      <c r="P24" s="0" t="s">
        <v>45</v>
      </c>
      <c r="Q24" s="0" t="s">
        <v>45</v>
      </c>
      <c r="R24" s="0" t="s">
        <v>45</v>
      </c>
      <c r="S24" s="0" t="s">
        <v>3</v>
      </c>
    </row>
    <row r="25" customFormat="false" ht="15" hidden="false" customHeight="false" outlineLevel="0" collapsed="false">
      <c r="A25" s="0" t="s">
        <v>33</v>
      </c>
      <c r="B25" s="0" t="s">
        <v>2</v>
      </c>
      <c r="C25" s="0" t="s">
        <v>208</v>
      </c>
      <c r="D25" s="0" t="s">
        <v>209</v>
      </c>
      <c r="E25" s="0" t="s">
        <v>210</v>
      </c>
      <c r="F25" s="0" t="s">
        <v>211</v>
      </c>
      <c r="G25" s="0" t="s">
        <v>212</v>
      </c>
      <c r="H25" s="0" t="s">
        <v>45</v>
      </c>
      <c r="I25" s="0" t="s">
        <v>213</v>
      </c>
      <c r="J25" s="0" t="s">
        <v>45</v>
      </c>
      <c r="K25" s="0" t="s">
        <v>45</v>
      </c>
      <c r="L25" s="0" t="s">
        <v>45</v>
      </c>
      <c r="M25" s="0" t="s">
        <v>45</v>
      </c>
      <c r="N25" s="0" t="s">
        <v>45</v>
      </c>
      <c r="O25" s="0" t="s">
        <v>45</v>
      </c>
      <c r="P25" s="0" t="s">
        <v>45</v>
      </c>
      <c r="Q25" s="0" t="s">
        <v>45</v>
      </c>
      <c r="R25" s="0" t="s">
        <v>45</v>
      </c>
      <c r="S25" s="0" t="s">
        <v>3</v>
      </c>
    </row>
    <row r="26" customFormat="false" ht="15" hidden="false" customHeight="false" outlineLevel="0" collapsed="false">
      <c r="A26" s="0" t="s">
        <v>33</v>
      </c>
      <c r="B26" s="0" t="s">
        <v>2</v>
      </c>
      <c r="C26" s="0" t="s">
        <v>214</v>
      </c>
      <c r="D26" s="0" t="s">
        <v>67</v>
      </c>
      <c r="E26" s="0" t="s">
        <v>215</v>
      </c>
      <c r="F26" s="0" t="s">
        <v>216</v>
      </c>
      <c r="G26" s="0" t="s">
        <v>217</v>
      </c>
      <c r="H26" s="0" t="s">
        <v>45</v>
      </c>
      <c r="I26" s="0" t="s">
        <v>218</v>
      </c>
      <c r="J26" s="0" t="s">
        <v>45</v>
      </c>
      <c r="K26" s="0" t="s">
        <v>45</v>
      </c>
      <c r="L26" s="0" t="s">
        <v>45</v>
      </c>
      <c r="M26" s="0" t="s">
        <v>45</v>
      </c>
      <c r="N26" s="0" t="s">
        <v>45</v>
      </c>
      <c r="O26" s="0" t="s">
        <v>45</v>
      </c>
      <c r="P26" s="0" t="s">
        <v>45</v>
      </c>
      <c r="Q26" s="0" t="s">
        <v>45</v>
      </c>
      <c r="R26" s="0" t="s">
        <v>45</v>
      </c>
      <c r="S26" s="0" t="s">
        <v>3</v>
      </c>
    </row>
    <row r="27" customFormat="false" ht="15" hidden="false" customHeight="false" outlineLevel="0" collapsed="false">
      <c r="A27" s="0" t="s">
        <v>33</v>
      </c>
      <c r="B27" s="0" t="s">
        <v>2</v>
      </c>
      <c r="C27" s="0" t="s">
        <v>219</v>
      </c>
      <c r="D27" s="0" t="s">
        <v>220</v>
      </c>
      <c r="E27" s="0" t="s">
        <v>221</v>
      </c>
      <c r="F27" s="0" t="s">
        <v>222</v>
      </c>
      <c r="G27" s="0" t="s">
        <v>131</v>
      </c>
      <c r="H27" s="0" t="s">
        <v>45</v>
      </c>
      <c r="I27" s="0" t="s">
        <v>223</v>
      </c>
      <c r="J27" s="0" t="s">
        <v>45</v>
      </c>
      <c r="K27" s="0" t="s">
        <v>45</v>
      </c>
      <c r="L27" s="0" t="s">
        <v>45</v>
      </c>
      <c r="M27" s="0" t="s">
        <v>45</v>
      </c>
      <c r="N27" s="0" t="s">
        <v>45</v>
      </c>
      <c r="O27" s="0" t="s">
        <v>45</v>
      </c>
      <c r="P27" s="0" t="s">
        <v>45</v>
      </c>
      <c r="Q27" s="0" t="s">
        <v>45</v>
      </c>
      <c r="R27" s="0" t="s">
        <v>45</v>
      </c>
      <c r="S27" s="0" t="s">
        <v>3</v>
      </c>
    </row>
    <row r="28" customFormat="false" ht="15" hidden="false" customHeight="false" outlineLevel="0" collapsed="false">
      <c r="A28" s="0" t="s">
        <v>33</v>
      </c>
      <c r="B28" s="0" t="s">
        <v>2</v>
      </c>
      <c r="C28" s="0" t="s">
        <v>224</v>
      </c>
      <c r="D28" s="0" t="s">
        <v>193</v>
      </c>
      <c r="E28" s="0" t="s">
        <v>225</v>
      </c>
      <c r="F28" s="0" t="s">
        <v>160</v>
      </c>
      <c r="G28" s="0" t="s">
        <v>161</v>
      </c>
      <c r="H28" s="0" t="s">
        <v>45</v>
      </c>
      <c r="I28" s="0" t="s">
        <v>157</v>
      </c>
      <c r="J28" s="0" t="s">
        <v>45</v>
      </c>
      <c r="K28" s="0" t="s">
        <v>45</v>
      </c>
      <c r="L28" s="0" t="s">
        <v>45</v>
      </c>
      <c r="M28" s="0" t="s">
        <v>45</v>
      </c>
      <c r="N28" s="0" t="s">
        <v>45</v>
      </c>
      <c r="O28" s="0" t="s">
        <v>45</v>
      </c>
      <c r="P28" s="0" t="s">
        <v>45</v>
      </c>
      <c r="Q28" s="0" t="s">
        <v>45</v>
      </c>
      <c r="R28" s="0" t="s">
        <v>45</v>
      </c>
      <c r="S28" s="0" t="s">
        <v>3</v>
      </c>
    </row>
    <row r="29" customFormat="false" ht="15" hidden="false" customHeight="false" outlineLevel="0" collapsed="false">
      <c r="A29" s="0" t="s">
        <v>33</v>
      </c>
      <c r="B29" s="0" t="s">
        <v>2</v>
      </c>
      <c r="C29" s="0" t="s">
        <v>226</v>
      </c>
      <c r="D29" s="0" t="s">
        <v>41</v>
      </c>
      <c r="E29" s="0" t="s">
        <v>227</v>
      </c>
      <c r="F29" s="0" t="s">
        <v>228</v>
      </c>
      <c r="G29" s="0" t="s">
        <v>229</v>
      </c>
      <c r="H29" s="0" t="s">
        <v>45</v>
      </c>
      <c r="I29" s="0" t="s">
        <v>230</v>
      </c>
      <c r="J29" s="0" t="s">
        <v>45</v>
      </c>
      <c r="K29" s="0" t="s">
        <v>98</v>
      </c>
      <c r="L29" s="0" t="s">
        <v>45</v>
      </c>
      <c r="M29" s="0" t="s">
        <v>45</v>
      </c>
      <c r="N29" s="0" t="s">
        <v>45</v>
      </c>
      <c r="O29" s="0" t="s">
        <v>45</v>
      </c>
      <c r="P29" s="0" t="s">
        <v>45</v>
      </c>
      <c r="Q29" s="0" t="s">
        <v>45</v>
      </c>
      <c r="R29" s="0" t="s">
        <v>45</v>
      </c>
      <c r="S29" s="0" t="s">
        <v>3</v>
      </c>
    </row>
    <row r="30" customFormat="false" ht="15" hidden="false" customHeight="false" outlineLevel="0" collapsed="false">
      <c r="A30" s="0" t="s">
        <v>33</v>
      </c>
      <c r="B30" s="0" t="s">
        <v>2</v>
      </c>
      <c r="C30" s="0" t="s">
        <v>231</v>
      </c>
      <c r="D30" s="0" t="s">
        <v>102</v>
      </c>
      <c r="E30" s="0" t="s">
        <v>232</v>
      </c>
      <c r="F30" s="0" t="s">
        <v>233</v>
      </c>
      <c r="G30" s="0" t="s">
        <v>75</v>
      </c>
      <c r="H30" s="0" t="s">
        <v>45</v>
      </c>
      <c r="I30" s="0" t="s">
        <v>234</v>
      </c>
      <c r="J30" s="0" t="s">
        <v>45</v>
      </c>
      <c r="K30" s="0" t="s">
        <v>45</v>
      </c>
      <c r="L30" s="0" t="s">
        <v>45</v>
      </c>
      <c r="M30" s="0" t="s">
        <v>45</v>
      </c>
      <c r="N30" s="0" t="s">
        <v>45</v>
      </c>
      <c r="O30" s="0" t="s">
        <v>45</v>
      </c>
      <c r="P30" s="0" t="s">
        <v>45</v>
      </c>
      <c r="Q30" s="0" t="s">
        <v>45</v>
      </c>
      <c r="R30" s="0" t="s">
        <v>45</v>
      </c>
      <c r="S30" s="0" t="s">
        <v>3</v>
      </c>
    </row>
    <row r="31" customFormat="false" ht="15" hidden="false" customHeight="false" outlineLevel="0" collapsed="false">
      <c r="A31" s="0" t="s">
        <v>33</v>
      </c>
      <c r="B31" s="0" t="s">
        <v>2</v>
      </c>
      <c r="C31" s="0" t="s">
        <v>235</v>
      </c>
      <c r="D31" s="0" t="s">
        <v>52</v>
      </c>
      <c r="E31" s="0" t="s">
        <v>236</v>
      </c>
      <c r="F31" s="0" t="s">
        <v>237</v>
      </c>
      <c r="G31" s="0" t="s">
        <v>238</v>
      </c>
      <c r="H31" s="0" t="s">
        <v>45</v>
      </c>
      <c r="I31" s="0" t="s">
        <v>45</v>
      </c>
      <c r="J31" s="0" t="s">
        <v>76</v>
      </c>
      <c r="K31" s="0" t="s">
        <v>45</v>
      </c>
      <c r="L31" s="0" t="s">
        <v>45</v>
      </c>
      <c r="M31" s="0" t="s">
        <v>45</v>
      </c>
      <c r="N31" s="0" t="s">
        <v>45</v>
      </c>
      <c r="O31" s="0" t="s">
        <v>45</v>
      </c>
      <c r="P31" s="0" t="s">
        <v>45</v>
      </c>
      <c r="Q31" s="0" t="s">
        <v>45</v>
      </c>
      <c r="R31" s="0" t="s">
        <v>45</v>
      </c>
      <c r="S31" s="0" t="s">
        <v>3</v>
      </c>
    </row>
    <row r="32" customFormat="false" ht="15" hidden="false" customHeight="false" outlineLevel="0" collapsed="false">
      <c r="A32" s="0" t="s">
        <v>33</v>
      </c>
      <c r="B32" s="0" t="s">
        <v>2</v>
      </c>
      <c r="C32" s="0" t="s">
        <v>239</v>
      </c>
      <c r="D32" s="0" t="s">
        <v>193</v>
      </c>
      <c r="E32" s="0" t="s">
        <v>240</v>
      </c>
      <c r="F32" s="0" t="s">
        <v>241</v>
      </c>
      <c r="G32" s="0" t="s">
        <v>242</v>
      </c>
      <c r="H32" s="0" t="s">
        <v>45</v>
      </c>
      <c r="I32" s="0" t="s">
        <v>45</v>
      </c>
      <c r="J32" s="0" t="s">
        <v>243</v>
      </c>
      <c r="K32" s="0" t="s">
        <v>45</v>
      </c>
      <c r="L32" s="0" t="s">
        <v>45</v>
      </c>
      <c r="M32" s="0" t="s">
        <v>45</v>
      </c>
      <c r="N32" s="0" t="s">
        <v>45</v>
      </c>
      <c r="O32" s="0" t="s">
        <v>45</v>
      </c>
      <c r="P32" s="0" t="s">
        <v>45</v>
      </c>
      <c r="Q32" s="0" t="s">
        <v>45</v>
      </c>
      <c r="R32" s="0" t="s">
        <v>45</v>
      </c>
      <c r="S32" s="0" t="s">
        <v>3</v>
      </c>
    </row>
    <row r="33" customFormat="false" ht="15" hidden="false" customHeight="false" outlineLevel="0" collapsed="false">
      <c r="A33" s="0" t="s">
        <v>33</v>
      </c>
      <c r="B33" s="0" t="s">
        <v>2</v>
      </c>
      <c r="C33" s="0" t="s">
        <v>244</v>
      </c>
      <c r="D33" s="0" t="s">
        <v>193</v>
      </c>
      <c r="E33" s="0" t="s">
        <v>245</v>
      </c>
      <c r="F33" s="0" t="s">
        <v>246</v>
      </c>
      <c r="G33" s="0" t="s">
        <v>75</v>
      </c>
      <c r="H33" s="0" t="s">
        <v>45</v>
      </c>
      <c r="I33" s="0" t="s">
        <v>45</v>
      </c>
      <c r="J33" s="0" t="s">
        <v>182</v>
      </c>
      <c r="K33" s="0" t="s">
        <v>45</v>
      </c>
      <c r="L33" s="0" t="s">
        <v>45</v>
      </c>
      <c r="M33" s="0" t="s">
        <v>45</v>
      </c>
      <c r="N33" s="0" t="s">
        <v>45</v>
      </c>
      <c r="O33" s="0" t="s">
        <v>45</v>
      </c>
      <c r="P33" s="0" t="s">
        <v>45</v>
      </c>
      <c r="Q33" s="0" t="s">
        <v>95</v>
      </c>
      <c r="R33" s="0" t="s">
        <v>45</v>
      </c>
      <c r="S33" s="0" t="s">
        <v>3</v>
      </c>
    </row>
    <row r="34" customFormat="false" ht="15" hidden="false" customHeight="false" outlineLevel="0" collapsed="false">
      <c r="A34" s="0" t="s">
        <v>33</v>
      </c>
      <c r="B34" s="0" t="s">
        <v>2</v>
      </c>
      <c r="C34" s="0" t="s">
        <v>247</v>
      </c>
      <c r="D34" s="0" t="s">
        <v>193</v>
      </c>
      <c r="E34" s="0" t="s">
        <v>248</v>
      </c>
      <c r="F34" s="0" t="s">
        <v>89</v>
      </c>
      <c r="G34" s="0" t="s">
        <v>90</v>
      </c>
      <c r="H34" s="0" t="s">
        <v>45</v>
      </c>
      <c r="I34" s="0" t="s">
        <v>45</v>
      </c>
      <c r="J34" s="0" t="s">
        <v>197</v>
      </c>
      <c r="K34" s="0" t="s">
        <v>177</v>
      </c>
      <c r="L34" s="0" t="s">
        <v>45</v>
      </c>
      <c r="M34" s="0" t="s">
        <v>45</v>
      </c>
      <c r="N34" s="0" t="s">
        <v>45</v>
      </c>
      <c r="O34" s="0" t="s">
        <v>249</v>
      </c>
      <c r="P34" s="0" t="s">
        <v>45</v>
      </c>
      <c r="Q34" s="0" t="s">
        <v>45</v>
      </c>
      <c r="R34" s="0" t="s">
        <v>45</v>
      </c>
      <c r="S34" s="0" t="s">
        <v>3</v>
      </c>
    </row>
    <row r="35" customFormat="false" ht="15" hidden="false" customHeight="false" outlineLevel="0" collapsed="false">
      <c r="A35" s="0" t="s">
        <v>33</v>
      </c>
      <c r="B35" s="0" t="s">
        <v>2</v>
      </c>
      <c r="C35" s="0" t="s">
        <v>250</v>
      </c>
      <c r="D35" s="0" t="s">
        <v>251</v>
      </c>
      <c r="E35" s="0" t="s">
        <v>252</v>
      </c>
      <c r="F35" s="0" t="s">
        <v>222</v>
      </c>
      <c r="G35" s="0" t="s">
        <v>131</v>
      </c>
      <c r="H35" s="0" t="s">
        <v>45</v>
      </c>
      <c r="I35" s="0" t="s">
        <v>45</v>
      </c>
      <c r="J35" s="0" t="s">
        <v>253</v>
      </c>
      <c r="K35" s="0" t="s">
        <v>254</v>
      </c>
      <c r="L35" s="0" t="s">
        <v>45</v>
      </c>
      <c r="M35" s="0" t="s">
        <v>45</v>
      </c>
      <c r="N35" s="0" t="s">
        <v>45</v>
      </c>
      <c r="O35" s="0" t="s">
        <v>255</v>
      </c>
      <c r="P35" s="0" t="s">
        <v>92</v>
      </c>
      <c r="Q35" s="0" t="s">
        <v>45</v>
      </c>
      <c r="R35" s="0" t="s">
        <v>256</v>
      </c>
      <c r="S35" s="0" t="s">
        <v>3</v>
      </c>
    </row>
    <row r="36" customFormat="false" ht="15" hidden="false" customHeight="false" outlineLevel="0" collapsed="false">
      <c r="A36" s="0" t="s">
        <v>33</v>
      </c>
      <c r="B36" s="0" t="s">
        <v>2</v>
      </c>
      <c r="C36" s="0" t="s">
        <v>257</v>
      </c>
      <c r="D36" s="0" t="s">
        <v>193</v>
      </c>
      <c r="E36" s="0" t="s">
        <v>248</v>
      </c>
      <c r="F36" s="0" t="s">
        <v>258</v>
      </c>
      <c r="G36" s="0" t="s">
        <v>105</v>
      </c>
      <c r="H36" s="0" t="s">
        <v>45</v>
      </c>
      <c r="I36" s="0" t="s">
        <v>45</v>
      </c>
      <c r="J36" s="0" t="s">
        <v>108</v>
      </c>
      <c r="K36" s="0" t="s">
        <v>45</v>
      </c>
      <c r="L36" s="0" t="s">
        <v>45</v>
      </c>
      <c r="M36" s="0" t="s">
        <v>45</v>
      </c>
      <c r="N36" s="0" t="s">
        <v>45</v>
      </c>
      <c r="O36" s="0" t="s">
        <v>45</v>
      </c>
      <c r="P36" s="0" t="s">
        <v>45</v>
      </c>
      <c r="Q36" s="0" t="s">
        <v>45</v>
      </c>
      <c r="R36" s="0" t="s">
        <v>45</v>
      </c>
      <c r="S36" s="0" t="s">
        <v>3</v>
      </c>
    </row>
    <row r="37" customFormat="false" ht="15" hidden="false" customHeight="false" outlineLevel="0" collapsed="false">
      <c r="A37" s="0" t="s">
        <v>33</v>
      </c>
      <c r="B37" s="0" t="s">
        <v>2</v>
      </c>
      <c r="C37" s="0" t="s">
        <v>259</v>
      </c>
      <c r="D37" s="0" t="s">
        <v>52</v>
      </c>
      <c r="E37" s="0" t="s">
        <v>252</v>
      </c>
      <c r="F37" s="0" t="s">
        <v>260</v>
      </c>
      <c r="G37" s="0" t="s">
        <v>131</v>
      </c>
      <c r="H37" s="0" t="s">
        <v>45</v>
      </c>
      <c r="I37" s="0" t="s">
        <v>45</v>
      </c>
      <c r="J37" s="0" t="s">
        <v>261</v>
      </c>
      <c r="K37" s="0" t="s">
        <v>262</v>
      </c>
      <c r="L37" s="0" t="s">
        <v>45</v>
      </c>
      <c r="M37" s="0" t="s">
        <v>45</v>
      </c>
      <c r="N37" s="0" t="s">
        <v>45</v>
      </c>
      <c r="O37" s="0" t="s">
        <v>170</v>
      </c>
      <c r="P37" s="0" t="s">
        <v>45</v>
      </c>
      <c r="Q37" s="0" t="s">
        <v>45</v>
      </c>
      <c r="R37" s="0" t="s">
        <v>45</v>
      </c>
      <c r="S37" s="0" t="s">
        <v>3</v>
      </c>
    </row>
    <row r="38" customFormat="false" ht="15" hidden="false" customHeight="false" outlineLevel="0" collapsed="false">
      <c r="A38" s="0" t="s">
        <v>33</v>
      </c>
      <c r="B38" s="0" t="s">
        <v>2</v>
      </c>
      <c r="C38" s="0" t="s">
        <v>263</v>
      </c>
      <c r="D38" s="0" t="s">
        <v>82</v>
      </c>
      <c r="E38" s="0" t="s">
        <v>264</v>
      </c>
      <c r="F38" s="0" t="s">
        <v>260</v>
      </c>
      <c r="G38" s="0" t="s">
        <v>131</v>
      </c>
      <c r="H38" s="0" t="s">
        <v>45</v>
      </c>
      <c r="I38" s="0" t="s">
        <v>45</v>
      </c>
      <c r="J38" s="0" t="s">
        <v>265</v>
      </c>
      <c r="K38" s="0" t="s">
        <v>124</v>
      </c>
      <c r="L38" s="0" t="s">
        <v>45</v>
      </c>
      <c r="M38" s="0" t="s">
        <v>45</v>
      </c>
      <c r="N38" s="0" t="s">
        <v>45</v>
      </c>
      <c r="O38" s="0" t="s">
        <v>266</v>
      </c>
      <c r="P38" s="0" t="s">
        <v>106</v>
      </c>
      <c r="Q38" s="0" t="s">
        <v>267</v>
      </c>
      <c r="R38" s="0" t="s">
        <v>268</v>
      </c>
      <c r="S38" s="0" t="s">
        <v>3</v>
      </c>
    </row>
    <row r="39" customFormat="false" ht="15" hidden="false" customHeight="false" outlineLevel="0" collapsed="false">
      <c r="A39" s="0" t="s">
        <v>33</v>
      </c>
      <c r="B39" s="0" t="s">
        <v>2</v>
      </c>
      <c r="C39" s="0" t="s">
        <v>269</v>
      </c>
      <c r="D39" s="0" t="s">
        <v>41</v>
      </c>
      <c r="E39" s="0" t="s">
        <v>270</v>
      </c>
      <c r="F39" s="0" t="s">
        <v>260</v>
      </c>
      <c r="G39" s="0" t="s">
        <v>131</v>
      </c>
      <c r="H39" s="0" t="s">
        <v>45</v>
      </c>
      <c r="I39" s="0" t="s">
        <v>45</v>
      </c>
      <c r="J39" s="0" t="s">
        <v>271</v>
      </c>
      <c r="K39" s="0" t="s">
        <v>170</v>
      </c>
      <c r="L39" s="0" t="s">
        <v>45</v>
      </c>
      <c r="M39" s="0" t="s">
        <v>45</v>
      </c>
      <c r="N39" s="0" t="s">
        <v>45</v>
      </c>
      <c r="O39" s="0" t="s">
        <v>45</v>
      </c>
      <c r="P39" s="0" t="s">
        <v>45</v>
      </c>
      <c r="Q39" s="0" t="s">
        <v>45</v>
      </c>
      <c r="R39" s="0" t="s">
        <v>45</v>
      </c>
      <c r="S39" s="0" t="s">
        <v>3</v>
      </c>
    </row>
    <row r="40" customFormat="false" ht="15" hidden="false" customHeight="false" outlineLevel="0" collapsed="false">
      <c r="A40" s="0" t="s">
        <v>33</v>
      </c>
      <c r="B40" s="0" t="s">
        <v>2</v>
      </c>
      <c r="C40" s="0" t="s">
        <v>272</v>
      </c>
      <c r="D40" s="0" t="s">
        <v>35</v>
      </c>
      <c r="E40" s="0" t="s">
        <v>273</v>
      </c>
      <c r="F40" s="0" t="s">
        <v>260</v>
      </c>
      <c r="G40" s="0" t="s">
        <v>131</v>
      </c>
      <c r="H40" s="0" t="s">
        <v>45</v>
      </c>
      <c r="I40" s="0" t="s">
        <v>45</v>
      </c>
      <c r="J40" s="0" t="s">
        <v>274</v>
      </c>
      <c r="K40" s="0" t="s">
        <v>275</v>
      </c>
      <c r="L40" s="0" t="s">
        <v>45</v>
      </c>
      <c r="M40" s="0" t="s">
        <v>45</v>
      </c>
      <c r="N40" s="0" t="s">
        <v>45</v>
      </c>
      <c r="O40" s="0" t="s">
        <v>144</v>
      </c>
      <c r="P40" s="0" t="s">
        <v>149</v>
      </c>
      <c r="Q40" s="0" t="s">
        <v>276</v>
      </c>
      <c r="R40" s="0" t="s">
        <v>277</v>
      </c>
      <c r="S40" s="0" t="s">
        <v>3</v>
      </c>
    </row>
    <row r="41" customFormat="false" ht="15" hidden="false" customHeight="false" outlineLevel="0" collapsed="false">
      <c r="A41" s="0" t="s">
        <v>33</v>
      </c>
      <c r="B41" s="0" t="s">
        <v>2</v>
      </c>
      <c r="C41" s="0" t="s">
        <v>278</v>
      </c>
      <c r="D41" s="0" t="s">
        <v>193</v>
      </c>
      <c r="E41" s="0" t="s">
        <v>279</v>
      </c>
      <c r="F41" s="0" t="s">
        <v>280</v>
      </c>
      <c r="G41" s="0" t="s">
        <v>281</v>
      </c>
      <c r="H41" s="0" t="s">
        <v>45</v>
      </c>
      <c r="I41" s="0" t="s">
        <v>45</v>
      </c>
      <c r="J41" s="0" t="s">
        <v>282</v>
      </c>
      <c r="K41" s="0" t="s">
        <v>45</v>
      </c>
      <c r="L41" s="0" t="s">
        <v>45</v>
      </c>
      <c r="M41" s="0" t="s">
        <v>170</v>
      </c>
      <c r="N41" s="0" t="s">
        <v>45</v>
      </c>
      <c r="O41" s="0" t="s">
        <v>283</v>
      </c>
      <c r="P41" s="0" t="s">
        <v>284</v>
      </c>
      <c r="Q41" s="0" t="s">
        <v>45</v>
      </c>
      <c r="R41" s="0" t="s">
        <v>207</v>
      </c>
      <c r="S41" s="0" t="s">
        <v>3</v>
      </c>
    </row>
    <row r="42" customFormat="false" ht="15" hidden="false" customHeight="false" outlineLevel="0" collapsed="false">
      <c r="A42" s="0" t="s">
        <v>33</v>
      </c>
      <c r="B42" s="0" t="s">
        <v>2</v>
      </c>
      <c r="C42" s="0" t="s">
        <v>285</v>
      </c>
      <c r="D42" s="0" t="s">
        <v>286</v>
      </c>
      <c r="E42" s="0" t="s">
        <v>287</v>
      </c>
      <c r="F42" s="0" t="s">
        <v>288</v>
      </c>
      <c r="G42" s="0" t="s">
        <v>289</v>
      </c>
      <c r="H42" s="0" t="s">
        <v>45</v>
      </c>
      <c r="I42" s="0" t="s">
        <v>45</v>
      </c>
      <c r="J42" s="0" t="s">
        <v>290</v>
      </c>
      <c r="K42" s="0" t="s">
        <v>45</v>
      </c>
      <c r="L42" s="0" t="s">
        <v>45</v>
      </c>
      <c r="M42" s="0" t="s">
        <v>45</v>
      </c>
      <c r="N42" s="0" t="s">
        <v>45</v>
      </c>
      <c r="O42" s="0" t="s">
        <v>45</v>
      </c>
      <c r="P42" s="0" t="s">
        <v>45</v>
      </c>
      <c r="Q42" s="0" t="s">
        <v>45</v>
      </c>
      <c r="R42" s="0" t="s">
        <v>45</v>
      </c>
      <c r="S42" s="0" t="s">
        <v>3</v>
      </c>
    </row>
    <row r="43" customFormat="false" ht="15" hidden="false" customHeight="false" outlineLevel="0" collapsed="false">
      <c r="A43" s="0" t="s">
        <v>33</v>
      </c>
      <c r="B43" s="0" t="s">
        <v>2</v>
      </c>
      <c r="C43" s="0" t="s">
        <v>291</v>
      </c>
      <c r="D43" s="0" t="s">
        <v>102</v>
      </c>
      <c r="E43" s="0" t="s">
        <v>292</v>
      </c>
      <c r="F43" s="0" t="s">
        <v>293</v>
      </c>
      <c r="G43" s="0" t="s">
        <v>294</v>
      </c>
      <c r="H43" s="0" t="s">
        <v>45</v>
      </c>
      <c r="I43" s="0" t="s">
        <v>45</v>
      </c>
      <c r="J43" s="0" t="s">
        <v>109</v>
      </c>
      <c r="K43" s="0" t="s">
        <v>110</v>
      </c>
      <c r="L43" s="0" t="s">
        <v>45</v>
      </c>
      <c r="M43" s="0" t="s">
        <v>45</v>
      </c>
      <c r="N43" s="0" t="s">
        <v>45</v>
      </c>
      <c r="O43" s="0" t="s">
        <v>45</v>
      </c>
      <c r="P43" s="0" t="s">
        <v>45</v>
      </c>
      <c r="Q43" s="0" t="s">
        <v>45</v>
      </c>
      <c r="R43" s="0" t="s">
        <v>45</v>
      </c>
      <c r="S43" s="0" t="s">
        <v>3</v>
      </c>
    </row>
    <row r="44" customFormat="false" ht="15" hidden="false" customHeight="false" outlineLevel="0" collapsed="false">
      <c r="A44" s="0" t="s">
        <v>33</v>
      </c>
      <c r="B44" s="0" t="s">
        <v>2</v>
      </c>
      <c r="C44" s="0" t="s">
        <v>295</v>
      </c>
      <c r="D44" s="0" t="s">
        <v>193</v>
      </c>
      <c r="E44" s="0" t="s">
        <v>296</v>
      </c>
      <c r="F44" s="0" t="s">
        <v>297</v>
      </c>
      <c r="G44" s="0" t="s">
        <v>298</v>
      </c>
      <c r="H44" s="0" t="s">
        <v>45</v>
      </c>
      <c r="I44" s="0" t="s">
        <v>45</v>
      </c>
      <c r="J44" s="0" t="s">
        <v>290</v>
      </c>
      <c r="K44" s="0" t="s">
        <v>45</v>
      </c>
      <c r="L44" s="0" t="s">
        <v>45</v>
      </c>
      <c r="M44" s="0" t="s">
        <v>45</v>
      </c>
      <c r="N44" s="0" t="s">
        <v>45</v>
      </c>
      <c r="O44" s="0" t="s">
        <v>45</v>
      </c>
      <c r="P44" s="0" t="s">
        <v>157</v>
      </c>
      <c r="Q44" s="0" t="s">
        <v>45</v>
      </c>
      <c r="R44" s="0" t="s">
        <v>45</v>
      </c>
      <c r="S44" s="0" t="s">
        <v>3</v>
      </c>
    </row>
    <row r="45" customFormat="false" ht="15" hidden="false" customHeight="false" outlineLevel="0" collapsed="false">
      <c r="A45" s="0" t="s">
        <v>33</v>
      </c>
      <c r="B45" s="0" t="s">
        <v>2</v>
      </c>
      <c r="C45" s="0" t="s">
        <v>299</v>
      </c>
      <c r="D45" s="0" t="s">
        <v>173</v>
      </c>
      <c r="E45" s="0" t="s">
        <v>300</v>
      </c>
      <c r="F45" s="0" t="s">
        <v>301</v>
      </c>
      <c r="G45" s="0" t="s">
        <v>302</v>
      </c>
      <c r="H45" s="0" t="s">
        <v>45</v>
      </c>
      <c r="I45" s="0" t="s">
        <v>45</v>
      </c>
      <c r="J45" s="0" t="s">
        <v>157</v>
      </c>
      <c r="K45" s="0" t="s">
        <v>45</v>
      </c>
      <c r="L45" s="0" t="s">
        <v>45</v>
      </c>
      <c r="M45" s="0" t="s">
        <v>45</v>
      </c>
      <c r="N45" s="0" t="s">
        <v>45</v>
      </c>
      <c r="O45" s="0" t="s">
        <v>45</v>
      </c>
      <c r="P45" s="0" t="s">
        <v>45</v>
      </c>
      <c r="Q45" s="0" t="s">
        <v>45</v>
      </c>
      <c r="R45" s="0" t="s">
        <v>45</v>
      </c>
      <c r="S45" s="0" t="s">
        <v>3</v>
      </c>
    </row>
    <row r="46" customFormat="false" ht="15" hidden="false" customHeight="false" outlineLevel="0" collapsed="false">
      <c r="A46" s="0" t="s">
        <v>33</v>
      </c>
      <c r="B46" s="0" t="s">
        <v>2</v>
      </c>
      <c r="C46" s="0" t="s">
        <v>303</v>
      </c>
      <c r="D46" s="0" t="s">
        <v>102</v>
      </c>
      <c r="E46" s="0" t="s">
        <v>304</v>
      </c>
      <c r="F46" s="0" t="s">
        <v>305</v>
      </c>
      <c r="G46" s="0" t="s">
        <v>306</v>
      </c>
      <c r="H46" s="0" t="s">
        <v>45</v>
      </c>
      <c r="I46" s="0" t="s">
        <v>45</v>
      </c>
      <c r="J46" s="0" t="s">
        <v>223</v>
      </c>
      <c r="K46" s="0" t="s">
        <v>307</v>
      </c>
      <c r="L46" s="0" t="s">
        <v>45</v>
      </c>
      <c r="M46" s="0" t="s">
        <v>177</v>
      </c>
      <c r="N46" s="0" t="s">
        <v>45</v>
      </c>
      <c r="O46" s="0" t="s">
        <v>45</v>
      </c>
      <c r="P46" s="0" t="s">
        <v>45</v>
      </c>
      <c r="Q46" s="0" t="s">
        <v>45</v>
      </c>
      <c r="R46" s="0" t="s">
        <v>76</v>
      </c>
      <c r="S46" s="0" t="s">
        <v>3</v>
      </c>
    </row>
    <row r="47" customFormat="false" ht="15" hidden="false" customHeight="false" outlineLevel="0" collapsed="false">
      <c r="A47" s="0" t="s">
        <v>33</v>
      </c>
      <c r="B47" s="0" t="s">
        <v>2</v>
      </c>
      <c r="C47" s="0" t="s">
        <v>308</v>
      </c>
      <c r="D47" s="0" t="s">
        <v>41</v>
      </c>
      <c r="E47" s="0" t="s">
        <v>309</v>
      </c>
      <c r="F47" s="0" t="s">
        <v>310</v>
      </c>
      <c r="G47" s="0" t="s">
        <v>311</v>
      </c>
      <c r="H47" s="0" t="s">
        <v>45</v>
      </c>
      <c r="I47" s="0" t="s">
        <v>45</v>
      </c>
      <c r="J47" s="0" t="s">
        <v>45</v>
      </c>
      <c r="K47" s="0" t="s">
        <v>76</v>
      </c>
      <c r="L47" s="0" t="s">
        <v>45</v>
      </c>
      <c r="M47" s="0" t="s">
        <v>45</v>
      </c>
      <c r="N47" s="0" t="s">
        <v>45</v>
      </c>
      <c r="O47" s="0" t="s">
        <v>45</v>
      </c>
      <c r="P47" s="0" t="s">
        <v>45</v>
      </c>
      <c r="Q47" s="0" t="s">
        <v>45</v>
      </c>
      <c r="R47" s="0" t="s">
        <v>45</v>
      </c>
      <c r="S47" s="0" t="s">
        <v>3</v>
      </c>
    </row>
    <row r="48" customFormat="false" ht="15" hidden="false" customHeight="false" outlineLevel="0" collapsed="false">
      <c r="A48" s="0" t="s">
        <v>33</v>
      </c>
      <c r="B48" s="0" t="s">
        <v>2</v>
      </c>
      <c r="C48" s="0" t="s">
        <v>312</v>
      </c>
      <c r="D48" s="0" t="s">
        <v>41</v>
      </c>
      <c r="E48" s="0" t="s">
        <v>313</v>
      </c>
      <c r="F48" s="0" t="s">
        <v>314</v>
      </c>
      <c r="G48" s="0" t="s">
        <v>315</v>
      </c>
      <c r="H48" s="0" t="s">
        <v>45</v>
      </c>
      <c r="I48" s="0" t="s">
        <v>45</v>
      </c>
      <c r="J48" s="0" t="s">
        <v>45</v>
      </c>
      <c r="K48" s="0" t="s">
        <v>92</v>
      </c>
      <c r="L48" s="0" t="s">
        <v>45</v>
      </c>
      <c r="M48" s="0" t="s">
        <v>45</v>
      </c>
      <c r="N48" s="0" t="s">
        <v>45</v>
      </c>
      <c r="O48" s="0" t="s">
        <v>45</v>
      </c>
      <c r="P48" s="0" t="s">
        <v>45</v>
      </c>
      <c r="Q48" s="0" t="s">
        <v>45</v>
      </c>
      <c r="R48" s="0" t="s">
        <v>45</v>
      </c>
      <c r="S48" s="0" t="s">
        <v>3</v>
      </c>
    </row>
    <row r="49" customFormat="false" ht="15" hidden="false" customHeight="false" outlineLevel="0" collapsed="false">
      <c r="A49" s="0" t="s">
        <v>33</v>
      </c>
      <c r="B49" s="0" t="s">
        <v>2</v>
      </c>
      <c r="C49" s="0" t="s">
        <v>316</v>
      </c>
      <c r="D49" s="0" t="s">
        <v>193</v>
      </c>
      <c r="E49" s="0" t="s">
        <v>317</v>
      </c>
      <c r="F49" s="0" t="s">
        <v>318</v>
      </c>
      <c r="G49" s="0" t="s">
        <v>319</v>
      </c>
      <c r="H49" s="0" t="s">
        <v>45</v>
      </c>
      <c r="I49" s="0" t="s">
        <v>45</v>
      </c>
      <c r="J49" s="0" t="s">
        <v>45</v>
      </c>
      <c r="K49" s="0" t="s">
        <v>320</v>
      </c>
      <c r="L49" s="0" t="s">
        <v>45</v>
      </c>
      <c r="M49" s="0" t="s">
        <v>45</v>
      </c>
      <c r="N49" s="0" t="s">
        <v>45</v>
      </c>
      <c r="O49" s="0" t="s">
        <v>45</v>
      </c>
      <c r="P49" s="0" t="s">
        <v>45</v>
      </c>
      <c r="Q49" s="0" t="s">
        <v>45</v>
      </c>
      <c r="R49" s="0" t="s">
        <v>45</v>
      </c>
      <c r="S49" s="0" t="s">
        <v>3</v>
      </c>
    </row>
    <row r="50" customFormat="false" ht="15" hidden="false" customHeight="false" outlineLevel="0" collapsed="false">
      <c r="A50" s="0" t="s">
        <v>33</v>
      </c>
      <c r="B50" s="0" t="s">
        <v>2</v>
      </c>
      <c r="C50" s="0" t="s">
        <v>321</v>
      </c>
      <c r="D50" s="0" t="s">
        <v>173</v>
      </c>
      <c r="E50" s="0" t="s">
        <v>322</v>
      </c>
      <c r="F50" s="0" t="s">
        <v>323</v>
      </c>
      <c r="G50" s="0" t="s">
        <v>324</v>
      </c>
      <c r="H50" s="0" t="s">
        <v>45</v>
      </c>
      <c r="I50" s="0" t="s">
        <v>45</v>
      </c>
      <c r="J50" s="0" t="s">
        <v>45</v>
      </c>
      <c r="K50" s="0" t="s">
        <v>325</v>
      </c>
      <c r="L50" s="0" t="s">
        <v>45</v>
      </c>
      <c r="M50" s="0" t="s">
        <v>45</v>
      </c>
      <c r="N50" s="0" t="s">
        <v>45</v>
      </c>
      <c r="O50" s="0" t="s">
        <v>45</v>
      </c>
      <c r="P50" s="0" t="s">
        <v>45</v>
      </c>
      <c r="Q50" s="0" t="s">
        <v>45</v>
      </c>
      <c r="R50" s="0" t="s">
        <v>45</v>
      </c>
      <c r="S50" s="0" t="s">
        <v>3</v>
      </c>
    </row>
    <row r="51" customFormat="false" ht="15" hidden="false" customHeight="false" outlineLevel="0" collapsed="false">
      <c r="A51" s="0" t="s">
        <v>33</v>
      </c>
      <c r="B51" s="0" t="s">
        <v>2</v>
      </c>
      <c r="C51" s="0" t="s">
        <v>326</v>
      </c>
      <c r="D51" s="0" t="s">
        <v>102</v>
      </c>
      <c r="E51" s="0" t="s">
        <v>327</v>
      </c>
      <c r="F51" s="0" t="s">
        <v>323</v>
      </c>
      <c r="G51" s="0" t="s">
        <v>324</v>
      </c>
      <c r="H51" s="0" t="s">
        <v>45</v>
      </c>
      <c r="I51" s="0" t="s">
        <v>45</v>
      </c>
      <c r="J51" s="0" t="s">
        <v>45</v>
      </c>
      <c r="K51" s="0" t="s">
        <v>254</v>
      </c>
      <c r="L51" s="0" t="s">
        <v>45</v>
      </c>
      <c r="M51" s="0" t="s">
        <v>45</v>
      </c>
      <c r="N51" s="0" t="s">
        <v>45</v>
      </c>
      <c r="O51" s="0" t="s">
        <v>45</v>
      </c>
      <c r="P51" s="0" t="s">
        <v>45</v>
      </c>
      <c r="Q51" s="0" t="s">
        <v>45</v>
      </c>
      <c r="R51" s="0" t="s">
        <v>243</v>
      </c>
      <c r="S51" s="0" t="s">
        <v>3</v>
      </c>
    </row>
    <row r="52" customFormat="false" ht="15" hidden="false" customHeight="false" outlineLevel="0" collapsed="false">
      <c r="A52" s="0" t="s">
        <v>33</v>
      </c>
      <c r="B52" s="0" t="s">
        <v>2</v>
      </c>
      <c r="C52" s="0" t="s">
        <v>328</v>
      </c>
      <c r="D52" s="0" t="s">
        <v>173</v>
      </c>
      <c r="E52" s="0" t="s">
        <v>329</v>
      </c>
      <c r="F52" s="0" t="s">
        <v>330</v>
      </c>
      <c r="G52" s="0" t="s">
        <v>331</v>
      </c>
      <c r="H52" s="0" t="s">
        <v>45</v>
      </c>
      <c r="I52" s="0" t="s">
        <v>45</v>
      </c>
      <c r="J52" s="0" t="s">
        <v>45</v>
      </c>
      <c r="K52" s="0" t="s">
        <v>261</v>
      </c>
      <c r="L52" s="0" t="s">
        <v>45</v>
      </c>
      <c r="M52" s="0" t="s">
        <v>45</v>
      </c>
      <c r="N52" s="0" t="s">
        <v>45</v>
      </c>
      <c r="O52" s="0" t="s">
        <v>45</v>
      </c>
      <c r="P52" s="0" t="s">
        <v>45</v>
      </c>
      <c r="Q52" s="0" t="s">
        <v>45</v>
      </c>
      <c r="R52" s="0" t="s">
        <v>45</v>
      </c>
      <c r="S52" s="0" t="s">
        <v>3</v>
      </c>
    </row>
    <row r="53" customFormat="false" ht="15" hidden="false" customHeight="false" outlineLevel="0" collapsed="false">
      <c r="A53" s="0" t="s">
        <v>33</v>
      </c>
      <c r="B53" s="0" t="s">
        <v>2</v>
      </c>
      <c r="C53" s="0" t="s">
        <v>332</v>
      </c>
      <c r="D53" s="0" t="s">
        <v>209</v>
      </c>
      <c r="E53" s="0" t="s">
        <v>333</v>
      </c>
      <c r="F53" s="0" t="s">
        <v>334</v>
      </c>
      <c r="G53" s="0" t="s">
        <v>335</v>
      </c>
      <c r="H53" s="0" t="s">
        <v>45</v>
      </c>
      <c r="I53" s="0" t="s">
        <v>45</v>
      </c>
      <c r="J53" s="0" t="s">
        <v>45</v>
      </c>
      <c r="K53" s="0" t="s">
        <v>336</v>
      </c>
      <c r="L53" s="0" t="s">
        <v>45</v>
      </c>
      <c r="M53" s="0" t="s">
        <v>114</v>
      </c>
      <c r="N53" s="0" t="s">
        <v>45</v>
      </c>
      <c r="O53" s="0" t="s">
        <v>45</v>
      </c>
      <c r="P53" s="0" t="s">
        <v>45</v>
      </c>
      <c r="Q53" s="0" t="s">
        <v>45</v>
      </c>
      <c r="R53" s="0" t="s">
        <v>45</v>
      </c>
      <c r="S53" s="0" t="s">
        <v>3</v>
      </c>
    </row>
    <row r="54" customFormat="false" ht="15" hidden="false" customHeight="false" outlineLevel="0" collapsed="false">
      <c r="A54" s="0" t="s">
        <v>33</v>
      </c>
      <c r="B54" s="0" t="s">
        <v>2</v>
      </c>
      <c r="C54" s="0" t="s">
        <v>337</v>
      </c>
      <c r="D54" s="0" t="s">
        <v>209</v>
      </c>
      <c r="E54" s="0" t="s">
        <v>338</v>
      </c>
      <c r="F54" s="0" t="s">
        <v>334</v>
      </c>
      <c r="G54" s="0" t="s">
        <v>335</v>
      </c>
      <c r="H54" s="0" t="s">
        <v>45</v>
      </c>
      <c r="I54" s="0" t="s">
        <v>45</v>
      </c>
      <c r="J54" s="0" t="s">
        <v>45</v>
      </c>
      <c r="K54" s="0" t="s">
        <v>339</v>
      </c>
      <c r="L54" s="0" t="s">
        <v>45</v>
      </c>
      <c r="M54" s="0" t="s">
        <v>45</v>
      </c>
      <c r="N54" s="0" t="s">
        <v>340</v>
      </c>
      <c r="O54" s="0" t="s">
        <v>341</v>
      </c>
      <c r="P54" s="0" t="s">
        <v>45</v>
      </c>
      <c r="Q54" s="0" t="s">
        <v>342</v>
      </c>
      <c r="R54" s="0" t="s">
        <v>114</v>
      </c>
      <c r="S54" s="0" t="s">
        <v>3</v>
      </c>
    </row>
    <row r="55" customFormat="false" ht="15" hidden="false" customHeight="false" outlineLevel="0" collapsed="false">
      <c r="A55" s="0" t="s">
        <v>33</v>
      </c>
      <c r="B55" s="0" t="s">
        <v>2</v>
      </c>
      <c r="C55" s="0" t="s">
        <v>343</v>
      </c>
      <c r="D55" s="0" t="s">
        <v>193</v>
      </c>
      <c r="E55" s="0" t="s">
        <v>344</v>
      </c>
      <c r="F55" s="0" t="s">
        <v>345</v>
      </c>
      <c r="G55" s="0" t="s">
        <v>346</v>
      </c>
      <c r="H55" s="0" t="s">
        <v>45</v>
      </c>
      <c r="I55" s="0" t="s">
        <v>45</v>
      </c>
      <c r="J55" s="0" t="s">
        <v>45</v>
      </c>
      <c r="K55" s="0" t="s">
        <v>108</v>
      </c>
      <c r="L55" s="0" t="s">
        <v>45</v>
      </c>
      <c r="M55" s="0" t="s">
        <v>45</v>
      </c>
      <c r="N55" s="0" t="s">
        <v>45</v>
      </c>
      <c r="O55" s="0" t="s">
        <v>45</v>
      </c>
      <c r="P55" s="0" t="s">
        <v>45</v>
      </c>
      <c r="Q55" s="0" t="s">
        <v>45</v>
      </c>
      <c r="R55" s="0" t="s">
        <v>45</v>
      </c>
      <c r="S55" s="0" t="s">
        <v>3</v>
      </c>
    </row>
    <row r="56" customFormat="false" ht="15" hidden="false" customHeight="false" outlineLevel="0" collapsed="false">
      <c r="A56" s="0" t="s">
        <v>33</v>
      </c>
      <c r="B56" s="0" t="s">
        <v>2</v>
      </c>
      <c r="C56" s="0" t="s">
        <v>347</v>
      </c>
      <c r="D56" s="0" t="s">
        <v>67</v>
      </c>
      <c r="E56" s="0" t="s">
        <v>348</v>
      </c>
      <c r="F56" s="0" t="s">
        <v>349</v>
      </c>
      <c r="G56" s="0" t="s">
        <v>350</v>
      </c>
      <c r="H56" s="0" t="s">
        <v>45</v>
      </c>
      <c r="I56" s="0" t="s">
        <v>45</v>
      </c>
      <c r="J56" s="0" t="s">
        <v>45</v>
      </c>
      <c r="K56" s="0" t="s">
        <v>351</v>
      </c>
      <c r="L56" s="0" t="s">
        <v>45</v>
      </c>
      <c r="M56" s="0" t="s">
        <v>45</v>
      </c>
      <c r="N56" s="0" t="s">
        <v>45</v>
      </c>
      <c r="O56" s="0" t="s">
        <v>45</v>
      </c>
      <c r="P56" s="0" t="s">
        <v>45</v>
      </c>
      <c r="Q56" s="0" t="s">
        <v>45</v>
      </c>
      <c r="R56" s="0" t="s">
        <v>45</v>
      </c>
      <c r="S56" s="0" t="s">
        <v>3</v>
      </c>
    </row>
    <row r="57" customFormat="false" ht="15" hidden="false" customHeight="false" outlineLevel="0" collapsed="false">
      <c r="A57" s="0" t="s">
        <v>33</v>
      </c>
      <c r="B57" s="0" t="s">
        <v>2</v>
      </c>
      <c r="C57" s="0" t="s">
        <v>352</v>
      </c>
      <c r="D57" s="0" t="s">
        <v>41</v>
      </c>
      <c r="E57" s="0" t="s">
        <v>353</v>
      </c>
      <c r="F57" s="0" t="s">
        <v>354</v>
      </c>
      <c r="G57" s="0" t="s">
        <v>355</v>
      </c>
      <c r="H57" s="0" t="s">
        <v>45</v>
      </c>
      <c r="I57" s="0" t="s">
        <v>45</v>
      </c>
      <c r="J57" s="0" t="s">
        <v>45</v>
      </c>
      <c r="K57" s="0" t="s">
        <v>177</v>
      </c>
      <c r="L57" s="0" t="s">
        <v>45</v>
      </c>
      <c r="M57" s="0" t="s">
        <v>45</v>
      </c>
      <c r="N57" s="0" t="s">
        <v>45</v>
      </c>
      <c r="O57" s="0" t="s">
        <v>45</v>
      </c>
      <c r="P57" s="0" t="s">
        <v>45</v>
      </c>
      <c r="Q57" s="0" t="s">
        <v>45</v>
      </c>
      <c r="R57" s="0" t="s">
        <v>45</v>
      </c>
      <c r="S57" s="0" t="s">
        <v>3</v>
      </c>
    </row>
    <row r="58" customFormat="false" ht="15" hidden="false" customHeight="false" outlineLevel="0" collapsed="false">
      <c r="A58" s="0" t="s">
        <v>33</v>
      </c>
      <c r="B58" s="0" t="s">
        <v>2</v>
      </c>
      <c r="C58" s="0" t="s">
        <v>356</v>
      </c>
      <c r="D58" s="0" t="s">
        <v>82</v>
      </c>
      <c r="E58" s="0" t="s">
        <v>122</v>
      </c>
      <c r="F58" s="0" t="s">
        <v>89</v>
      </c>
      <c r="G58" s="0" t="s">
        <v>90</v>
      </c>
      <c r="H58" s="0" t="s">
        <v>45</v>
      </c>
      <c r="I58" s="0" t="s">
        <v>45</v>
      </c>
      <c r="J58" s="0" t="s">
        <v>45</v>
      </c>
      <c r="K58" s="0" t="s">
        <v>243</v>
      </c>
      <c r="L58" s="0" t="s">
        <v>357</v>
      </c>
      <c r="M58" s="0" t="s">
        <v>45</v>
      </c>
      <c r="N58" s="0" t="s">
        <v>358</v>
      </c>
      <c r="O58" s="0" t="s">
        <v>45</v>
      </c>
      <c r="P58" s="0" t="s">
        <v>284</v>
      </c>
      <c r="Q58" s="0" t="s">
        <v>249</v>
      </c>
      <c r="R58" s="0" t="s">
        <v>358</v>
      </c>
      <c r="S58" s="0" t="s">
        <v>3</v>
      </c>
    </row>
    <row r="59" customFormat="false" ht="15" hidden="false" customHeight="false" outlineLevel="0" collapsed="false">
      <c r="A59" s="0" t="s">
        <v>33</v>
      </c>
      <c r="B59" s="0" t="s">
        <v>2</v>
      </c>
      <c r="C59" s="0" t="s">
        <v>359</v>
      </c>
      <c r="D59" s="0" t="s">
        <v>52</v>
      </c>
      <c r="E59" s="0" t="s">
        <v>360</v>
      </c>
      <c r="F59" s="0" t="s">
        <v>222</v>
      </c>
      <c r="G59" s="0" t="s">
        <v>131</v>
      </c>
      <c r="H59" s="0" t="s">
        <v>45</v>
      </c>
      <c r="I59" s="0" t="s">
        <v>45</v>
      </c>
      <c r="J59" s="0" t="s">
        <v>45</v>
      </c>
      <c r="K59" s="0" t="s">
        <v>177</v>
      </c>
      <c r="L59" s="0" t="s">
        <v>45</v>
      </c>
      <c r="M59" s="0" t="s">
        <v>45</v>
      </c>
      <c r="N59" s="0" t="s">
        <v>45</v>
      </c>
      <c r="O59" s="0" t="s">
        <v>157</v>
      </c>
      <c r="P59" s="0" t="s">
        <v>45</v>
      </c>
      <c r="Q59" s="0" t="s">
        <v>45</v>
      </c>
      <c r="R59" s="0" t="s">
        <v>45</v>
      </c>
      <c r="S59" s="0" t="s">
        <v>3</v>
      </c>
    </row>
    <row r="60" customFormat="false" ht="15" hidden="false" customHeight="false" outlineLevel="0" collapsed="false">
      <c r="A60" s="0" t="s">
        <v>33</v>
      </c>
      <c r="B60" s="0" t="s">
        <v>2</v>
      </c>
      <c r="C60" s="0" t="s">
        <v>361</v>
      </c>
      <c r="D60" s="0" t="s">
        <v>102</v>
      </c>
      <c r="E60" s="0" t="s">
        <v>362</v>
      </c>
      <c r="F60" s="0" t="s">
        <v>363</v>
      </c>
      <c r="G60" s="0" t="s">
        <v>364</v>
      </c>
      <c r="H60" s="0" t="s">
        <v>45</v>
      </c>
      <c r="I60" s="0" t="s">
        <v>45</v>
      </c>
      <c r="J60" s="0" t="s">
        <v>45</v>
      </c>
      <c r="K60" s="0" t="s">
        <v>365</v>
      </c>
      <c r="L60" s="0" t="s">
        <v>45</v>
      </c>
      <c r="M60" s="0" t="s">
        <v>45</v>
      </c>
      <c r="N60" s="0" t="s">
        <v>45</v>
      </c>
      <c r="O60" s="0" t="s">
        <v>366</v>
      </c>
      <c r="P60" s="0" t="s">
        <v>94</v>
      </c>
      <c r="Q60" s="0" t="s">
        <v>45</v>
      </c>
      <c r="R60" s="0" t="s">
        <v>45</v>
      </c>
      <c r="S60" s="0" t="s">
        <v>3</v>
      </c>
    </row>
    <row r="61" customFormat="false" ht="15" hidden="false" customHeight="false" outlineLevel="0" collapsed="false">
      <c r="A61" s="0" t="s">
        <v>33</v>
      </c>
      <c r="B61" s="0" t="s">
        <v>2</v>
      </c>
      <c r="C61" s="0" t="s">
        <v>367</v>
      </c>
      <c r="D61" s="0" t="s">
        <v>251</v>
      </c>
      <c r="E61" s="0" t="s">
        <v>368</v>
      </c>
      <c r="F61" s="0" t="s">
        <v>369</v>
      </c>
      <c r="G61" s="0" t="s">
        <v>370</v>
      </c>
      <c r="H61" s="0" t="s">
        <v>45</v>
      </c>
      <c r="I61" s="0" t="s">
        <v>45</v>
      </c>
      <c r="J61" s="0" t="s">
        <v>45</v>
      </c>
      <c r="K61" s="0" t="s">
        <v>261</v>
      </c>
      <c r="L61" s="0" t="s">
        <v>45</v>
      </c>
      <c r="M61" s="0" t="s">
        <v>45</v>
      </c>
      <c r="N61" s="0" t="s">
        <v>45</v>
      </c>
      <c r="O61" s="0" t="s">
        <v>45</v>
      </c>
      <c r="P61" s="0" t="s">
        <v>45</v>
      </c>
      <c r="Q61" s="0" t="s">
        <v>45</v>
      </c>
      <c r="R61" s="0" t="s">
        <v>45</v>
      </c>
      <c r="S61" s="0" t="s">
        <v>3</v>
      </c>
    </row>
    <row r="62" customFormat="false" ht="15" hidden="false" customHeight="false" outlineLevel="0" collapsed="false">
      <c r="A62" s="0" t="s">
        <v>33</v>
      </c>
      <c r="B62" s="0" t="s">
        <v>2</v>
      </c>
      <c r="C62" s="0" t="s">
        <v>371</v>
      </c>
      <c r="D62" s="0" t="s">
        <v>41</v>
      </c>
      <c r="E62" s="0" t="s">
        <v>372</v>
      </c>
      <c r="F62" s="0" t="s">
        <v>373</v>
      </c>
      <c r="G62" s="0" t="s">
        <v>374</v>
      </c>
      <c r="H62" s="0" t="s">
        <v>45</v>
      </c>
      <c r="I62" s="0" t="s">
        <v>45</v>
      </c>
      <c r="J62" s="0" t="s">
        <v>45</v>
      </c>
      <c r="K62" s="0" t="s">
        <v>375</v>
      </c>
      <c r="L62" s="0" t="s">
        <v>45</v>
      </c>
      <c r="M62" s="0" t="s">
        <v>45</v>
      </c>
      <c r="N62" s="0" t="s">
        <v>45</v>
      </c>
      <c r="O62" s="0" t="s">
        <v>45</v>
      </c>
      <c r="P62" s="0" t="s">
        <v>45</v>
      </c>
      <c r="Q62" s="0" t="s">
        <v>45</v>
      </c>
      <c r="R62" s="0" t="s">
        <v>45</v>
      </c>
      <c r="S62" s="0" t="s">
        <v>3</v>
      </c>
    </row>
    <row r="63" customFormat="false" ht="15" hidden="false" customHeight="false" outlineLevel="0" collapsed="false">
      <c r="A63" s="0" t="s">
        <v>33</v>
      </c>
      <c r="B63" s="0" t="s">
        <v>2</v>
      </c>
      <c r="C63" s="0" t="s">
        <v>376</v>
      </c>
      <c r="D63" s="0" t="s">
        <v>173</v>
      </c>
      <c r="E63" s="0" t="s">
        <v>377</v>
      </c>
      <c r="F63" s="0" t="s">
        <v>301</v>
      </c>
      <c r="G63" s="0" t="s">
        <v>302</v>
      </c>
      <c r="H63" s="0" t="s">
        <v>45</v>
      </c>
      <c r="I63" s="0" t="s">
        <v>45</v>
      </c>
      <c r="J63" s="0" t="s">
        <v>45</v>
      </c>
      <c r="K63" s="0" t="s">
        <v>207</v>
      </c>
      <c r="L63" s="0" t="s">
        <v>45</v>
      </c>
      <c r="M63" s="0" t="s">
        <v>45</v>
      </c>
      <c r="N63" s="0" t="s">
        <v>45</v>
      </c>
      <c r="O63" s="0" t="s">
        <v>45</v>
      </c>
      <c r="P63" s="0" t="s">
        <v>45</v>
      </c>
      <c r="Q63" s="0" t="s">
        <v>45</v>
      </c>
      <c r="R63" s="0" t="s">
        <v>45</v>
      </c>
      <c r="S63" s="0" t="s">
        <v>3</v>
      </c>
    </row>
    <row r="64" customFormat="false" ht="15" hidden="false" customHeight="false" outlineLevel="0" collapsed="false">
      <c r="A64" s="0" t="s">
        <v>33</v>
      </c>
      <c r="B64" s="0" t="s">
        <v>2</v>
      </c>
      <c r="C64" s="0" t="s">
        <v>378</v>
      </c>
      <c r="D64" s="0" t="s">
        <v>173</v>
      </c>
      <c r="E64" s="0" t="s">
        <v>379</v>
      </c>
      <c r="F64" s="0" t="s">
        <v>305</v>
      </c>
      <c r="G64" s="0" t="s">
        <v>306</v>
      </c>
      <c r="H64" s="0" t="s">
        <v>45</v>
      </c>
      <c r="I64" s="0" t="s">
        <v>45</v>
      </c>
      <c r="J64" s="0" t="s">
        <v>45</v>
      </c>
      <c r="K64" s="0" t="s">
        <v>351</v>
      </c>
      <c r="L64" s="0" t="s">
        <v>45</v>
      </c>
      <c r="M64" s="0" t="s">
        <v>45</v>
      </c>
      <c r="N64" s="0" t="s">
        <v>45</v>
      </c>
      <c r="O64" s="0" t="s">
        <v>45</v>
      </c>
      <c r="P64" s="0" t="s">
        <v>45</v>
      </c>
      <c r="Q64" s="0" t="s">
        <v>45</v>
      </c>
      <c r="R64" s="0" t="s">
        <v>45</v>
      </c>
      <c r="S64" s="0" t="s">
        <v>3</v>
      </c>
    </row>
    <row r="65" customFormat="false" ht="15" hidden="false" customHeight="false" outlineLevel="0" collapsed="false">
      <c r="A65" s="0" t="s">
        <v>33</v>
      </c>
      <c r="B65" s="0" t="s">
        <v>2</v>
      </c>
      <c r="C65" s="0" t="s">
        <v>380</v>
      </c>
      <c r="D65" s="0" t="s">
        <v>173</v>
      </c>
      <c r="E65" s="0" t="s">
        <v>381</v>
      </c>
      <c r="F65" s="0" t="s">
        <v>382</v>
      </c>
      <c r="G65" s="0" t="s">
        <v>383</v>
      </c>
      <c r="H65" s="0" t="s">
        <v>45</v>
      </c>
      <c r="I65" s="0" t="s">
        <v>45</v>
      </c>
      <c r="J65" s="0" t="s">
        <v>45</v>
      </c>
      <c r="K65" s="0" t="s">
        <v>114</v>
      </c>
      <c r="L65" s="0" t="s">
        <v>113</v>
      </c>
      <c r="M65" s="0" t="s">
        <v>45</v>
      </c>
      <c r="N65" s="0" t="s">
        <v>207</v>
      </c>
      <c r="O65" s="0" t="s">
        <v>45</v>
      </c>
      <c r="P65" s="0" t="s">
        <v>45</v>
      </c>
      <c r="Q65" s="0" t="s">
        <v>45</v>
      </c>
      <c r="R65" s="0" t="s">
        <v>45</v>
      </c>
      <c r="S65" s="0" t="s">
        <v>3</v>
      </c>
    </row>
    <row r="66" customFormat="false" ht="15" hidden="false" customHeight="false" outlineLevel="0" collapsed="false">
      <c r="A66" s="0" t="s">
        <v>33</v>
      </c>
      <c r="B66" s="0" t="s">
        <v>2</v>
      </c>
      <c r="C66" s="0" t="s">
        <v>384</v>
      </c>
      <c r="D66" s="0" t="s">
        <v>251</v>
      </c>
      <c r="E66" s="0" t="s">
        <v>385</v>
      </c>
      <c r="F66" s="0" t="s">
        <v>386</v>
      </c>
      <c r="G66" s="0" t="s">
        <v>387</v>
      </c>
      <c r="H66" s="0" t="s">
        <v>45</v>
      </c>
      <c r="I66" s="0" t="s">
        <v>45</v>
      </c>
      <c r="J66" s="0" t="s">
        <v>45</v>
      </c>
      <c r="K66" s="0" t="s">
        <v>45</v>
      </c>
      <c r="L66" s="0" t="s">
        <v>39</v>
      </c>
      <c r="M66" s="0" t="s">
        <v>39</v>
      </c>
      <c r="N66" s="0" t="s">
        <v>39</v>
      </c>
      <c r="O66" s="0" t="s">
        <v>39</v>
      </c>
      <c r="P66" s="0" t="s">
        <v>45</v>
      </c>
      <c r="Q66" s="0" t="s">
        <v>45</v>
      </c>
      <c r="R66" s="0" t="s">
        <v>45</v>
      </c>
      <c r="S66" s="0" t="s">
        <v>3</v>
      </c>
    </row>
    <row r="67" customFormat="false" ht="15" hidden="false" customHeight="false" outlineLevel="0" collapsed="false">
      <c r="A67" s="0" t="s">
        <v>33</v>
      </c>
      <c r="B67" s="0" t="s">
        <v>2</v>
      </c>
      <c r="C67" s="0" t="s">
        <v>388</v>
      </c>
      <c r="D67" s="0" t="s">
        <v>251</v>
      </c>
      <c r="E67" s="0" t="s">
        <v>389</v>
      </c>
      <c r="F67" s="0" t="s">
        <v>390</v>
      </c>
      <c r="G67" s="0" t="s">
        <v>391</v>
      </c>
      <c r="H67" s="0" t="s">
        <v>45</v>
      </c>
      <c r="I67" s="0" t="s">
        <v>45</v>
      </c>
      <c r="J67" s="0" t="s">
        <v>45</v>
      </c>
      <c r="K67" s="0" t="s">
        <v>45</v>
      </c>
      <c r="L67" s="0" t="s">
        <v>358</v>
      </c>
      <c r="M67" s="0" t="s">
        <v>45</v>
      </c>
      <c r="N67" s="0" t="s">
        <v>45</v>
      </c>
      <c r="O67" s="0" t="s">
        <v>45</v>
      </c>
      <c r="P67" s="0" t="s">
        <v>45</v>
      </c>
      <c r="Q67" s="0" t="s">
        <v>45</v>
      </c>
      <c r="R67" s="0" t="s">
        <v>45</v>
      </c>
      <c r="S67" s="0" t="s">
        <v>3</v>
      </c>
    </row>
    <row r="68" customFormat="false" ht="15" hidden="false" customHeight="false" outlineLevel="0" collapsed="false">
      <c r="A68" s="0" t="s">
        <v>33</v>
      </c>
      <c r="B68" s="0" t="s">
        <v>2</v>
      </c>
      <c r="C68" s="0" t="s">
        <v>392</v>
      </c>
      <c r="D68" s="0" t="s">
        <v>35</v>
      </c>
      <c r="E68" s="0" t="s">
        <v>393</v>
      </c>
      <c r="F68" s="0" t="s">
        <v>394</v>
      </c>
      <c r="G68" s="0" t="s">
        <v>395</v>
      </c>
      <c r="H68" s="0" t="s">
        <v>45</v>
      </c>
      <c r="I68" s="0" t="s">
        <v>45</v>
      </c>
      <c r="J68" s="0" t="s">
        <v>45</v>
      </c>
      <c r="K68" s="0" t="s">
        <v>45</v>
      </c>
      <c r="L68" s="0" t="s">
        <v>162</v>
      </c>
      <c r="M68" s="0" t="s">
        <v>45</v>
      </c>
      <c r="N68" s="0" t="s">
        <v>45</v>
      </c>
      <c r="O68" s="0" t="s">
        <v>45</v>
      </c>
      <c r="P68" s="0" t="s">
        <v>45</v>
      </c>
      <c r="Q68" s="0" t="s">
        <v>45</v>
      </c>
      <c r="R68" s="0" t="s">
        <v>45</v>
      </c>
      <c r="S68" s="0" t="s">
        <v>3</v>
      </c>
    </row>
    <row r="69" customFormat="false" ht="15" hidden="false" customHeight="false" outlineLevel="0" collapsed="false">
      <c r="A69" s="0" t="s">
        <v>33</v>
      </c>
      <c r="B69" s="0" t="s">
        <v>2</v>
      </c>
      <c r="C69" s="0" t="s">
        <v>396</v>
      </c>
      <c r="D69" s="0" t="s">
        <v>47</v>
      </c>
      <c r="E69" s="0" t="s">
        <v>397</v>
      </c>
      <c r="F69" s="0" t="s">
        <v>398</v>
      </c>
      <c r="G69" s="0" t="s">
        <v>399</v>
      </c>
      <c r="H69" s="0" t="s">
        <v>45</v>
      </c>
      <c r="I69" s="0" t="s">
        <v>45</v>
      </c>
      <c r="J69" s="0" t="s">
        <v>45</v>
      </c>
      <c r="K69" s="0" t="s">
        <v>45</v>
      </c>
      <c r="L69" s="0" t="s">
        <v>271</v>
      </c>
      <c r="M69" s="0" t="s">
        <v>45</v>
      </c>
      <c r="N69" s="0" t="s">
        <v>45</v>
      </c>
      <c r="O69" s="0" t="s">
        <v>45</v>
      </c>
      <c r="P69" s="0" t="s">
        <v>45</v>
      </c>
      <c r="Q69" s="0" t="s">
        <v>45</v>
      </c>
      <c r="R69" s="0" t="s">
        <v>45</v>
      </c>
      <c r="S69" s="0" t="s">
        <v>3</v>
      </c>
    </row>
    <row r="70" customFormat="false" ht="15" hidden="false" customHeight="false" outlineLevel="0" collapsed="false">
      <c r="A70" s="0" t="s">
        <v>33</v>
      </c>
      <c r="B70" s="0" t="s">
        <v>2</v>
      </c>
      <c r="C70" s="0" t="s">
        <v>400</v>
      </c>
      <c r="D70" s="0" t="s">
        <v>82</v>
      </c>
      <c r="E70" s="0" t="s">
        <v>401</v>
      </c>
      <c r="F70" s="0" t="s">
        <v>402</v>
      </c>
      <c r="G70" s="0" t="s">
        <v>403</v>
      </c>
      <c r="H70" s="0" t="s">
        <v>45</v>
      </c>
      <c r="I70" s="0" t="s">
        <v>45</v>
      </c>
      <c r="J70" s="0" t="s">
        <v>45</v>
      </c>
      <c r="K70" s="0" t="s">
        <v>45</v>
      </c>
      <c r="L70" s="0" t="s">
        <v>86</v>
      </c>
      <c r="M70" s="0" t="s">
        <v>45</v>
      </c>
      <c r="N70" s="0" t="s">
        <v>45</v>
      </c>
      <c r="O70" s="0" t="s">
        <v>45</v>
      </c>
      <c r="P70" s="0" t="s">
        <v>45</v>
      </c>
      <c r="Q70" s="0" t="s">
        <v>45</v>
      </c>
      <c r="R70" s="0" t="s">
        <v>45</v>
      </c>
      <c r="S70" s="0" t="s">
        <v>3</v>
      </c>
    </row>
    <row r="71" customFormat="false" ht="15" hidden="false" customHeight="false" outlineLevel="0" collapsed="false">
      <c r="A71" s="0" t="s">
        <v>33</v>
      </c>
      <c r="B71" s="0" t="s">
        <v>2</v>
      </c>
      <c r="C71" s="0" t="s">
        <v>404</v>
      </c>
      <c r="D71" s="0" t="s">
        <v>173</v>
      </c>
      <c r="E71" s="0" t="s">
        <v>405</v>
      </c>
      <c r="F71" s="0" t="s">
        <v>406</v>
      </c>
      <c r="G71" s="0" t="s">
        <v>407</v>
      </c>
      <c r="H71" s="0" t="s">
        <v>45</v>
      </c>
      <c r="I71" s="0" t="s">
        <v>45</v>
      </c>
      <c r="J71" s="0" t="s">
        <v>45</v>
      </c>
      <c r="K71" s="0" t="s">
        <v>45</v>
      </c>
      <c r="L71" s="0" t="s">
        <v>177</v>
      </c>
      <c r="M71" s="0" t="s">
        <v>45</v>
      </c>
      <c r="N71" s="0" t="s">
        <v>45</v>
      </c>
      <c r="O71" s="0" t="s">
        <v>45</v>
      </c>
      <c r="P71" s="0" t="s">
        <v>45</v>
      </c>
      <c r="Q71" s="0" t="s">
        <v>45</v>
      </c>
      <c r="R71" s="0" t="s">
        <v>45</v>
      </c>
      <c r="S71" s="0" t="s">
        <v>3</v>
      </c>
    </row>
    <row r="72" customFormat="false" ht="15" hidden="false" customHeight="false" outlineLevel="0" collapsed="false">
      <c r="A72" s="0" t="s">
        <v>33</v>
      </c>
      <c r="B72" s="0" t="s">
        <v>2</v>
      </c>
      <c r="C72" s="0" t="s">
        <v>408</v>
      </c>
      <c r="D72" s="0" t="s">
        <v>102</v>
      </c>
      <c r="E72" s="0" t="s">
        <v>409</v>
      </c>
      <c r="F72" s="0" t="s">
        <v>160</v>
      </c>
      <c r="G72" s="0" t="s">
        <v>161</v>
      </c>
      <c r="H72" s="0" t="s">
        <v>45</v>
      </c>
      <c r="I72" s="0" t="s">
        <v>45</v>
      </c>
      <c r="J72" s="0" t="s">
        <v>45</v>
      </c>
      <c r="K72" s="0" t="s">
        <v>45</v>
      </c>
      <c r="L72" s="0" t="s">
        <v>336</v>
      </c>
      <c r="M72" s="0" t="s">
        <v>45</v>
      </c>
      <c r="N72" s="0" t="s">
        <v>45</v>
      </c>
      <c r="O72" s="0" t="s">
        <v>117</v>
      </c>
      <c r="P72" s="0" t="s">
        <v>45</v>
      </c>
      <c r="Q72" s="0" t="s">
        <v>45</v>
      </c>
      <c r="R72" s="0" t="s">
        <v>261</v>
      </c>
      <c r="S72" s="0" t="s">
        <v>3</v>
      </c>
    </row>
    <row r="73" customFormat="false" ht="15" hidden="false" customHeight="false" outlineLevel="0" collapsed="false">
      <c r="A73" s="0" t="s">
        <v>33</v>
      </c>
      <c r="B73" s="0" t="s">
        <v>2</v>
      </c>
      <c r="C73" s="0" t="s">
        <v>410</v>
      </c>
      <c r="D73" s="0" t="s">
        <v>411</v>
      </c>
      <c r="E73" s="0" t="s">
        <v>412</v>
      </c>
      <c r="F73" s="0" t="s">
        <v>413</v>
      </c>
      <c r="G73" s="0" t="s">
        <v>414</v>
      </c>
      <c r="H73" s="0" t="s">
        <v>45</v>
      </c>
      <c r="I73" s="0" t="s">
        <v>45</v>
      </c>
      <c r="J73" s="0" t="s">
        <v>45</v>
      </c>
      <c r="K73" s="0" t="s">
        <v>45</v>
      </c>
      <c r="L73" s="0" t="s">
        <v>65</v>
      </c>
      <c r="M73" s="0" t="s">
        <v>45</v>
      </c>
      <c r="N73" s="0" t="s">
        <v>45</v>
      </c>
      <c r="O73" s="0" t="s">
        <v>39</v>
      </c>
      <c r="P73" s="0" t="s">
        <v>45</v>
      </c>
      <c r="Q73" s="0" t="s">
        <v>45</v>
      </c>
      <c r="R73" s="0" t="s">
        <v>45</v>
      </c>
      <c r="S73" s="0" t="s">
        <v>3</v>
      </c>
    </row>
    <row r="74" customFormat="false" ht="15" hidden="false" customHeight="false" outlineLevel="0" collapsed="false">
      <c r="A74" s="0" t="s">
        <v>33</v>
      </c>
      <c r="B74" s="0" t="s">
        <v>2</v>
      </c>
      <c r="C74" s="0" t="s">
        <v>415</v>
      </c>
      <c r="D74" s="0" t="s">
        <v>286</v>
      </c>
      <c r="E74" s="0" t="s">
        <v>416</v>
      </c>
      <c r="F74" s="0" t="s">
        <v>288</v>
      </c>
      <c r="G74" s="0" t="s">
        <v>289</v>
      </c>
      <c r="H74" s="0" t="s">
        <v>45</v>
      </c>
      <c r="I74" s="0" t="s">
        <v>45</v>
      </c>
      <c r="J74" s="0" t="s">
        <v>45</v>
      </c>
      <c r="K74" s="0" t="s">
        <v>45</v>
      </c>
      <c r="L74" s="0" t="s">
        <v>45</v>
      </c>
      <c r="M74" s="0" t="s">
        <v>39</v>
      </c>
      <c r="N74" s="0" t="s">
        <v>45</v>
      </c>
      <c r="O74" s="0" t="s">
        <v>45</v>
      </c>
      <c r="P74" s="0" t="s">
        <v>45</v>
      </c>
      <c r="Q74" s="0" t="s">
        <v>45</v>
      </c>
      <c r="R74" s="0" t="s">
        <v>45</v>
      </c>
      <c r="S74" s="0" t="s">
        <v>3</v>
      </c>
    </row>
    <row r="75" customFormat="false" ht="15" hidden="false" customHeight="false" outlineLevel="0" collapsed="false">
      <c r="A75" s="0" t="s">
        <v>33</v>
      </c>
      <c r="B75" s="0" t="s">
        <v>2</v>
      </c>
      <c r="C75" s="0" t="s">
        <v>417</v>
      </c>
      <c r="D75" s="0" t="s">
        <v>220</v>
      </c>
      <c r="E75" s="0" t="s">
        <v>418</v>
      </c>
      <c r="F75" s="0" t="s">
        <v>419</v>
      </c>
      <c r="G75" s="0" t="s">
        <v>420</v>
      </c>
      <c r="H75" s="0" t="s">
        <v>45</v>
      </c>
      <c r="I75" s="0" t="s">
        <v>45</v>
      </c>
      <c r="J75" s="0" t="s">
        <v>45</v>
      </c>
      <c r="K75" s="0" t="s">
        <v>45</v>
      </c>
      <c r="L75" s="0" t="s">
        <v>45</v>
      </c>
      <c r="M75" s="0" t="s">
        <v>96</v>
      </c>
      <c r="N75" s="0" t="s">
        <v>45</v>
      </c>
      <c r="O75" s="0" t="s">
        <v>45</v>
      </c>
      <c r="P75" s="0" t="s">
        <v>45</v>
      </c>
      <c r="Q75" s="0" t="s">
        <v>45</v>
      </c>
      <c r="R75" s="0" t="s">
        <v>45</v>
      </c>
      <c r="S75" s="0" t="s">
        <v>3</v>
      </c>
    </row>
    <row r="76" customFormat="false" ht="15" hidden="false" customHeight="false" outlineLevel="0" collapsed="false">
      <c r="A76" s="0" t="s">
        <v>33</v>
      </c>
      <c r="B76" s="0" t="s">
        <v>2</v>
      </c>
      <c r="C76" s="0" t="s">
        <v>421</v>
      </c>
      <c r="D76" s="0" t="s">
        <v>193</v>
      </c>
      <c r="E76" s="0" t="s">
        <v>422</v>
      </c>
      <c r="F76" s="0" t="s">
        <v>423</v>
      </c>
      <c r="G76" s="0" t="s">
        <v>424</v>
      </c>
      <c r="H76" s="0" t="s">
        <v>45</v>
      </c>
      <c r="I76" s="0" t="s">
        <v>45</v>
      </c>
      <c r="J76" s="0" t="s">
        <v>45</v>
      </c>
      <c r="K76" s="0" t="s">
        <v>45</v>
      </c>
      <c r="L76" s="0" t="s">
        <v>45</v>
      </c>
      <c r="M76" s="0" t="s">
        <v>108</v>
      </c>
      <c r="N76" s="0" t="s">
        <v>45</v>
      </c>
      <c r="O76" s="0" t="s">
        <v>95</v>
      </c>
      <c r="P76" s="0" t="s">
        <v>45</v>
      </c>
      <c r="Q76" s="0" t="s">
        <v>45</v>
      </c>
      <c r="R76" s="0" t="s">
        <v>45</v>
      </c>
      <c r="S76" s="0" t="s">
        <v>3</v>
      </c>
    </row>
    <row r="77" customFormat="false" ht="15" hidden="false" customHeight="false" outlineLevel="0" collapsed="false">
      <c r="A77" s="0" t="s">
        <v>33</v>
      </c>
      <c r="B77" s="0" t="s">
        <v>2</v>
      </c>
      <c r="C77" s="0" t="s">
        <v>425</v>
      </c>
      <c r="D77" s="0" t="s">
        <v>193</v>
      </c>
      <c r="E77" s="0" t="s">
        <v>426</v>
      </c>
      <c r="F77" s="0" t="s">
        <v>427</v>
      </c>
      <c r="G77" s="0" t="s">
        <v>428</v>
      </c>
      <c r="H77" s="0" t="s">
        <v>45</v>
      </c>
      <c r="I77" s="0" t="s">
        <v>45</v>
      </c>
      <c r="J77" s="0" t="s">
        <v>45</v>
      </c>
      <c r="K77" s="0" t="s">
        <v>45</v>
      </c>
      <c r="L77" s="0" t="s">
        <v>45</v>
      </c>
      <c r="M77" s="0" t="s">
        <v>93</v>
      </c>
      <c r="N77" s="0" t="s">
        <v>45</v>
      </c>
      <c r="O77" s="0" t="s">
        <v>45</v>
      </c>
      <c r="P77" s="0" t="s">
        <v>45</v>
      </c>
      <c r="Q77" s="0" t="s">
        <v>45</v>
      </c>
      <c r="R77" s="0" t="s">
        <v>45</v>
      </c>
      <c r="S77" s="0" t="s">
        <v>3</v>
      </c>
    </row>
    <row r="78" customFormat="false" ht="15" hidden="false" customHeight="false" outlineLevel="0" collapsed="false">
      <c r="A78" s="0" t="s">
        <v>33</v>
      </c>
      <c r="B78" s="0" t="s">
        <v>2</v>
      </c>
      <c r="C78" s="0" t="s">
        <v>429</v>
      </c>
      <c r="D78" s="0" t="s">
        <v>209</v>
      </c>
      <c r="E78" s="0" t="s">
        <v>430</v>
      </c>
      <c r="F78" s="0" t="s">
        <v>431</v>
      </c>
      <c r="G78" s="0" t="s">
        <v>432</v>
      </c>
      <c r="H78" s="0" t="s">
        <v>45</v>
      </c>
      <c r="I78" s="0" t="s">
        <v>45</v>
      </c>
      <c r="J78" s="0" t="s">
        <v>45</v>
      </c>
      <c r="K78" s="0" t="s">
        <v>45</v>
      </c>
      <c r="L78" s="0" t="s">
        <v>45</v>
      </c>
      <c r="M78" s="0" t="s">
        <v>86</v>
      </c>
      <c r="N78" s="0" t="s">
        <v>45</v>
      </c>
      <c r="O78" s="0" t="s">
        <v>45</v>
      </c>
      <c r="P78" s="0" t="s">
        <v>45</v>
      </c>
      <c r="Q78" s="0" t="s">
        <v>45</v>
      </c>
      <c r="R78" s="0" t="s">
        <v>45</v>
      </c>
      <c r="S78" s="0" t="s">
        <v>3</v>
      </c>
    </row>
    <row r="79" customFormat="false" ht="15" hidden="false" customHeight="false" outlineLevel="0" collapsed="false">
      <c r="A79" s="0" t="s">
        <v>33</v>
      </c>
      <c r="B79" s="0" t="s">
        <v>2</v>
      </c>
      <c r="C79" s="0" t="s">
        <v>433</v>
      </c>
      <c r="D79" s="0" t="s">
        <v>220</v>
      </c>
      <c r="E79" s="0" t="s">
        <v>434</v>
      </c>
      <c r="F79" s="0" t="s">
        <v>334</v>
      </c>
      <c r="G79" s="0" t="s">
        <v>335</v>
      </c>
      <c r="H79" s="0" t="s">
        <v>45</v>
      </c>
      <c r="I79" s="0" t="s">
        <v>45</v>
      </c>
      <c r="J79" s="0" t="s">
        <v>45</v>
      </c>
      <c r="K79" s="0" t="s">
        <v>45</v>
      </c>
      <c r="L79" s="0" t="s">
        <v>45</v>
      </c>
      <c r="M79" s="0" t="s">
        <v>187</v>
      </c>
      <c r="N79" s="0" t="s">
        <v>45</v>
      </c>
      <c r="O79" s="0" t="s">
        <v>45</v>
      </c>
      <c r="P79" s="0" t="s">
        <v>45</v>
      </c>
      <c r="Q79" s="0" t="s">
        <v>45</v>
      </c>
      <c r="R79" s="0" t="s">
        <v>45</v>
      </c>
      <c r="S79" s="0" t="s">
        <v>3</v>
      </c>
    </row>
    <row r="80" customFormat="false" ht="15" hidden="false" customHeight="false" outlineLevel="0" collapsed="false">
      <c r="A80" s="0" t="s">
        <v>33</v>
      </c>
      <c r="B80" s="0" t="s">
        <v>2</v>
      </c>
      <c r="C80" s="0" t="s">
        <v>435</v>
      </c>
      <c r="D80" s="0" t="s">
        <v>173</v>
      </c>
      <c r="E80" s="0" t="s">
        <v>436</v>
      </c>
      <c r="F80" s="0" t="s">
        <v>437</v>
      </c>
      <c r="G80" s="0" t="s">
        <v>438</v>
      </c>
      <c r="H80" s="0" t="s">
        <v>45</v>
      </c>
      <c r="I80" s="0" t="s">
        <v>45</v>
      </c>
      <c r="J80" s="0" t="s">
        <v>45</v>
      </c>
      <c r="K80" s="0" t="s">
        <v>45</v>
      </c>
      <c r="L80" s="0" t="s">
        <v>45</v>
      </c>
      <c r="M80" s="0" t="s">
        <v>439</v>
      </c>
      <c r="N80" s="0" t="s">
        <v>45</v>
      </c>
      <c r="O80" s="0" t="s">
        <v>45</v>
      </c>
      <c r="P80" s="0" t="s">
        <v>45</v>
      </c>
      <c r="Q80" s="0" t="s">
        <v>45</v>
      </c>
      <c r="R80" s="0" t="s">
        <v>45</v>
      </c>
      <c r="S80" s="0" t="s">
        <v>3</v>
      </c>
    </row>
    <row r="81" customFormat="false" ht="15" hidden="false" customHeight="false" outlineLevel="0" collapsed="false">
      <c r="A81" s="0" t="s">
        <v>33</v>
      </c>
      <c r="B81" s="0" t="s">
        <v>2</v>
      </c>
      <c r="C81" s="0" t="s">
        <v>440</v>
      </c>
      <c r="D81" s="0" t="s">
        <v>193</v>
      </c>
      <c r="E81" s="0" t="s">
        <v>441</v>
      </c>
      <c r="F81" s="0" t="s">
        <v>442</v>
      </c>
      <c r="G81" s="0" t="s">
        <v>443</v>
      </c>
      <c r="H81" s="0" t="s">
        <v>45</v>
      </c>
      <c r="I81" s="0" t="s">
        <v>45</v>
      </c>
      <c r="J81" s="0" t="s">
        <v>45</v>
      </c>
      <c r="K81" s="0" t="s">
        <v>45</v>
      </c>
      <c r="L81" s="0" t="s">
        <v>45</v>
      </c>
      <c r="M81" s="0" t="s">
        <v>255</v>
      </c>
      <c r="N81" s="0" t="s">
        <v>45</v>
      </c>
      <c r="O81" s="0" t="s">
        <v>45</v>
      </c>
      <c r="P81" s="0" t="s">
        <v>45</v>
      </c>
      <c r="Q81" s="0" t="s">
        <v>45</v>
      </c>
      <c r="R81" s="0" t="s">
        <v>45</v>
      </c>
      <c r="S81" s="0" t="s">
        <v>3</v>
      </c>
    </row>
    <row r="82" customFormat="false" ht="15" hidden="false" customHeight="false" outlineLevel="0" collapsed="false">
      <c r="A82" s="0" t="s">
        <v>33</v>
      </c>
      <c r="B82" s="0" t="s">
        <v>2</v>
      </c>
      <c r="C82" s="0" t="s">
        <v>444</v>
      </c>
      <c r="D82" s="0" t="s">
        <v>173</v>
      </c>
      <c r="E82" s="0" t="s">
        <v>445</v>
      </c>
      <c r="F82" s="0" t="s">
        <v>446</v>
      </c>
      <c r="G82" s="0" t="s">
        <v>447</v>
      </c>
      <c r="H82" s="0" t="s">
        <v>45</v>
      </c>
      <c r="I82" s="0" t="s">
        <v>45</v>
      </c>
      <c r="J82" s="0" t="s">
        <v>45</v>
      </c>
      <c r="K82" s="0" t="s">
        <v>45</v>
      </c>
      <c r="L82" s="0" t="s">
        <v>45</v>
      </c>
      <c r="M82" s="0" t="s">
        <v>448</v>
      </c>
      <c r="N82" s="0" t="s">
        <v>45</v>
      </c>
      <c r="O82" s="0" t="s">
        <v>45</v>
      </c>
      <c r="P82" s="0" t="s">
        <v>45</v>
      </c>
      <c r="Q82" s="0" t="s">
        <v>45</v>
      </c>
      <c r="R82" s="0" t="s">
        <v>45</v>
      </c>
      <c r="S82" s="0" t="s">
        <v>3</v>
      </c>
    </row>
    <row r="83" customFormat="false" ht="15" hidden="false" customHeight="false" outlineLevel="0" collapsed="false">
      <c r="A83" s="0" t="s">
        <v>33</v>
      </c>
      <c r="B83" s="0" t="s">
        <v>2</v>
      </c>
      <c r="C83" s="0" t="s">
        <v>449</v>
      </c>
      <c r="D83" s="0" t="s">
        <v>220</v>
      </c>
      <c r="E83" s="0" t="s">
        <v>450</v>
      </c>
      <c r="F83" s="0" t="s">
        <v>451</v>
      </c>
      <c r="G83" s="0" t="s">
        <v>452</v>
      </c>
      <c r="H83" s="0" t="s">
        <v>45</v>
      </c>
      <c r="I83" s="0" t="s">
        <v>45</v>
      </c>
      <c r="J83" s="0" t="s">
        <v>45</v>
      </c>
      <c r="K83" s="0" t="s">
        <v>45</v>
      </c>
      <c r="L83" s="0" t="s">
        <v>45</v>
      </c>
      <c r="M83" s="0" t="s">
        <v>453</v>
      </c>
      <c r="N83" s="0" t="s">
        <v>45</v>
      </c>
      <c r="O83" s="0" t="s">
        <v>45</v>
      </c>
      <c r="P83" s="0" t="s">
        <v>45</v>
      </c>
      <c r="Q83" s="0" t="s">
        <v>45</v>
      </c>
      <c r="R83" s="0" t="s">
        <v>45</v>
      </c>
      <c r="S83" s="0" t="s">
        <v>3</v>
      </c>
    </row>
    <row r="84" customFormat="false" ht="15" hidden="false" customHeight="false" outlineLevel="0" collapsed="false">
      <c r="A84" s="0" t="s">
        <v>33</v>
      </c>
      <c r="B84" s="0" t="s">
        <v>2</v>
      </c>
      <c r="C84" s="0" t="s">
        <v>454</v>
      </c>
      <c r="D84" s="0" t="s">
        <v>193</v>
      </c>
      <c r="E84" s="0" t="s">
        <v>455</v>
      </c>
      <c r="F84" s="0" t="s">
        <v>456</v>
      </c>
      <c r="G84" s="0" t="s">
        <v>457</v>
      </c>
      <c r="H84" s="0" t="s">
        <v>45</v>
      </c>
      <c r="I84" s="0" t="s">
        <v>45</v>
      </c>
      <c r="J84" s="0" t="s">
        <v>45</v>
      </c>
      <c r="K84" s="0" t="s">
        <v>45</v>
      </c>
      <c r="L84" s="0" t="s">
        <v>45</v>
      </c>
      <c r="M84" s="0" t="s">
        <v>113</v>
      </c>
      <c r="N84" s="0" t="s">
        <v>45</v>
      </c>
      <c r="O84" s="0" t="s">
        <v>45</v>
      </c>
      <c r="P84" s="0" t="s">
        <v>45</v>
      </c>
      <c r="Q84" s="0" t="s">
        <v>45</v>
      </c>
      <c r="R84" s="0" t="s">
        <v>45</v>
      </c>
      <c r="S84" s="0" t="s">
        <v>3</v>
      </c>
    </row>
    <row r="85" customFormat="false" ht="15" hidden="false" customHeight="false" outlineLevel="0" collapsed="false">
      <c r="A85" s="0" t="s">
        <v>33</v>
      </c>
      <c r="B85" s="0" t="s">
        <v>2</v>
      </c>
      <c r="C85" s="0" t="s">
        <v>458</v>
      </c>
      <c r="D85" s="0" t="s">
        <v>102</v>
      </c>
      <c r="E85" s="0" t="s">
        <v>459</v>
      </c>
      <c r="F85" s="0" t="s">
        <v>460</v>
      </c>
      <c r="G85" s="0" t="s">
        <v>461</v>
      </c>
      <c r="H85" s="0" t="s">
        <v>45</v>
      </c>
      <c r="I85" s="0" t="s">
        <v>45</v>
      </c>
      <c r="J85" s="0" t="s">
        <v>45</v>
      </c>
      <c r="K85" s="0" t="s">
        <v>45</v>
      </c>
      <c r="L85" s="0" t="s">
        <v>45</v>
      </c>
      <c r="M85" s="0" t="s">
        <v>282</v>
      </c>
      <c r="N85" s="0" t="s">
        <v>45</v>
      </c>
      <c r="O85" s="0" t="s">
        <v>45</v>
      </c>
      <c r="P85" s="0" t="s">
        <v>45</v>
      </c>
      <c r="Q85" s="0" t="s">
        <v>45</v>
      </c>
      <c r="R85" s="0" t="s">
        <v>99</v>
      </c>
      <c r="S85" s="0" t="s">
        <v>3</v>
      </c>
    </row>
    <row r="86" customFormat="false" ht="15" hidden="false" customHeight="false" outlineLevel="0" collapsed="false">
      <c r="A86" s="0" t="s">
        <v>33</v>
      </c>
      <c r="B86" s="0" t="s">
        <v>2</v>
      </c>
      <c r="C86" s="0" t="s">
        <v>462</v>
      </c>
      <c r="D86" s="0" t="s">
        <v>209</v>
      </c>
      <c r="E86" s="0" t="s">
        <v>463</v>
      </c>
      <c r="F86" s="0" t="s">
        <v>464</v>
      </c>
      <c r="G86" s="0" t="s">
        <v>465</v>
      </c>
      <c r="H86" s="0" t="s">
        <v>45</v>
      </c>
      <c r="I86" s="0" t="s">
        <v>45</v>
      </c>
      <c r="J86" s="0" t="s">
        <v>45</v>
      </c>
      <c r="K86" s="0" t="s">
        <v>45</v>
      </c>
      <c r="L86" s="0" t="s">
        <v>45</v>
      </c>
      <c r="M86" s="0" t="s">
        <v>114</v>
      </c>
      <c r="N86" s="0" t="s">
        <v>45</v>
      </c>
      <c r="O86" s="0" t="s">
        <v>45</v>
      </c>
      <c r="P86" s="0" t="s">
        <v>45</v>
      </c>
      <c r="Q86" s="0" t="s">
        <v>45</v>
      </c>
      <c r="R86" s="0" t="s">
        <v>45</v>
      </c>
      <c r="S86" s="0" t="s">
        <v>3</v>
      </c>
    </row>
    <row r="87" customFormat="false" ht="15" hidden="false" customHeight="false" outlineLevel="0" collapsed="false">
      <c r="A87" s="0" t="s">
        <v>33</v>
      </c>
      <c r="B87" s="0" t="s">
        <v>2</v>
      </c>
      <c r="C87" s="0" t="s">
        <v>466</v>
      </c>
      <c r="D87" s="0" t="s">
        <v>193</v>
      </c>
      <c r="E87" s="0" t="s">
        <v>467</v>
      </c>
      <c r="F87" s="0" t="s">
        <v>464</v>
      </c>
      <c r="G87" s="0" t="s">
        <v>465</v>
      </c>
      <c r="H87" s="0" t="s">
        <v>45</v>
      </c>
      <c r="I87" s="0" t="s">
        <v>45</v>
      </c>
      <c r="J87" s="0" t="s">
        <v>45</v>
      </c>
      <c r="K87" s="0" t="s">
        <v>45</v>
      </c>
      <c r="L87" s="0" t="s">
        <v>45</v>
      </c>
      <c r="M87" s="0" t="s">
        <v>351</v>
      </c>
      <c r="N87" s="0" t="s">
        <v>45</v>
      </c>
      <c r="O87" s="0" t="s">
        <v>45</v>
      </c>
      <c r="P87" s="0" t="s">
        <v>45</v>
      </c>
      <c r="Q87" s="0" t="s">
        <v>45</v>
      </c>
      <c r="R87" s="0" t="s">
        <v>45</v>
      </c>
      <c r="S87" s="0" t="s">
        <v>3</v>
      </c>
    </row>
    <row r="88" customFormat="false" ht="15" hidden="false" customHeight="false" outlineLevel="0" collapsed="false">
      <c r="A88" s="0" t="s">
        <v>33</v>
      </c>
      <c r="B88" s="0" t="s">
        <v>2</v>
      </c>
      <c r="C88" s="0" t="s">
        <v>468</v>
      </c>
      <c r="D88" s="0" t="s">
        <v>193</v>
      </c>
      <c r="E88" s="0" t="s">
        <v>469</v>
      </c>
      <c r="F88" s="0" t="s">
        <v>305</v>
      </c>
      <c r="G88" s="0" t="s">
        <v>306</v>
      </c>
      <c r="H88" s="0" t="s">
        <v>45</v>
      </c>
      <c r="I88" s="0" t="s">
        <v>45</v>
      </c>
      <c r="J88" s="0" t="s">
        <v>45</v>
      </c>
      <c r="K88" s="0" t="s">
        <v>45</v>
      </c>
      <c r="L88" s="0" t="s">
        <v>45</v>
      </c>
      <c r="M88" s="0" t="s">
        <v>267</v>
      </c>
      <c r="N88" s="0" t="s">
        <v>470</v>
      </c>
      <c r="O88" s="0" t="s">
        <v>267</v>
      </c>
      <c r="P88" s="0" t="s">
        <v>471</v>
      </c>
      <c r="Q88" s="0" t="s">
        <v>162</v>
      </c>
      <c r="R88" s="0" t="s">
        <v>45</v>
      </c>
      <c r="S88" s="0" t="s">
        <v>3</v>
      </c>
    </row>
    <row r="89" customFormat="false" ht="15" hidden="false" customHeight="false" outlineLevel="0" collapsed="false">
      <c r="A89" s="0" t="s">
        <v>33</v>
      </c>
      <c r="B89" s="0" t="s">
        <v>2</v>
      </c>
      <c r="C89" s="0" t="s">
        <v>472</v>
      </c>
      <c r="D89" s="0" t="s">
        <v>193</v>
      </c>
      <c r="E89" s="0" t="s">
        <v>473</v>
      </c>
      <c r="F89" s="0" t="s">
        <v>474</v>
      </c>
      <c r="G89" s="0" t="s">
        <v>475</v>
      </c>
      <c r="H89" s="0" t="s">
        <v>45</v>
      </c>
      <c r="I89" s="0" t="s">
        <v>45</v>
      </c>
      <c r="J89" s="0" t="s">
        <v>45</v>
      </c>
      <c r="K89" s="0" t="s">
        <v>45</v>
      </c>
      <c r="L89" s="0" t="s">
        <v>45</v>
      </c>
      <c r="M89" s="0" t="s">
        <v>207</v>
      </c>
      <c r="N89" s="0" t="s">
        <v>45</v>
      </c>
      <c r="O89" s="0" t="s">
        <v>45</v>
      </c>
      <c r="P89" s="0" t="s">
        <v>45</v>
      </c>
      <c r="Q89" s="0" t="s">
        <v>45</v>
      </c>
      <c r="R89" s="0" t="s">
        <v>45</v>
      </c>
      <c r="S89" s="0" t="s">
        <v>3</v>
      </c>
    </row>
    <row r="90" customFormat="false" ht="15" hidden="false" customHeight="false" outlineLevel="0" collapsed="false">
      <c r="A90" s="0" t="s">
        <v>33</v>
      </c>
      <c r="B90" s="0" t="s">
        <v>2</v>
      </c>
      <c r="C90" s="0" t="s">
        <v>476</v>
      </c>
      <c r="D90" s="0" t="s">
        <v>41</v>
      </c>
      <c r="E90" s="0" t="s">
        <v>477</v>
      </c>
      <c r="F90" s="0" t="s">
        <v>478</v>
      </c>
      <c r="G90" s="0" t="s">
        <v>479</v>
      </c>
      <c r="H90" s="0" t="s">
        <v>45</v>
      </c>
      <c r="I90" s="0" t="s">
        <v>45</v>
      </c>
      <c r="J90" s="0" t="s">
        <v>45</v>
      </c>
      <c r="K90" s="0" t="s">
        <v>45</v>
      </c>
      <c r="L90" s="0" t="s">
        <v>45</v>
      </c>
      <c r="M90" s="0" t="s">
        <v>45</v>
      </c>
      <c r="N90" s="0" t="s">
        <v>230</v>
      </c>
      <c r="O90" s="0" t="s">
        <v>45</v>
      </c>
      <c r="P90" s="0" t="s">
        <v>45</v>
      </c>
      <c r="Q90" s="0" t="s">
        <v>45</v>
      </c>
      <c r="R90" s="0" t="s">
        <v>45</v>
      </c>
      <c r="S90" s="0" t="s">
        <v>3</v>
      </c>
    </row>
    <row r="91" customFormat="false" ht="15" hidden="false" customHeight="false" outlineLevel="0" collapsed="false">
      <c r="A91" s="0" t="s">
        <v>33</v>
      </c>
      <c r="B91" s="0" t="s">
        <v>2</v>
      </c>
      <c r="C91" s="0" t="s">
        <v>480</v>
      </c>
      <c r="D91" s="0" t="s">
        <v>41</v>
      </c>
      <c r="E91" s="0" t="s">
        <v>481</v>
      </c>
      <c r="F91" s="0" t="s">
        <v>482</v>
      </c>
      <c r="G91" s="0" t="s">
        <v>483</v>
      </c>
      <c r="H91" s="0" t="s">
        <v>45</v>
      </c>
      <c r="I91" s="0" t="s">
        <v>45</v>
      </c>
      <c r="J91" s="0" t="s">
        <v>45</v>
      </c>
      <c r="K91" s="0" t="s">
        <v>45</v>
      </c>
      <c r="L91" s="0" t="s">
        <v>45</v>
      </c>
      <c r="M91" s="0" t="s">
        <v>45</v>
      </c>
      <c r="N91" s="0" t="s">
        <v>307</v>
      </c>
      <c r="O91" s="0" t="s">
        <v>45</v>
      </c>
      <c r="P91" s="0" t="s">
        <v>45</v>
      </c>
      <c r="Q91" s="0" t="s">
        <v>45</v>
      </c>
      <c r="R91" s="0" t="s">
        <v>45</v>
      </c>
      <c r="S91" s="0" t="s">
        <v>3</v>
      </c>
    </row>
    <row r="92" customFormat="false" ht="15" hidden="false" customHeight="false" outlineLevel="0" collapsed="false">
      <c r="A92" s="0" t="s">
        <v>33</v>
      </c>
      <c r="B92" s="0" t="s">
        <v>2</v>
      </c>
      <c r="C92" s="0" t="s">
        <v>484</v>
      </c>
      <c r="D92" s="0" t="s">
        <v>220</v>
      </c>
      <c r="E92" s="0" t="s">
        <v>485</v>
      </c>
      <c r="F92" s="0" t="s">
        <v>486</v>
      </c>
      <c r="G92" s="0" t="s">
        <v>487</v>
      </c>
      <c r="H92" s="0" t="s">
        <v>45</v>
      </c>
      <c r="I92" s="0" t="s">
        <v>45</v>
      </c>
      <c r="J92" s="0" t="s">
        <v>45</v>
      </c>
      <c r="K92" s="0" t="s">
        <v>45</v>
      </c>
      <c r="L92" s="0" t="s">
        <v>45</v>
      </c>
      <c r="M92" s="0" t="s">
        <v>45</v>
      </c>
      <c r="N92" s="0" t="s">
        <v>366</v>
      </c>
      <c r="O92" s="0" t="s">
        <v>45</v>
      </c>
      <c r="P92" s="0" t="s">
        <v>45</v>
      </c>
      <c r="Q92" s="0" t="s">
        <v>45</v>
      </c>
      <c r="R92" s="0" t="s">
        <v>45</v>
      </c>
      <c r="S92" s="0" t="s">
        <v>3</v>
      </c>
    </row>
    <row r="93" customFormat="false" ht="15" hidden="false" customHeight="false" outlineLevel="0" collapsed="false">
      <c r="A93" s="0" t="s">
        <v>33</v>
      </c>
      <c r="B93" s="0" t="s">
        <v>2</v>
      </c>
      <c r="C93" s="0" t="s">
        <v>488</v>
      </c>
      <c r="D93" s="0" t="s">
        <v>52</v>
      </c>
      <c r="E93" s="0" t="s">
        <v>489</v>
      </c>
      <c r="F93" s="0" t="s">
        <v>490</v>
      </c>
      <c r="G93" s="0" t="s">
        <v>491</v>
      </c>
      <c r="H93" s="0" t="s">
        <v>45</v>
      </c>
      <c r="I93" s="0" t="s">
        <v>45</v>
      </c>
      <c r="J93" s="0" t="s">
        <v>45</v>
      </c>
      <c r="K93" s="0" t="s">
        <v>45</v>
      </c>
      <c r="L93" s="0" t="s">
        <v>45</v>
      </c>
      <c r="M93" s="0" t="s">
        <v>45</v>
      </c>
      <c r="N93" s="0" t="s">
        <v>207</v>
      </c>
      <c r="O93" s="0" t="s">
        <v>45</v>
      </c>
      <c r="P93" s="0" t="s">
        <v>45</v>
      </c>
      <c r="Q93" s="0" t="s">
        <v>45</v>
      </c>
      <c r="R93" s="0" t="s">
        <v>45</v>
      </c>
      <c r="S93" s="0" t="s">
        <v>3</v>
      </c>
    </row>
    <row r="94" customFormat="false" ht="15" hidden="false" customHeight="false" outlineLevel="0" collapsed="false">
      <c r="A94" s="0" t="s">
        <v>33</v>
      </c>
      <c r="B94" s="0" t="s">
        <v>2</v>
      </c>
      <c r="C94" s="0" t="s">
        <v>492</v>
      </c>
      <c r="D94" s="0" t="s">
        <v>52</v>
      </c>
      <c r="E94" s="0" t="s">
        <v>493</v>
      </c>
      <c r="F94" s="0" t="s">
        <v>494</v>
      </c>
      <c r="G94" s="0" t="s">
        <v>495</v>
      </c>
      <c r="H94" s="0" t="s">
        <v>45</v>
      </c>
      <c r="I94" s="0" t="s">
        <v>45</v>
      </c>
      <c r="J94" s="0" t="s">
        <v>45</v>
      </c>
      <c r="K94" s="0" t="s">
        <v>45</v>
      </c>
      <c r="L94" s="0" t="s">
        <v>45</v>
      </c>
      <c r="M94" s="0" t="s">
        <v>45</v>
      </c>
      <c r="N94" s="0" t="s">
        <v>91</v>
      </c>
      <c r="O94" s="0" t="s">
        <v>45</v>
      </c>
      <c r="P94" s="0" t="s">
        <v>45</v>
      </c>
      <c r="Q94" s="0" t="s">
        <v>45</v>
      </c>
      <c r="R94" s="0" t="s">
        <v>45</v>
      </c>
      <c r="S94" s="0" t="s">
        <v>3</v>
      </c>
    </row>
    <row r="95" customFormat="false" ht="15" hidden="false" customHeight="false" outlineLevel="0" collapsed="false">
      <c r="A95" s="0" t="s">
        <v>33</v>
      </c>
      <c r="B95" s="0" t="s">
        <v>2</v>
      </c>
      <c r="C95" s="0" t="s">
        <v>496</v>
      </c>
      <c r="D95" s="0" t="s">
        <v>173</v>
      </c>
      <c r="E95" s="0" t="s">
        <v>497</v>
      </c>
      <c r="F95" s="0" t="s">
        <v>498</v>
      </c>
      <c r="G95" s="0" t="s">
        <v>499</v>
      </c>
      <c r="H95" s="0" t="s">
        <v>45</v>
      </c>
      <c r="I95" s="0" t="s">
        <v>45</v>
      </c>
      <c r="J95" s="0" t="s">
        <v>45</v>
      </c>
      <c r="K95" s="0" t="s">
        <v>45</v>
      </c>
      <c r="L95" s="0" t="s">
        <v>45</v>
      </c>
      <c r="M95" s="0" t="s">
        <v>45</v>
      </c>
      <c r="N95" s="0" t="s">
        <v>375</v>
      </c>
      <c r="O95" s="0" t="s">
        <v>45</v>
      </c>
      <c r="P95" s="0" t="s">
        <v>45</v>
      </c>
      <c r="Q95" s="0" t="s">
        <v>45</v>
      </c>
      <c r="R95" s="0" t="s">
        <v>45</v>
      </c>
      <c r="S95" s="0" t="s">
        <v>3</v>
      </c>
    </row>
    <row r="96" customFormat="false" ht="15" hidden="false" customHeight="false" outlineLevel="0" collapsed="false">
      <c r="A96" s="0" t="s">
        <v>33</v>
      </c>
      <c r="B96" s="0" t="s">
        <v>2</v>
      </c>
      <c r="C96" s="0" t="s">
        <v>500</v>
      </c>
      <c r="D96" s="0" t="s">
        <v>193</v>
      </c>
      <c r="E96" s="0" t="s">
        <v>501</v>
      </c>
      <c r="F96" s="0" t="s">
        <v>502</v>
      </c>
      <c r="G96" s="0" t="s">
        <v>503</v>
      </c>
      <c r="H96" s="0" t="s">
        <v>45</v>
      </c>
      <c r="I96" s="0" t="s">
        <v>45</v>
      </c>
      <c r="J96" s="0" t="s">
        <v>45</v>
      </c>
      <c r="K96" s="0" t="s">
        <v>45</v>
      </c>
      <c r="L96" s="0" t="s">
        <v>45</v>
      </c>
      <c r="M96" s="0" t="s">
        <v>45</v>
      </c>
      <c r="N96" s="0" t="s">
        <v>504</v>
      </c>
      <c r="O96" s="0" t="s">
        <v>45</v>
      </c>
      <c r="P96" s="0" t="s">
        <v>45</v>
      </c>
      <c r="Q96" s="0" t="s">
        <v>45</v>
      </c>
      <c r="R96" s="0" t="s">
        <v>45</v>
      </c>
      <c r="S96" s="0" t="s">
        <v>3</v>
      </c>
    </row>
    <row r="97" customFormat="false" ht="15" hidden="false" customHeight="false" outlineLevel="0" collapsed="false">
      <c r="A97" s="0" t="s">
        <v>33</v>
      </c>
      <c r="B97" s="0" t="s">
        <v>2</v>
      </c>
      <c r="C97" s="0" t="s">
        <v>505</v>
      </c>
      <c r="D97" s="0" t="s">
        <v>52</v>
      </c>
      <c r="E97" s="0" t="s">
        <v>506</v>
      </c>
      <c r="F97" s="0" t="s">
        <v>507</v>
      </c>
      <c r="G97" s="0" t="s">
        <v>508</v>
      </c>
      <c r="H97" s="0" t="s">
        <v>45</v>
      </c>
      <c r="I97" s="0" t="s">
        <v>45</v>
      </c>
      <c r="J97" s="0" t="s">
        <v>45</v>
      </c>
      <c r="K97" s="0" t="s">
        <v>45</v>
      </c>
      <c r="L97" s="0" t="s">
        <v>45</v>
      </c>
      <c r="M97" s="0" t="s">
        <v>45</v>
      </c>
      <c r="N97" s="0" t="s">
        <v>230</v>
      </c>
      <c r="O97" s="0" t="s">
        <v>45</v>
      </c>
      <c r="P97" s="0" t="s">
        <v>45</v>
      </c>
      <c r="Q97" s="0" t="s">
        <v>45</v>
      </c>
      <c r="R97" s="0" t="s">
        <v>45</v>
      </c>
      <c r="S97" s="0" t="s">
        <v>3</v>
      </c>
    </row>
    <row r="98" customFormat="false" ht="15" hidden="false" customHeight="false" outlineLevel="0" collapsed="false">
      <c r="A98" s="0" t="s">
        <v>33</v>
      </c>
      <c r="B98" s="0" t="s">
        <v>2</v>
      </c>
      <c r="C98" s="0" t="s">
        <v>509</v>
      </c>
      <c r="D98" s="0" t="s">
        <v>41</v>
      </c>
      <c r="E98" s="0" t="s">
        <v>510</v>
      </c>
      <c r="F98" s="0" t="s">
        <v>511</v>
      </c>
      <c r="G98" s="0" t="s">
        <v>512</v>
      </c>
      <c r="H98" s="0" t="s">
        <v>45</v>
      </c>
      <c r="I98" s="0" t="s">
        <v>45</v>
      </c>
      <c r="J98" s="0" t="s">
        <v>45</v>
      </c>
      <c r="K98" s="0" t="s">
        <v>45</v>
      </c>
      <c r="L98" s="0" t="s">
        <v>45</v>
      </c>
      <c r="M98" s="0" t="s">
        <v>45</v>
      </c>
      <c r="N98" s="0" t="s">
        <v>513</v>
      </c>
      <c r="O98" s="0" t="s">
        <v>45</v>
      </c>
      <c r="P98" s="0" t="s">
        <v>45</v>
      </c>
      <c r="Q98" s="0" t="s">
        <v>45</v>
      </c>
      <c r="R98" s="0" t="s">
        <v>45</v>
      </c>
      <c r="S98" s="0" t="s">
        <v>3</v>
      </c>
    </row>
    <row r="99" customFormat="false" ht="15" hidden="false" customHeight="false" outlineLevel="0" collapsed="false">
      <c r="A99" s="0" t="s">
        <v>33</v>
      </c>
      <c r="B99" s="0" t="s">
        <v>2</v>
      </c>
      <c r="C99" s="0" t="s">
        <v>514</v>
      </c>
      <c r="D99" s="0" t="s">
        <v>102</v>
      </c>
      <c r="E99" s="0" t="s">
        <v>515</v>
      </c>
      <c r="F99" s="0" t="s">
        <v>516</v>
      </c>
      <c r="G99" s="0" t="s">
        <v>517</v>
      </c>
      <c r="H99" s="0" t="s">
        <v>45</v>
      </c>
      <c r="I99" s="0" t="s">
        <v>45</v>
      </c>
      <c r="J99" s="0" t="s">
        <v>45</v>
      </c>
      <c r="K99" s="0" t="s">
        <v>45</v>
      </c>
      <c r="L99" s="0" t="s">
        <v>45</v>
      </c>
      <c r="M99" s="0" t="s">
        <v>45</v>
      </c>
      <c r="N99" s="0" t="s">
        <v>99</v>
      </c>
      <c r="O99" s="0" t="s">
        <v>45</v>
      </c>
      <c r="P99" s="0" t="s">
        <v>45</v>
      </c>
      <c r="Q99" s="0" t="s">
        <v>45</v>
      </c>
      <c r="R99" s="0" t="s">
        <v>45</v>
      </c>
      <c r="S99" s="0" t="s">
        <v>3</v>
      </c>
    </row>
    <row r="100" customFormat="false" ht="15" hidden="false" customHeight="false" outlineLevel="0" collapsed="false">
      <c r="A100" s="0" t="s">
        <v>33</v>
      </c>
      <c r="B100" s="0" t="s">
        <v>2</v>
      </c>
      <c r="C100" s="0" t="s">
        <v>518</v>
      </c>
      <c r="D100" s="0" t="s">
        <v>41</v>
      </c>
      <c r="E100" s="0" t="s">
        <v>519</v>
      </c>
      <c r="F100" s="0" t="s">
        <v>520</v>
      </c>
      <c r="G100" s="0" t="s">
        <v>521</v>
      </c>
      <c r="H100" s="0" t="s">
        <v>45</v>
      </c>
      <c r="I100" s="0" t="s">
        <v>45</v>
      </c>
      <c r="J100" s="0" t="s">
        <v>45</v>
      </c>
      <c r="K100" s="0" t="s">
        <v>45</v>
      </c>
      <c r="L100" s="0" t="s">
        <v>45</v>
      </c>
      <c r="M100" s="0" t="s">
        <v>45</v>
      </c>
      <c r="N100" s="0" t="s">
        <v>207</v>
      </c>
      <c r="O100" s="0" t="s">
        <v>45</v>
      </c>
      <c r="P100" s="0" t="s">
        <v>45</v>
      </c>
      <c r="Q100" s="0" t="s">
        <v>45</v>
      </c>
      <c r="R100" s="0" t="s">
        <v>45</v>
      </c>
      <c r="S100" s="0" t="s">
        <v>3</v>
      </c>
    </row>
    <row r="101" customFormat="false" ht="15" hidden="false" customHeight="false" outlineLevel="0" collapsed="false">
      <c r="A101" s="0" t="s">
        <v>33</v>
      </c>
      <c r="B101" s="0" t="s">
        <v>2</v>
      </c>
      <c r="C101" s="0" t="s">
        <v>522</v>
      </c>
      <c r="D101" s="0" t="s">
        <v>35</v>
      </c>
      <c r="E101" s="0" t="s">
        <v>523</v>
      </c>
      <c r="F101" s="0" t="s">
        <v>524</v>
      </c>
      <c r="G101" s="0" t="s">
        <v>525</v>
      </c>
      <c r="H101" s="0" t="s">
        <v>45</v>
      </c>
      <c r="I101" s="0" t="s">
        <v>45</v>
      </c>
      <c r="J101" s="0" t="s">
        <v>45</v>
      </c>
      <c r="K101" s="0" t="s">
        <v>45</v>
      </c>
      <c r="L101" s="0" t="s">
        <v>45</v>
      </c>
      <c r="M101" s="0" t="s">
        <v>45</v>
      </c>
      <c r="N101" s="0" t="s">
        <v>45</v>
      </c>
      <c r="O101" s="0" t="s">
        <v>526</v>
      </c>
      <c r="P101" s="0" t="s">
        <v>45</v>
      </c>
      <c r="Q101" s="0" t="s">
        <v>45</v>
      </c>
      <c r="R101" s="0" t="s">
        <v>45</v>
      </c>
      <c r="S101" s="0" t="s">
        <v>3</v>
      </c>
    </row>
    <row r="102" customFormat="false" ht="15" hidden="false" customHeight="false" outlineLevel="0" collapsed="false">
      <c r="A102" s="0" t="s">
        <v>33</v>
      </c>
      <c r="B102" s="0" t="s">
        <v>2</v>
      </c>
      <c r="C102" s="0" t="s">
        <v>527</v>
      </c>
      <c r="D102" s="0" t="s">
        <v>41</v>
      </c>
      <c r="E102" s="0" t="s">
        <v>270</v>
      </c>
      <c r="F102" s="0" t="s">
        <v>222</v>
      </c>
      <c r="G102" s="0" t="s">
        <v>131</v>
      </c>
      <c r="H102" s="0" t="s">
        <v>45</v>
      </c>
      <c r="I102" s="0" t="s">
        <v>45</v>
      </c>
      <c r="J102" s="0" t="s">
        <v>45</v>
      </c>
      <c r="K102" s="0" t="s">
        <v>45</v>
      </c>
      <c r="L102" s="0" t="s">
        <v>45</v>
      </c>
      <c r="M102" s="0" t="s">
        <v>45</v>
      </c>
      <c r="N102" s="0" t="s">
        <v>45</v>
      </c>
      <c r="O102" s="0" t="s">
        <v>267</v>
      </c>
      <c r="P102" s="0" t="s">
        <v>45</v>
      </c>
      <c r="Q102" s="0" t="s">
        <v>45</v>
      </c>
      <c r="R102" s="0" t="s">
        <v>271</v>
      </c>
      <c r="S102" s="0" t="s">
        <v>3</v>
      </c>
    </row>
    <row r="103" customFormat="false" ht="15" hidden="false" customHeight="false" outlineLevel="0" collapsed="false">
      <c r="A103" s="0" t="s">
        <v>33</v>
      </c>
      <c r="B103" s="0" t="s">
        <v>2</v>
      </c>
      <c r="C103" s="0" t="s">
        <v>528</v>
      </c>
      <c r="D103" s="0" t="s">
        <v>220</v>
      </c>
      <c r="E103" s="0" t="s">
        <v>529</v>
      </c>
      <c r="F103" s="0" t="s">
        <v>260</v>
      </c>
      <c r="G103" s="0" t="s">
        <v>131</v>
      </c>
      <c r="H103" s="0" t="s">
        <v>45</v>
      </c>
      <c r="I103" s="0" t="s">
        <v>45</v>
      </c>
      <c r="J103" s="0" t="s">
        <v>45</v>
      </c>
      <c r="K103" s="0" t="s">
        <v>45</v>
      </c>
      <c r="L103" s="0" t="s">
        <v>45</v>
      </c>
      <c r="M103" s="0" t="s">
        <v>45</v>
      </c>
      <c r="N103" s="0" t="s">
        <v>45</v>
      </c>
      <c r="O103" s="0" t="s">
        <v>197</v>
      </c>
      <c r="P103" s="0" t="s">
        <v>45</v>
      </c>
      <c r="Q103" s="0" t="s">
        <v>45</v>
      </c>
      <c r="R103" s="0" t="s">
        <v>96</v>
      </c>
      <c r="S103" s="0" t="s">
        <v>3</v>
      </c>
    </row>
    <row r="104" customFormat="false" ht="15" hidden="false" customHeight="false" outlineLevel="0" collapsed="false">
      <c r="A104" s="0" t="s">
        <v>33</v>
      </c>
      <c r="B104" s="0" t="s">
        <v>2</v>
      </c>
      <c r="C104" s="0" t="s">
        <v>530</v>
      </c>
      <c r="D104" s="0" t="s">
        <v>102</v>
      </c>
      <c r="E104" s="0" t="s">
        <v>531</v>
      </c>
      <c r="F104" s="0" t="s">
        <v>363</v>
      </c>
      <c r="G104" s="0" t="s">
        <v>364</v>
      </c>
      <c r="H104" s="0" t="s">
        <v>45</v>
      </c>
      <c r="I104" s="0" t="s">
        <v>45</v>
      </c>
      <c r="J104" s="0" t="s">
        <v>45</v>
      </c>
      <c r="K104" s="0" t="s">
        <v>45</v>
      </c>
      <c r="L104" s="0" t="s">
        <v>45</v>
      </c>
      <c r="M104" s="0" t="s">
        <v>45</v>
      </c>
      <c r="N104" s="0" t="s">
        <v>45</v>
      </c>
      <c r="O104" s="0" t="s">
        <v>532</v>
      </c>
      <c r="P104" s="0" t="s">
        <v>45</v>
      </c>
      <c r="Q104" s="0" t="s">
        <v>45</v>
      </c>
      <c r="R104" s="0" t="s">
        <v>45</v>
      </c>
      <c r="S104" s="0" t="s">
        <v>3</v>
      </c>
    </row>
    <row r="105" customFormat="false" ht="15" hidden="false" customHeight="false" outlineLevel="0" collapsed="false">
      <c r="A105" s="0" t="s">
        <v>33</v>
      </c>
      <c r="B105" s="0" t="s">
        <v>2</v>
      </c>
      <c r="C105" s="0" t="s">
        <v>533</v>
      </c>
      <c r="D105" s="0" t="s">
        <v>220</v>
      </c>
      <c r="E105" s="0" t="s">
        <v>534</v>
      </c>
      <c r="F105" s="0" t="s">
        <v>535</v>
      </c>
      <c r="G105" s="0" t="s">
        <v>536</v>
      </c>
      <c r="H105" s="0" t="s">
        <v>45</v>
      </c>
      <c r="I105" s="0" t="s">
        <v>45</v>
      </c>
      <c r="J105" s="0" t="s">
        <v>45</v>
      </c>
      <c r="K105" s="0" t="s">
        <v>45</v>
      </c>
      <c r="L105" s="0" t="s">
        <v>45</v>
      </c>
      <c r="M105" s="0" t="s">
        <v>45</v>
      </c>
      <c r="N105" s="0" t="s">
        <v>45</v>
      </c>
      <c r="O105" s="0" t="s">
        <v>230</v>
      </c>
      <c r="P105" s="0" t="s">
        <v>45</v>
      </c>
      <c r="Q105" s="0" t="s">
        <v>45</v>
      </c>
      <c r="R105" s="0" t="s">
        <v>45</v>
      </c>
      <c r="S105" s="0" t="s">
        <v>3</v>
      </c>
    </row>
    <row r="106" customFormat="false" ht="15" hidden="false" customHeight="false" outlineLevel="0" collapsed="false">
      <c r="A106" s="0" t="s">
        <v>33</v>
      </c>
      <c r="B106" s="0" t="s">
        <v>2</v>
      </c>
      <c r="C106" s="0" t="s">
        <v>537</v>
      </c>
      <c r="D106" s="0" t="s">
        <v>286</v>
      </c>
      <c r="E106" s="0" t="s">
        <v>538</v>
      </c>
      <c r="F106" s="0" t="s">
        <v>288</v>
      </c>
      <c r="G106" s="0" t="s">
        <v>289</v>
      </c>
      <c r="H106" s="0" t="s">
        <v>45</v>
      </c>
      <c r="I106" s="0" t="s">
        <v>45</v>
      </c>
      <c r="J106" s="0" t="s">
        <v>45</v>
      </c>
      <c r="K106" s="0" t="s">
        <v>45</v>
      </c>
      <c r="L106" s="0" t="s">
        <v>45</v>
      </c>
      <c r="M106" s="0" t="s">
        <v>45</v>
      </c>
      <c r="N106" s="0" t="s">
        <v>45</v>
      </c>
      <c r="O106" s="0" t="s">
        <v>274</v>
      </c>
      <c r="P106" s="0" t="s">
        <v>45</v>
      </c>
      <c r="Q106" s="0" t="s">
        <v>45</v>
      </c>
      <c r="R106" s="0" t="s">
        <v>45</v>
      </c>
      <c r="S106" s="0" t="s">
        <v>3</v>
      </c>
    </row>
    <row r="107" customFormat="false" ht="15" hidden="false" customHeight="false" outlineLevel="0" collapsed="false">
      <c r="A107" s="0" t="s">
        <v>33</v>
      </c>
      <c r="B107" s="0" t="s">
        <v>2</v>
      </c>
      <c r="C107" s="0" t="s">
        <v>539</v>
      </c>
      <c r="D107" s="0" t="s">
        <v>193</v>
      </c>
      <c r="E107" s="0" t="s">
        <v>540</v>
      </c>
      <c r="F107" s="0" t="s">
        <v>541</v>
      </c>
      <c r="G107" s="0" t="s">
        <v>542</v>
      </c>
      <c r="H107" s="0" t="s">
        <v>45</v>
      </c>
      <c r="I107" s="0" t="s">
        <v>45</v>
      </c>
      <c r="J107" s="0" t="s">
        <v>45</v>
      </c>
      <c r="K107" s="0" t="s">
        <v>45</v>
      </c>
      <c r="L107" s="0" t="s">
        <v>45</v>
      </c>
      <c r="M107" s="0" t="s">
        <v>45</v>
      </c>
      <c r="N107" s="0" t="s">
        <v>45</v>
      </c>
      <c r="O107" s="0" t="s">
        <v>177</v>
      </c>
      <c r="P107" s="0" t="s">
        <v>45</v>
      </c>
      <c r="Q107" s="0" t="s">
        <v>45</v>
      </c>
      <c r="R107" s="0" t="s">
        <v>45</v>
      </c>
      <c r="S107" s="0" t="s">
        <v>3</v>
      </c>
    </row>
    <row r="108" customFormat="false" ht="15" hidden="false" customHeight="false" outlineLevel="0" collapsed="false">
      <c r="A108" s="0" t="s">
        <v>33</v>
      </c>
      <c r="B108" s="0" t="s">
        <v>2</v>
      </c>
      <c r="C108" s="0" t="s">
        <v>543</v>
      </c>
      <c r="D108" s="0" t="s">
        <v>193</v>
      </c>
      <c r="E108" s="0" t="s">
        <v>544</v>
      </c>
      <c r="F108" s="0" t="s">
        <v>545</v>
      </c>
      <c r="G108" s="0" t="s">
        <v>546</v>
      </c>
      <c r="H108" s="0" t="s">
        <v>45</v>
      </c>
      <c r="I108" s="0" t="s">
        <v>45</v>
      </c>
      <c r="J108" s="0" t="s">
        <v>45</v>
      </c>
      <c r="K108" s="0" t="s">
        <v>45</v>
      </c>
      <c r="L108" s="0" t="s">
        <v>45</v>
      </c>
      <c r="M108" s="0" t="s">
        <v>45</v>
      </c>
      <c r="N108" s="0" t="s">
        <v>45</v>
      </c>
      <c r="O108" s="0" t="s">
        <v>504</v>
      </c>
      <c r="P108" s="0" t="s">
        <v>45</v>
      </c>
      <c r="Q108" s="0" t="s">
        <v>45</v>
      </c>
      <c r="R108" s="0" t="s">
        <v>45</v>
      </c>
      <c r="S108" s="0" t="s">
        <v>3</v>
      </c>
    </row>
    <row r="109" customFormat="false" ht="15" hidden="false" customHeight="false" outlineLevel="0" collapsed="false">
      <c r="A109" s="0" t="s">
        <v>33</v>
      </c>
      <c r="B109" s="0" t="s">
        <v>2</v>
      </c>
      <c r="C109" s="0" t="s">
        <v>547</v>
      </c>
      <c r="D109" s="0" t="s">
        <v>52</v>
      </c>
      <c r="E109" s="0" t="s">
        <v>548</v>
      </c>
      <c r="F109" s="0" t="s">
        <v>549</v>
      </c>
      <c r="G109" s="0" t="s">
        <v>550</v>
      </c>
      <c r="H109" s="0" t="s">
        <v>45</v>
      </c>
      <c r="I109" s="0" t="s">
        <v>45</v>
      </c>
      <c r="J109" s="0" t="s">
        <v>45</v>
      </c>
      <c r="K109" s="0" t="s">
        <v>45</v>
      </c>
      <c r="L109" s="0" t="s">
        <v>45</v>
      </c>
      <c r="M109" s="0" t="s">
        <v>45</v>
      </c>
      <c r="N109" s="0" t="s">
        <v>45</v>
      </c>
      <c r="O109" s="0" t="s">
        <v>45</v>
      </c>
      <c r="P109" s="0" t="s">
        <v>207</v>
      </c>
      <c r="Q109" s="0" t="s">
        <v>45</v>
      </c>
      <c r="R109" s="0" t="s">
        <v>243</v>
      </c>
      <c r="S109" s="0" t="s">
        <v>3</v>
      </c>
    </row>
    <row r="110" customFormat="false" ht="15" hidden="false" customHeight="false" outlineLevel="0" collapsed="false">
      <c r="A110" s="0" t="s">
        <v>33</v>
      </c>
      <c r="B110" s="0" t="s">
        <v>2</v>
      </c>
      <c r="C110" s="0" t="s">
        <v>551</v>
      </c>
      <c r="D110" s="0" t="s">
        <v>173</v>
      </c>
      <c r="E110" s="0" t="s">
        <v>552</v>
      </c>
      <c r="F110" s="0" t="s">
        <v>363</v>
      </c>
      <c r="G110" s="0" t="s">
        <v>364</v>
      </c>
      <c r="H110" s="0" t="s">
        <v>45</v>
      </c>
      <c r="I110" s="0" t="s">
        <v>45</v>
      </c>
      <c r="J110" s="0" t="s">
        <v>45</v>
      </c>
      <c r="K110" s="0" t="s">
        <v>45</v>
      </c>
      <c r="L110" s="0" t="s">
        <v>45</v>
      </c>
      <c r="M110" s="0" t="s">
        <v>45</v>
      </c>
      <c r="N110" s="0" t="s">
        <v>45</v>
      </c>
      <c r="O110" s="0" t="s">
        <v>45</v>
      </c>
      <c r="P110" s="0" t="s">
        <v>114</v>
      </c>
      <c r="Q110" s="0" t="s">
        <v>45</v>
      </c>
      <c r="R110" s="0" t="s">
        <v>45</v>
      </c>
      <c r="S110" s="0" t="s">
        <v>3</v>
      </c>
    </row>
    <row r="111" customFormat="false" ht="15" hidden="false" customHeight="false" outlineLevel="0" collapsed="false">
      <c r="A111" s="0" t="s">
        <v>33</v>
      </c>
      <c r="B111" s="0" t="s">
        <v>2</v>
      </c>
      <c r="C111" s="0" t="s">
        <v>553</v>
      </c>
      <c r="D111" s="0" t="s">
        <v>47</v>
      </c>
      <c r="E111" s="0" t="s">
        <v>554</v>
      </c>
      <c r="F111" s="0" t="s">
        <v>555</v>
      </c>
      <c r="G111" s="0" t="s">
        <v>556</v>
      </c>
      <c r="H111" s="0" t="s">
        <v>45</v>
      </c>
      <c r="I111" s="0" t="s">
        <v>45</v>
      </c>
      <c r="J111" s="0" t="s">
        <v>45</v>
      </c>
      <c r="K111" s="0" t="s">
        <v>45</v>
      </c>
      <c r="L111" s="0" t="s">
        <v>45</v>
      </c>
      <c r="M111" s="0" t="s">
        <v>45</v>
      </c>
      <c r="N111" s="0" t="s">
        <v>45</v>
      </c>
      <c r="O111" s="0" t="s">
        <v>45</v>
      </c>
      <c r="P111" s="0" t="s">
        <v>271</v>
      </c>
      <c r="Q111" s="0" t="s">
        <v>45</v>
      </c>
      <c r="R111" s="0" t="s">
        <v>45</v>
      </c>
      <c r="S111" s="0" t="s">
        <v>3</v>
      </c>
    </row>
    <row r="112" customFormat="false" ht="15" hidden="false" customHeight="false" outlineLevel="0" collapsed="false">
      <c r="A112" s="0" t="s">
        <v>33</v>
      </c>
      <c r="B112" s="0" t="s">
        <v>2</v>
      </c>
      <c r="C112" s="0" t="s">
        <v>557</v>
      </c>
      <c r="D112" s="0" t="s">
        <v>209</v>
      </c>
      <c r="E112" s="0" t="s">
        <v>558</v>
      </c>
      <c r="F112" s="0" t="s">
        <v>559</v>
      </c>
      <c r="G112" s="0" t="s">
        <v>560</v>
      </c>
      <c r="H112" s="0" t="s">
        <v>45</v>
      </c>
      <c r="I112" s="0" t="s">
        <v>45</v>
      </c>
      <c r="J112" s="0" t="s">
        <v>45</v>
      </c>
      <c r="K112" s="0" t="s">
        <v>45</v>
      </c>
      <c r="L112" s="0" t="s">
        <v>45</v>
      </c>
      <c r="M112" s="0" t="s">
        <v>45</v>
      </c>
      <c r="N112" s="0" t="s">
        <v>45</v>
      </c>
      <c r="O112" s="0" t="s">
        <v>45</v>
      </c>
      <c r="P112" s="0" t="s">
        <v>561</v>
      </c>
      <c r="Q112" s="0" t="s">
        <v>562</v>
      </c>
      <c r="R112" s="0" t="s">
        <v>45</v>
      </c>
      <c r="S112" s="0" t="s">
        <v>3</v>
      </c>
    </row>
    <row r="113" customFormat="false" ht="15" hidden="false" customHeight="false" outlineLevel="0" collapsed="false">
      <c r="A113" s="0" t="s">
        <v>33</v>
      </c>
      <c r="B113" s="0" t="s">
        <v>2</v>
      </c>
      <c r="C113" s="0" t="s">
        <v>563</v>
      </c>
      <c r="D113" s="0" t="s">
        <v>82</v>
      </c>
      <c r="E113" s="0" t="s">
        <v>564</v>
      </c>
      <c r="F113" s="0" t="s">
        <v>559</v>
      </c>
      <c r="G113" s="0" t="s">
        <v>560</v>
      </c>
      <c r="H113" s="0" t="s">
        <v>45</v>
      </c>
      <c r="I113" s="0" t="s">
        <v>45</v>
      </c>
      <c r="J113" s="0" t="s">
        <v>45</v>
      </c>
      <c r="K113" s="0" t="s">
        <v>45</v>
      </c>
      <c r="L113" s="0" t="s">
        <v>45</v>
      </c>
      <c r="M113" s="0" t="s">
        <v>45</v>
      </c>
      <c r="N113" s="0" t="s">
        <v>45</v>
      </c>
      <c r="O113" s="0" t="s">
        <v>45</v>
      </c>
      <c r="P113" s="0" t="s">
        <v>145</v>
      </c>
      <c r="Q113" s="0" t="s">
        <v>513</v>
      </c>
      <c r="R113" s="0" t="s">
        <v>45</v>
      </c>
      <c r="S113" s="0" t="s">
        <v>3</v>
      </c>
    </row>
    <row r="114" customFormat="false" ht="15" hidden="false" customHeight="false" outlineLevel="0" collapsed="false">
      <c r="A114" s="0" t="s">
        <v>33</v>
      </c>
      <c r="B114" s="0" t="s">
        <v>2</v>
      </c>
      <c r="C114" s="0" t="s">
        <v>565</v>
      </c>
      <c r="D114" s="0" t="s">
        <v>47</v>
      </c>
      <c r="E114" s="0" t="s">
        <v>566</v>
      </c>
      <c r="F114" s="0" t="s">
        <v>559</v>
      </c>
      <c r="G114" s="0" t="s">
        <v>560</v>
      </c>
      <c r="H114" s="0" t="s">
        <v>45</v>
      </c>
      <c r="I114" s="0" t="s">
        <v>45</v>
      </c>
      <c r="J114" s="0" t="s">
        <v>45</v>
      </c>
      <c r="K114" s="0" t="s">
        <v>45</v>
      </c>
      <c r="L114" s="0" t="s">
        <v>45</v>
      </c>
      <c r="M114" s="0" t="s">
        <v>45</v>
      </c>
      <c r="N114" s="0" t="s">
        <v>45</v>
      </c>
      <c r="O114" s="0" t="s">
        <v>45</v>
      </c>
      <c r="P114" s="0" t="s">
        <v>567</v>
      </c>
      <c r="Q114" s="0" t="s">
        <v>162</v>
      </c>
      <c r="R114" s="0" t="s">
        <v>45</v>
      </c>
      <c r="S114" s="0" t="s">
        <v>3</v>
      </c>
    </row>
    <row r="115" customFormat="false" ht="15" hidden="false" customHeight="false" outlineLevel="0" collapsed="false">
      <c r="A115" s="0" t="s">
        <v>33</v>
      </c>
      <c r="B115" s="0" t="s">
        <v>2</v>
      </c>
      <c r="C115" s="0" t="s">
        <v>568</v>
      </c>
      <c r="D115" s="0" t="s">
        <v>67</v>
      </c>
      <c r="E115" s="0" t="s">
        <v>569</v>
      </c>
      <c r="F115" s="0" t="s">
        <v>559</v>
      </c>
      <c r="G115" s="0" t="s">
        <v>560</v>
      </c>
      <c r="H115" s="0" t="s">
        <v>45</v>
      </c>
      <c r="I115" s="0" t="s">
        <v>45</v>
      </c>
      <c r="J115" s="0" t="s">
        <v>45</v>
      </c>
      <c r="K115" s="0" t="s">
        <v>45</v>
      </c>
      <c r="L115" s="0" t="s">
        <v>45</v>
      </c>
      <c r="M115" s="0" t="s">
        <v>45</v>
      </c>
      <c r="N115" s="0" t="s">
        <v>45</v>
      </c>
      <c r="O115" s="0" t="s">
        <v>45</v>
      </c>
      <c r="P115" s="0" t="s">
        <v>320</v>
      </c>
      <c r="Q115" s="0" t="s">
        <v>284</v>
      </c>
      <c r="R115" s="0" t="s">
        <v>45</v>
      </c>
      <c r="S115" s="0" t="s">
        <v>3</v>
      </c>
    </row>
    <row r="116" customFormat="false" ht="15" hidden="false" customHeight="false" outlineLevel="0" collapsed="false">
      <c r="A116" s="0" t="s">
        <v>33</v>
      </c>
      <c r="B116" s="0" t="s">
        <v>2</v>
      </c>
      <c r="C116" s="0" t="s">
        <v>570</v>
      </c>
      <c r="D116" s="0" t="s">
        <v>47</v>
      </c>
      <c r="E116" s="0" t="s">
        <v>571</v>
      </c>
      <c r="F116" s="0" t="s">
        <v>559</v>
      </c>
      <c r="G116" s="0" t="s">
        <v>560</v>
      </c>
      <c r="H116" s="0" t="s">
        <v>45</v>
      </c>
      <c r="I116" s="0" t="s">
        <v>45</v>
      </c>
      <c r="J116" s="0" t="s">
        <v>45</v>
      </c>
      <c r="K116" s="0" t="s">
        <v>45</v>
      </c>
      <c r="L116" s="0" t="s">
        <v>45</v>
      </c>
      <c r="M116" s="0" t="s">
        <v>45</v>
      </c>
      <c r="N116" s="0" t="s">
        <v>45</v>
      </c>
      <c r="O116" s="0" t="s">
        <v>45</v>
      </c>
      <c r="P116" s="0" t="s">
        <v>572</v>
      </c>
      <c r="Q116" s="0" t="s">
        <v>45</v>
      </c>
      <c r="R116" s="0" t="s">
        <v>45</v>
      </c>
      <c r="S116" s="0" t="s">
        <v>3</v>
      </c>
    </row>
    <row r="117" customFormat="false" ht="15" hidden="false" customHeight="false" outlineLevel="0" collapsed="false">
      <c r="A117" s="0" t="s">
        <v>33</v>
      </c>
      <c r="B117" s="0" t="s">
        <v>2</v>
      </c>
      <c r="C117" s="0" t="s">
        <v>573</v>
      </c>
      <c r="D117" s="0" t="s">
        <v>209</v>
      </c>
      <c r="E117" s="0" t="s">
        <v>574</v>
      </c>
      <c r="F117" s="0" t="s">
        <v>559</v>
      </c>
      <c r="G117" s="0" t="s">
        <v>560</v>
      </c>
      <c r="H117" s="0" t="s">
        <v>45</v>
      </c>
      <c r="I117" s="0" t="s">
        <v>45</v>
      </c>
      <c r="J117" s="0" t="s">
        <v>45</v>
      </c>
      <c r="K117" s="0" t="s">
        <v>45</v>
      </c>
      <c r="L117" s="0" t="s">
        <v>45</v>
      </c>
      <c r="M117" s="0" t="s">
        <v>45</v>
      </c>
      <c r="N117" s="0" t="s">
        <v>45</v>
      </c>
      <c r="O117" s="0" t="s">
        <v>45</v>
      </c>
      <c r="P117" s="0" t="s">
        <v>94</v>
      </c>
      <c r="Q117" s="0" t="s">
        <v>45</v>
      </c>
      <c r="R117" s="0" t="s">
        <v>45</v>
      </c>
      <c r="S117" s="0" t="s">
        <v>3</v>
      </c>
    </row>
    <row r="118" customFormat="false" ht="15" hidden="false" customHeight="false" outlineLevel="0" collapsed="false">
      <c r="A118" s="0" t="s">
        <v>33</v>
      </c>
      <c r="B118" s="0" t="s">
        <v>2</v>
      </c>
      <c r="C118" s="0" t="s">
        <v>575</v>
      </c>
      <c r="D118" s="0" t="s">
        <v>209</v>
      </c>
      <c r="E118" s="0" t="s">
        <v>576</v>
      </c>
      <c r="F118" s="0" t="s">
        <v>559</v>
      </c>
      <c r="G118" s="0" t="s">
        <v>560</v>
      </c>
      <c r="H118" s="0" t="s">
        <v>45</v>
      </c>
      <c r="I118" s="0" t="s">
        <v>45</v>
      </c>
      <c r="J118" s="0" t="s">
        <v>45</v>
      </c>
      <c r="K118" s="0" t="s">
        <v>45</v>
      </c>
      <c r="L118" s="0" t="s">
        <v>45</v>
      </c>
      <c r="M118" s="0" t="s">
        <v>45</v>
      </c>
      <c r="N118" s="0" t="s">
        <v>45</v>
      </c>
      <c r="O118" s="0" t="s">
        <v>45</v>
      </c>
      <c r="P118" s="0" t="s">
        <v>177</v>
      </c>
      <c r="Q118" s="0" t="s">
        <v>45</v>
      </c>
      <c r="R118" s="0" t="s">
        <v>45</v>
      </c>
      <c r="S118" s="0" t="s">
        <v>3</v>
      </c>
    </row>
    <row r="119" customFormat="false" ht="15" hidden="false" customHeight="false" outlineLevel="0" collapsed="false">
      <c r="A119" s="0" t="s">
        <v>33</v>
      </c>
      <c r="B119" s="0" t="s">
        <v>2</v>
      </c>
      <c r="C119" s="0" t="s">
        <v>577</v>
      </c>
      <c r="D119" s="0" t="s">
        <v>173</v>
      </c>
      <c r="E119" s="0" t="s">
        <v>578</v>
      </c>
      <c r="F119" s="0" t="s">
        <v>559</v>
      </c>
      <c r="G119" s="0" t="s">
        <v>560</v>
      </c>
      <c r="H119" s="0" t="s">
        <v>45</v>
      </c>
      <c r="I119" s="0" t="s">
        <v>45</v>
      </c>
      <c r="J119" s="0" t="s">
        <v>45</v>
      </c>
      <c r="K119" s="0" t="s">
        <v>45</v>
      </c>
      <c r="L119" s="0" t="s">
        <v>45</v>
      </c>
      <c r="M119" s="0" t="s">
        <v>45</v>
      </c>
      <c r="N119" s="0" t="s">
        <v>45</v>
      </c>
      <c r="O119" s="0" t="s">
        <v>45</v>
      </c>
      <c r="P119" s="0" t="s">
        <v>86</v>
      </c>
      <c r="Q119" s="0" t="s">
        <v>45</v>
      </c>
      <c r="R119" s="0" t="s">
        <v>45</v>
      </c>
      <c r="S119" s="0" t="s">
        <v>3</v>
      </c>
    </row>
    <row r="120" customFormat="false" ht="15" hidden="false" customHeight="false" outlineLevel="0" collapsed="false">
      <c r="A120" s="0" t="s">
        <v>33</v>
      </c>
      <c r="B120" s="0" t="s">
        <v>2</v>
      </c>
      <c r="C120" s="0" t="s">
        <v>579</v>
      </c>
      <c r="D120" s="0" t="s">
        <v>41</v>
      </c>
      <c r="E120" s="0" t="s">
        <v>580</v>
      </c>
      <c r="F120" s="0" t="s">
        <v>581</v>
      </c>
      <c r="G120" s="0" t="s">
        <v>582</v>
      </c>
      <c r="H120" s="0" t="s">
        <v>45</v>
      </c>
      <c r="I120" s="0" t="s">
        <v>45</v>
      </c>
      <c r="J120" s="0" t="s">
        <v>45</v>
      </c>
      <c r="K120" s="0" t="s">
        <v>45</v>
      </c>
      <c r="L120" s="0" t="s">
        <v>45</v>
      </c>
      <c r="M120" s="0" t="s">
        <v>45</v>
      </c>
      <c r="N120" s="0" t="s">
        <v>45</v>
      </c>
      <c r="O120" s="0" t="s">
        <v>45</v>
      </c>
      <c r="P120" s="0" t="s">
        <v>144</v>
      </c>
      <c r="Q120" s="0" t="s">
        <v>45</v>
      </c>
      <c r="R120" s="0" t="s">
        <v>45</v>
      </c>
      <c r="S120" s="0" t="s">
        <v>3</v>
      </c>
    </row>
    <row r="121" customFormat="false" ht="15" hidden="false" customHeight="false" outlineLevel="0" collapsed="false">
      <c r="A121" s="0" t="s">
        <v>33</v>
      </c>
      <c r="B121" s="0" t="s">
        <v>2</v>
      </c>
      <c r="C121" s="0" t="s">
        <v>583</v>
      </c>
      <c r="D121" s="0" t="s">
        <v>102</v>
      </c>
      <c r="E121" s="0" t="s">
        <v>584</v>
      </c>
      <c r="F121" s="0" t="s">
        <v>241</v>
      </c>
      <c r="G121" s="0" t="s">
        <v>242</v>
      </c>
      <c r="H121" s="0" t="s">
        <v>45</v>
      </c>
      <c r="I121" s="0" t="s">
        <v>45</v>
      </c>
      <c r="J121" s="0" t="s">
        <v>45</v>
      </c>
      <c r="K121" s="0" t="s">
        <v>45</v>
      </c>
      <c r="L121" s="0" t="s">
        <v>45</v>
      </c>
      <c r="M121" s="0" t="s">
        <v>45</v>
      </c>
      <c r="N121" s="0" t="s">
        <v>45</v>
      </c>
      <c r="O121" s="0" t="s">
        <v>45</v>
      </c>
      <c r="P121" s="0" t="s">
        <v>45</v>
      </c>
      <c r="Q121" s="0" t="s">
        <v>91</v>
      </c>
      <c r="R121" s="0" t="s">
        <v>45</v>
      </c>
      <c r="S121" s="0" t="s">
        <v>3</v>
      </c>
    </row>
    <row r="122" customFormat="false" ht="15" hidden="false" customHeight="false" outlineLevel="0" collapsed="false">
      <c r="A122" s="0" t="s">
        <v>33</v>
      </c>
      <c r="B122" s="0" t="s">
        <v>2</v>
      </c>
      <c r="C122" s="0" t="s">
        <v>585</v>
      </c>
      <c r="D122" s="0" t="s">
        <v>193</v>
      </c>
      <c r="E122" s="0" t="s">
        <v>586</v>
      </c>
      <c r="F122" s="0" t="s">
        <v>587</v>
      </c>
      <c r="G122" s="0" t="s">
        <v>588</v>
      </c>
      <c r="H122" s="0" t="s">
        <v>45</v>
      </c>
      <c r="I122" s="0" t="s">
        <v>45</v>
      </c>
      <c r="J122" s="0" t="s">
        <v>45</v>
      </c>
      <c r="K122" s="0" t="s">
        <v>45</v>
      </c>
      <c r="L122" s="0" t="s">
        <v>45</v>
      </c>
      <c r="M122" s="0" t="s">
        <v>45</v>
      </c>
      <c r="N122" s="0" t="s">
        <v>45</v>
      </c>
      <c r="O122" s="0" t="s">
        <v>45</v>
      </c>
      <c r="P122" s="0" t="s">
        <v>45</v>
      </c>
      <c r="Q122" s="0" t="s">
        <v>513</v>
      </c>
      <c r="R122" s="0" t="s">
        <v>45</v>
      </c>
      <c r="S122" s="0" t="s">
        <v>3</v>
      </c>
    </row>
    <row r="123" customFormat="false" ht="15" hidden="false" customHeight="false" outlineLevel="0" collapsed="false">
      <c r="A123" s="0" t="s">
        <v>33</v>
      </c>
      <c r="B123" s="0" t="s">
        <v>2</v>
      </c>
      <c r="C123" s="0" t="s">
        <v>589</v>
      </c>
      <c r="D123" s="0" t="s">
        <v>220</v>
      </c>
      <c r="E123" s="0" t="s">
        <v>590</v>
      </c>
      <c r="F123" s="0" t="s">
        <v>591</v>
      </c>
      <c r="G123" s="0" t="s">
        <v>592</v>
      </c>
      <c r="H123" s="0" t="s">
        <v>45</v>
      </c>
      <c r="I123" s="0" t="s">
        <v>45</v>
      </c>
      <c r="J123" s="0" t="s">
        <v>45</v>
      </c>
      <c r="K123" s="0" t="s">
        <v>45</v>
      </c>
      <c r="L123" s="0" t="s">
        <v>45</v>
      </c>
      <c r="M123" s="0" t="s">
        <v>45</v>
      </c>
      <c r="N123" s="0" t="s">
        <v>45</v>
      </c>
      <c r="O123" s="0" t="s">
        <v>45</v>
      </c>
      <c r="P123" s="0" t="s">
        <v>45</v>
      </c>
      <c r="Q123" s="0" t="s">
        <v>593</v>
      </c>
      <c r="R123" s="0" t="s">
        <v>45</v>
      </c>
      <c r="S123" s="0" t="s">
        <v>3</v>
      </c>
    </row>
    <row r="124" customFormat="false" ht="15" hidden="false" customHeight="false" outlineLevel="0" collapsed="false">
      <c r="A124" s="0" t="s">
        <v>33</v>
      </c>
      <c r="B124" s="0" t="s">
        <v>2</v>
      </c>
      <c r="C124" s="0" t="s">
        <v>594</v>
      </c>
      <c r="D124" s="0" t="s">
        <v>209</v>
      </c>
      <c r="E124" s="0" t="s">
        <v>595</v>
      </c>
      <c r="F124" s="0" t="s">
        <v>596</v>
      </c>
      <c r="G124" s="0" t="s">
        <v>597</v>
      </c>
      <c r="H124" s="0" t="s">
        <v>45</v>
      </c>
      <c r="I124" s="0" t="s">
        <v>45</v>
      </c>
      <c r="J124" s="0" t="s">
        <v>45</v>
      </c>
      <c r="K124" s="0" t="s">
        <v>45</v>
      </c>
      <c r="L124" s="0" t="s">
        <v>45</v>
      </c>
      <c r="M124" s="0" t="s">
        <v>45</v>
      </c>
      <c r="N124" s="0" t="s">
        <v>45</v>
      </c>
      <c r="O124" s="0" t="s">
        <v>45</v>
      </c>
      <c r="P124" s="0" t="s">
        <v>45</v>
      </c>
      <c r="Q124" s="0" t="s">
        <v>97</v>
      </c>
      <c r="R124" s="0" t="s">
        <v>45</v>
      </c>
      <c r="S124" s="0" t="s">
        <v>3</v>
      </c>
    </row>
    <row r="125" customFormat="false" ht="15" hidden="false" customHeight="false" outlineLevel="0" collapsed="false">
      <c r="A125" s="0" t="s">
        <v>33</v>
      </c>
      <c r="B125" s="0" t="s">
        <v>2</v>
      </c>
      <c r="C125" s="0" t="s">
        <v>598</v>
      </c>
      <c r="D125" s="0" t="s">
        <v>193</v>
      </c>
      <c r="E125" s="0" t="s">
        <v>599</v>
      </c>
      <c r="F125" s="0" t="s">
        <v>305</v>
      </c>
      <c r="G125" s="0" t="s">
        <v>306</v>
      </c>
      <c r="H125" s="0" t="s">
        <v>45</v>
      </c>
      <c r="I125" s="0" t="s">
        <v>45</v>
      </c>
      <c r="J125" s="0" t="s">
        <v>45</v>
      </c>
      <c r="K125" s="0" t="s">
        <v>45</v>
      </c>
      <c r="L125" s="0" t="s">
        <v>45</v>
      </c>
      <c r="M125" s="0" t="s">
        <v>45</v>
      </c>
      <c r="N125" s="0" t="s">
        <v>45</v>
      </c>
      <c r="O125" s="0" t="s">
        <v>45</v>
      </c>
      <c r="P125" s="0" t="s">
        <v>45</v>
      </c>
      <c r="Q125" s="0" t="s">
        <v>230</v>
      </c>
      <c r="R125" s="0" t="s">
        <v>45</v>
      </c>
      <c r="S125" s="0" t="s">
        <v>3</v>
      </c>
    </row>
    <row r="126" customFormat="false" ht="15" hidden="false" customHeight="false" outlineLevel="0" collapsed="false">
      <c r="A126" s="0" t="s">
        <v>33</v>
      </c>
      <c r="B126" s="0" t="s">
        <v>2</v>
      </c>
      <c r="C126" s="0" t="s">
        <v>600</v>
      </c>
      <c r="D126" s="0" t="s">
        <v>41</v>
      </c>
      <c r="E126" s="0" t="s">
        <v>601</v>
      </c>
      <c r="F126" s="0" t="s">
        <v>602</v>
      </c>
      <c r="G126" s="0" t="s">
        <v>603</v>
      </c>
      <c r="H126" s="0" t="s">
        <v>45</v>
      </c>
      <c r="I126" s="0" t="s">
        <v>45</v>
      </c>
      <c r="J126" s="0" t="s">
        <v>45</v>
      </c>
      <c r="K126" s="0" t="s">
        <v>45</v>
      </c>
      <c r="L126" s="0" t="s">
        <v>45</v>
      </c>
      <c r="M126" s="0" t="s">
        <v>45</v>
      </c>
      <c r="N126" s="0" t="s">
        <v>45</v>
      </c>
      <c r="O126" s="0" t="s">
        <v>45</v>
      </c>
      <c r="P126" s="0" t="s">
        <v>45</v>
      </c>
      <c r="Q126" s="0" t="s">
        <v>45</v>
      </c>
      <c r="R126" s="0" t="s">
        <v>256</v>
      </c>
      <c r="S126" s="0" t="s">
        <v>3</v>
      </c>
    </row>
    <row r="127" customFormat="false" ht="15" hidden="false" customHeight="false" outlineLevel="0" collapsed="false">
      <c r="A127" s="0" t="s">
        <v>33</v>
      </c>
      <c r="B127" s="0" t="s">
        <v>2</v>
      </c>
      <c r="C127" s="0" t="s">
        <v>604</v>
      </c>
      <c r="D127" s="0" t="s">
        <v>102</v>
      </c>
      <c r="E127" s="0" t="s">
        <v>605</v>
      </c>
      <c r="F127" s="0" t="s">
        <v>606</v>
      </c>
      <c r="G127" s="0" t="s">
        <v>607</v>
      </c>
      <c r="H127" s="0" t="s">
        <v>45</v>
      </c>
      <c r="I127" s="0" t="s">
        <v>45</v>
      </c>
      <c r="J127" s="0" t="s">
        <v>45</v>
      </c>
      <c r="K127" s="0" t="s">
        <v>45</v>
      </c>
      <c r="L127" s="0" t="s">
        <v>45</v>
      </c>
      <c r="M127" s="0" t="s">
        <v>45</v>
      </c>
      <c r="N127" s="0" t="s">
        <v>45</v>
      </c>
      <c r="O127" s="0" t="s">
        <v>45</v>
      </c>
      <c r="P127" s="0" t="s">
        <v>45</v>
      </c>
      <c r="Q127" s="0" t="s">
        <v>45</v>
      </c>
      <c r="R127" s="0" t="s">
        <v>358</v>
      </c>
      <c r="S127" s="0" t="s">
        <v>3</v>
      </c>
    </row>
    <row r="128" customFormat="false" ht="15" hidden="false" customHeight="false" outlineLevel="0" collapsed="false">
      <c r="A128" s="0" t="s">
        <v>33</v>
      </c>
      <c r="B128" s="0" t="s">
        <v>2</v>
      </c>
      <c r="C128" s="0" t="s">
        <v>608</v>
      </c>
      <c r="D128" s="0" t="s">
        <v>173</v>
      </c>
      <c r="E128" s="0" t="s">
        <v>609</v>
      </c>
      <c r="F128" s="0" t="s">
        <v>610</v>
      </c>
      <c r="G128" s="0" t="s">
        <v>611</v>
      </c>
      <c r="H128" s="0" t="s">
        <v>45</v>
      </c>
      <c r="I128" s="0" t="s">
        <v>45</v>
      </c>
      <c r="J128" s="0" t="s">
        <v>45</v>
      </c>
      <c r="K128" s="0" t="s">
        <v>45</v>
      </c>
      <c r="L128" s="0" t="s">
        <v>45</v>
      </c>
      <c r="M128" s="0" t="s">
        <v>45</v>
      </c>
      <c r="N128" s="0" t="s">
        <v>45</v>
      </c>
      <c r="O128" s="0" t="s">
        <v>45</v>
      </c>
      <c r="P128" s="0" t="s">
        <v>45</v>
      </c>
      <c r="Q128" s="0" t="s">
        <v>45</v>
      </c>
      <c r="R128" s="0" t="s">
        <v>76</v>
      </c>
      <c r="S128" s="0" t="s">
        <v>3</v>
      </c>
    </row>
    <row r="129" customFormat="false" ht="15" hidden="false" customHeight="false" outlineLevel="0" collapsed="false">
      <c r="A129" s="0" t="s">
        <v>33</v>
      </c>
      <c r="B129" s="0" t="s">
        <v>2</v>
      </c>
      <c r="C129" s="0" t="s">
        <v>612</v>
      </c>
      <c r="D129" s="0" t="s">
        <v>173</v>
      </c>
      <c r="E129" s="0" t="s">
        <v>613</v>
      </c>
      <c r="F129" s="0" t="s">
        <v>614</v>
      </c>
      <c r="G129" s="0" t="s">
        <v>615</v>
      </c>
      <c r="H129" s="0" t="s">
        <v>45</v>
      </c>
      <c r="I129" s="0" t="s">
        <v>45</v>
      </c>
      <c r="J129" s="0" t="s">
        <v>45</v>
      </c>
      <c r="K129" s="0" t="s">
        <v>45</v>
      </c>
      <c r="L129" s="0" t="s">
        <v>45</v>
      </c>
      <c r="M129" s="0" t="s">
        <v>45</v>
      </c>
      <c r="N129" s="0" t="s">
        <v>45</v>
      </c>
      <c r="O129" s="0" t="s">
        <v>45</v>
      </c>
      <c r="P129" s="0" t="s">
        <v>45</v>
      </c>
      <c r="Q129" s="0" t="s">
        <v>45</v>
      </c>
      <c r="R129" s="0" t="s">
        <v>197</v>
      </c>
      <c r="S129" s="0" t="s">
        <v>3</v>
      </c>
    </row>
    <row r="130" customFormat="false" ht="15" hidden="false" customHeight="false" outlineLevel="0" collapsed="false">
      <c r="A130" s="0" t="s">
        <v>33</v>
      </c>
      <c r="B130" s="0" t="s">
        <v>2</v>
      </c>
      <c r="C130" s="0" t="s">
        <v>616</v>
      </c>
      <c r="D130" s="0" t="s">
        <v>52</v>
      </c>
      <c r="E130" s="0" t="s">
        <v>617</v>
      </c>
      <c r="F130" s="0" t="s">
        <v>549</v>
      </c>
      <c r="G130" s="0" t="s">
        <v>550</v>
      </c>
      <c r="H130" s="0" t="s">
        <v>45</v>
      </c>
      <c r="I130" s="0" t="s">
        <v>45</v>
      </c>
      <c r="J130" s="0" t="s">
        <v>45</v>
      </c>
      <c r="K130" s="0" t="s">
        <v>45</v>
      </c>
      <c r="L130" s="0" t="s">
        <v>45</v>
      </c>
      <c r="M130" s="0" t="s">
        <v>45</v>
      </c>
      <c r="N130" s="0" t="s">
        <v>45</v>
      </c>
      <c r="O130" s="0" t="s">
        <v>45</v>
      </c>
      <c r="P130" s="0" t="s">
        <v>45</v>
      </c>
      <c r="Q130" s="0" t="s">
        <v>45</v>
      </c>
      <c r="R130" s="0" t="s">
        <v>95</v>
      </c>
      <c r="S130" s="0" t="s">
        <v>3</v>
      </c>
    </row>
    <row r="131" customFormat="false" ht="15" hidden="false" customHeight="false" outlineLevel="0" collapsed="false">
      <c r="A131" s="0" t="s">
        <v>33</v>
      </c>
      <c r="B131" s="0" t="s">
        <v>2</v>
      </c>
      <c r="C131" s="0" t="s">
        <v>618</v>
      </c>
      <c r="D131" s="0" t="s">
        <v>41</v>
      </c>
      <c r="E131" s="0" t="s">
        <v>103</v>
      </c>
      <c r="F131" s="0" t="s">
        <v>89</v>
      </c>
      <c r="G131" s="0" t="s">
        <v>90</v>
      </c>
      <c r="H131" s="0" t="s">
        <v>45</v>
      </c>
      <c r="I131" s="0" t="s">
        <v>45</v>
      </c>
      <c r="J131" s="0" t="s">
        <v>45</v>
      </c>
      <c r="K131" s="0" t="s">
        <v>45</v>
      </c>
      <c r="L131" s="0" t="s">
        <v>45</v>
      </c>
      <c r="M131" s="0" t="s">
        <v>45</v>
      </c>
      <c r="N131" s="0" t="s">
        <v>45</v>
      </c>
      <c r="O131" s="0" t="s">
        <v>45</v>
      </c>
      <c r="P131" s="0" t="s">
        <v>45</v>
      </c>
      <c r="Q131" s="0" t="s">
        <v>45</v>
      </c>
      <c r="R131" s="0" t="s">
        <v>157</v>
      </c>
      <c r="S131" s="0" t="s">
        <v>3</v>
      </c>
    </row>
    <row r="132" customFormat="false" ht="15" hidden="false" customHeight="false" outlineLevel="0" collapsed="false">
      <c r="A132" s="0" t="s">
        <v>33</v>
      </c>
      <c r="B132" s="0" t="s">
        <v>2</v>
      </c>
      <c r="C132" s="0" t="s">
        <v>619</v>
      </c>
      <c r="D132" s="0" t="s">
        <v>193</v>
      </c>
      <c r="E132" s="0" t="s">
        <v>620</v>
      </c>
      <c r="F132" s="0" t="s">
        <v>363</v>
      </c>
      <c r="G132" s="0" t="s">
        <v>364</v>
      </c>
      <c r="H132" s="0" t="s">
        <v>45</v>
      </c>
      <c r="I132" s="0" t="s">
        <v>45</v>
      </c>
      <c r="J132" s="0" t="s">
        <v>45</v>
      </c>
      <c r="K132" s="0" t="s">
        <v>45</v>
      </c>
      <c r="L132" s="0" t="s">
        <v>45</v>
      </c>
      <c r="M132" s="0" t="s">
        <v>45</v>
      </c>
      <c r="N132" s="0" t="s">
        <v>45</v>
      </c>
      <c r="O132" s="0" t="s">
        <v>45</v>
      </c>
      <c r="P132" s="0" t="s">
        <v>45</v>
      </c>
      <c r="Q132" s="0" t="s">
        <v>45</v>
      </c>
      <c r="R132" s="0" t="s">
        <v>92</v>
      </c>
      <c r="S132" s="0" t="s">
        <v>3</v>
      </c>
    </row>
    <row r="133" customFormat="false" ht="15" hidden="false" customHeight="false" outlineLevel="0" collapsed="false">
      <c r="A133" s="0" t="s">
        <v>33</v>
      </c>
      <c r="B133" s="0" t="s">
        <v>2</v>
      </c>
      <c r="C133" s="0" t="s">
        <v>621</v>
      </c>
      <c r="D133" s="0" t="s">
        <v>102</v>
      </c>
      <c r="E133" s="0" t="s">
        <v>622</v>
      </c>
      <c r="F133" s="0" t="s">
        <v>166</v>
      </c>
      <c r="G133" s="0" t="s">
        <v>167</v>
      </c>
      <c r="H133" s="0" t="s">
        <v>45</v>
      </c>
      <c r="I133" s="0" t="s">
        <v>45</v>
      </c>
      <c r="J133" s="0" t="s">
        <v>45</v>
      </c>
      <c r="K133" s="0" t="s">
        <v>45</v>
      </c>
      <c r="L133" s="0" t="s">
        <v>45</v>
      </c>
      <c r="M133" s="0" t="s">
        <v>45</v>
      </c>
      <c r="N133" s="0" t="s">
        <v>45</v>
      </c>
      <c r="O133" s="0" t="s">
        <v>45</v>
      </c>
      <c r="P133" s="0" t="s">
        <v>45</v>
      </c>
      <c r="Q133" s="0" t="s">
        <v>45</v>
      </c>
      <c r="R133" s="0" t="s">
        <v>114</v>
      </c>
      <c r="S133" s="0" t="s">
        <v>3</v>
      </c>
    </row>
    <row r="134" customFormat="false" ht="15" hidden="false" customHeight="false" outlineLevel="0" collapsed="false">
      <c r="A134" s="0" t="s">
        <v>33</v>
      </c>
      <c r="B134" s="0" t="s">
        <v>2</v>
      </c>
      <c r="C134" s="0" t="s">
        <v>623</v>
      </c>
      <c r="D134" s="0" t="s">
        <v>52</v>
      </c>
      <c r="E134" s="0" t="s">
        <v>624</v>
      </c>
      <c r="F134" s="0" t="s">
        <v>625</v>
      </c>
      <c r="G134" s="0" t="s">
        <v>626</v>
      </c>
      <c r="H134" s="0" t="s">
        <v>45</v>
      </c>
      <c r="I134" s="0" t="s">
        <v>45</v>
      </c>
      <c r="J134" s="0" t="s">
        <v>45</v>
      </c>
      <c r="K134" s="0" t="s">
        <v>45</v>
      </c>
      <c r="L134" s="0" t="s">
        <v>45</v>
      </c>
      <c r="M134" s="0" t="s">
        <v>45</v>
      </c>
      <c r="N134" s="0" t="s">
        <v>45</v>
      </c>
      <c r="O134" s="0" t="s">
        <v>45</v>
      </c>
      <c r="P134" s="0" t="s">
        <v>45</v>
      </c>
      <c r="Q134" s="0" t="s">
        <v>45</v>
      </c>
      <c r="R134" s="0" t="s">
        <v>627</v>
      </c>
      <c r="S134" s="0" t="s">
        <v>3</v>
      </c>
    </row>
    <row r="135" customFormat="false" ht="15" hidden="false" customHeight="false" outlineLevel="0" collapsed="false">
      <c r="A135" s="0" t="s">
        <v>33</v>
      </c>
      <c r="B135" s="0" t="s">
        <v>2</v>
      </c>
      <c r="C135" s="0" t="s">
        <v>628</v>
      </c>
      <c r="D135" s="0" t="s">
        <v>52</v>
      </c>
      <c r="E135" s="0" t="s">
        <v>629</v>
      </c>
      <c r="F135" s="0" t="s">
        <v>630</v>
      </c>
      <c r="G135" s="0" t="s">
        <v>631</v>
      </c>
      <c r="H135" s="0" t="s">
        <v>45</v>
      </c>
      <c r="I135" s="0" t="s">
        <v>45</v>
      </c>
      <c r="J135" s="0" t="s">
        <v>45</v>
      </c>
      <c r="K135" s="0" t="s">
        <v>45</v>
      </c>
      <c r="L135" s="0" t="s">
        <v>45</v>
      </c>
      <c r="M135" s="0" t="s">
        <v>45</v>
      </c>
      <c r="N135" s="0" t="s">
        <v>45</v>
      </c>
      <c r="O135" s="0" t="s">
        <v>45</v>
      </c>
      <c r="P135" s="0" t="s">
        <v>45</v>
      </c>
      <c r="Q135" s="0" t="s">
        <v>45</v>
      </c>
      <c r="R135" s="0" t="s">
        <v>271</v>
      </c>
      <c r="S135" s="0" t="s">
        <v>3</v>
      </c>
    </row>
    <row r="136" customFormat="false" ht="15" hidden="false" customHeight="false" outlineLevel="0" collapsed="false">
      <c r="A136" s="0" t="s">
        <v>33</v>
      </c>
      <c r="B136" s="0" t="s">
        <v>2</v>
      </c>
      <c r="C136" s="0" t="s">
        <v>632</v>
      </c>
      <c r="D136" s="0" t="s">
        <v>209</v>
      </c>
      <c r="E136" s="0" t="s">
        <v>633</v>
      </c>
      <c r="F136" s="0" t="s">
        <v>634</v>
      </c>
      <c r="G136" s="0" t="s">
        <v>635</v>
      </c>
      <c r="H136" s="0" t="s">
        <v>45</v>
      </c>
      <c r="I136" s="0" t="s">
        <v>45</v>
      </c>
      <c r="J136" s="0" t="s">
        <v>45</v>
      </c>
      <c r="K136" s="0" t="s">
        <v>45</v>
      </c>
      <c r="L136" s="0" t="s">
        <v>45</v>
      </c>
      <c r="M136" s="0" t="s">
        <v>45</v>
      </c>
      <c r="N136" s="0" t="s">
        <v>45</v>
      </c>
      <c r="O136" s="0" t="s">
        <v>45</v>
      </c>
      <c r="P136" s="0" t="s">
        <v>45</v>
      </c>
      <c r="Q136" s="0" t="s">
        <v>45</v>
      </c>
      <c r="R136" s="0" t="s">
        <v>256</v>
      </c>
      <c r="S136" s="0" t="s">
        <v>3</v>
      </c>
    </row>
    <row r="137" customFormat="false" ht="15" hidden="false" customHeight="false" outlineLevel="0" collapsed="false">
      <c r="A137" s="0" t="s">
        <v>636</v>
      </c>
      <c r="B137" s="0" t="s">
        <v>12</v>
      </c>
      <c r="C137" s="0" t="s">
        <v>2</v>
      </c>
      <c r="D137" s="0" t="s">
        <v>637</v>
      </c>
      <c r="F137" s="0" t="s">
        <v>638</v>
      </c>
      <c r="G137" s="0" t="s">
        <v>639</v>
      </c>
      <c r="H137" s="0" t="s">
        <v>39</v>
      </c>
      <c r="I137" s="0" t="s">
        <v>45</v>
      </c>
      <c r="J137" s="0" t="s">
        <v>39</v>
      </c>
      <c r="K137" s="0" t="s">
        <v>39</v>
      </c>
      <c r="L137" s="0" t="s">
        <v>39</v>
      </c>
      <c r="M137" s="0" t="s">
        <v>45</v>
      </c>
      <c r="N137" s="0" t="s">
        <v>45</v>
      </c>
      <c r="O137" s="0" t="s">
        <v>39</v>
      </c>
      <c r="P137" s="0" t="s">
        <v>39</v>
      </c>
      <c r="Q137" s="0" t="s">
        <v>39</v>
      </c>
      <c r="R137" s="0" t="s">
        <v>39</v>
      </c>
      <c r="S137" s="0" t="s">
        <v>13</v>
      </c>
    </row>
    <row r="138" customFormat="false" ht="15" hidden="false" customHeight="false" outlineLevel="0" collapsed="false">
      <c r="A138" s="0" t="s">
        <v>33</v>
      </c>
      <c r="B138" s="0" t="s">
        <v>12</v>
      </c>
      <c r="C138" s="0" t="s">
        <v>640</v>
      </c>
      <c r="D138" s="0" t="s">
        <v>82</v>
      </c>
      <c r="E138" s="0" t="s">
        <v>641</v>
      </c>
      <c r="F138" s="0" t="s">
        <v>642</v>
      </c>
      <c r="G138" s="0" t="s">
        <v>643</v>
      </c>
      <c r="H138" s="0" t="s">
        <v>45</v>
      </c>
      <c r="I138" s="0" t="s">
        <v>39</v>
      </c>
      <c r="J138" s="0" t="s">
        <v>45</v>
      </c>
      <c r="K138" s="0" t="s">
        <v>45</v>
      </c>
      <c r="L138" s="0" t="s">
        <v>45</v>
      </c>
      <c r="M138" s="0" t="s">
        <v>39</v>
      </c>
      <c r="N138" s="0" t="s">
        <v>39</v>
      </c>
      <c r="O138" s="0" t="s">
        <v>45</v>
      </c>
      <c r="P138" s="0" t="s">
        <v>45</v>
      </c>
      <c r="Q138" s="0" t="s">
        <v>45</v>
      </c>
      <c r="R138" s="0" t="s">
        <v>45</v>
      </c>
      <c r="S138" s="0" t="s">
        <v>13</v>
      </c>
    </row>
    <row r="139" customFormat="false" ht="15" hidden="false" customHeight="false" outlineLevel="0" collapsed="false">
      <c r="A139" s="0" t="s">
        <v>33</v>
      </c>
      <c r="B139" s="0" t="s">
        <v>12</v>
      </c>
      <c r="C139" s="0" t="s">
        <v>644</v>
      </c>
      <c r="D139" s="0" t="s">
        <v>209</v>
      </c>
      <c r="E139" s="0" t="s">
        <v>645</v>
      </c>
      <c r="F139" s="0" t="s">
        <v>642</v>
      </c>
      <c r="G139" s="0" t="s">
        <v>643</v>
      </c>
      <c r="H139" s="0" t="s">
        <v>45</v>
      </c>
      <c r="I139" s="0" t="s">
        <v>39</v>
      </c>
      <c r="J139" s="0" t="s">
        <v>45</v>
      </c>
      <c r="K139" s="0" t="s">
        <v>45</v>
      </c>
      <c r="L139" s="0" t="s">
        <v>45</v>
      </c>
      <c r="M139" s="0" t="s">
        <v>39</v>
      </c>
      <c r="N139" s="0" t="s">
        <v>39</v>
      </c>
      <c r="O139" s="0" t="s">
        <v>45</v>
      </c>
      <c r="P139" s="0" t="s">
        <v>45</v>
      </c>
      <c r="Q139" s="0" t="s">
        <v>45</v>
      </c>
      <c r="R139" s="0" t="s">
        <v>45</v>
      </c>
      <c r="S139" s="0" t="s">
        <v>13</v>
      </c>
    </row>
    <row r="140" customFormat="false" ht="15" hidden="false" customHeight="false" outlineLevel="0" collapsed="false">
      <c r="A140" s="0" t="s">
        <v>33</v>
      </c>
      <c r="B140" s="0" t="s">
        <v>12</v>
      </c>
      <c r="C140" s="0" t="s">
        <v>646</v>
      </c>
      <c r="D140" s="0" t="s">
        <v>82</v>
      </c>
      <c r="E140" s="0" t="s">
        <v>647</v>
      </c>
      <c r="F140" s="0" t="s">
        <v>642</v>
      </c>
      <c r="G140" s="0" t="s">
        <v>643</v>
      </c>
      <c r="H140" s="0" t="s">
        <v>45</v>
      </c>
      <c r="I140" s="0" t="s">
        <v>45</v>
      </c>
      <c r="J140" s="0" t="s">
        <v>45</v>
      </c>
      <c r="K140" s="0" t="s">
        <v>45</v>
      </c>
      <c r="L140" s="0" t="s">
        <v>45</v>
      </c>
      <c r="M140" s="0" t="s">
        <v>39</v>
      </c>
      <c r="N140" s="0" t="s">
        <v>39</v>
      </c>
      <c r="O140" s="0" t="s">
        <v>45</v>
      </c>
      <c r="P140" s="0" t="s">
        <v>45</v>
      </c>
      <c r="Q140" s="0" t="s">
        <v>45</v>
      </c>
      <c r="R140" s="0" t="s">
        <v>45</v>
      </c>
      <c r="S140" s="0" t="s">
        <v>13</v>
      </c>
    </row>
    <row r="141" customFormat="false" ht="15" hidden="false" customHeight="false" outlineLevel="0" collapsed="false">
      <c r="A141" s="0" t="s">
        <v>33</v>
      </c>
      <c r="B141" s="0" t="s">
        <v>12</v>
      </c>
      <c r="C141" s="0" t="s">
        <v>648</v>
      </c>
      <c r="D141" s="0" t="s">
        <v>35</v>
      </c>
      <c r="E141" s="0" t="s">
        <v>649</v>
      </c>
      <c r="F141" s="0" t="s">
        <v>642</v>
      </c>
      <c r="G141" s="0" t="s">
        <v>643</v>
      </c>
      <c r="H141" s="0" t="s">
        <v>45</v>
      </c>
      <c r="I141" s="0" t="s">
        <v>45</v>
      </c>
      <c r="J141" s="0" t="s">
        <v>45</v>
      </c>
      <c r="K141" s="0" t="s">
        <v>45</v>
      </c>
      <c r="L141" s="0" t="s">
        <v>45</v>
      </c>
      <c r="M141" s="0" t="s">
        <v>39</v>
      </c>
      <c r="N141" s="0" t="s">
        <v>39</v>
      </c>
      <c r="O141" s="0" t="s">
        <v>45</v>
      </c>
      <c r="P141" s="0" t="s">
        <v>45</v>
      </c>
      <c r="Q141" s="0" t="s">
        <v>45</v>
      </c>
      <c r="R141" s="0" t="s">
        <v>45</v>
      </c>
      <c r="S141" s="0" t="s">
        <v>13</v>
      </c>
    </row>
    <row r="142" customFormat="false" ht="15" hidden="false" customHeight="false" outlineLevel="0" collapsed="false">
      <c r="A142" s="0" t="s">
        <v>33</v>
      </c>
      <c r="B142" s="0" t="s">
        <v>12</v>
      </c>
      <c r="C142" s="0" t="s">
        <v>650</v>
      </c>
      <c r="D142" s="0" t="s">
        <v>67</v>
      </c>
      <c r="E142" s="0" t="s">
        <v>651</v>
      </c>
      <c r="F142" s="0" t="s">
        <v>642</v>
      </c>
      <c r="G142" s="0" t="s">
        <v>643</v>
      </c>
      <c r="H142" s="0" t="s">
        <v>45</v>
      </c>
      <c r="I142" s="0" t="s">
        <v>45</v>
      </c>
      <c r="J142" s="0" t="s">
        <v>45</v>
      </c>
      <c r="K142" s="0" t="s">
        <v>45</v>
      </c>
      <c r="L142" s="0" t="s">
        <v>45</v>
      </c>
      <c r="M142" s="0" t="s">
        <v>39</v>
      </c>
      <c r="N142" s="0" t="s">
        <v>39</v>
      </c>
      <c r="O142" s="0" t="s">
        <v>45</v>
      </c>
      <c r="P142" s="0" t="s">
        <v>45</v>
      </c>
      <c r="Q142" s="0" t="s">
        <v>45</v>
      </c>
      <c r="R142" s="0" t="s">
        <v>45</v>
      </c>
      <c r="S142" s="0" t="s">
        <v>13</v>
      </c>
    </row>
    <row r="143" customFormat="false" ht="15" hidden="false" customHeight="false" outlineLevel="0" collapsed="false">
      <c r="A143" s="0" t="s">
        <v>33</v>
      </c>
      <c r="B143" s="0" t="s">
        <v>12</v>
      </c>
      <c r="C143" s="0" t="s">
        <v>652</v>
      </c>
      <c r="D143" s="0" t="s">
        <v>67</v>
      </c>
      <c r="E143" s="0" t="s">
        <v>653</v>
      </c>
      <c r="F143" s="0" t="s">
        <v>642</v>
      </c>
      <c r="G143" s="0" t="s">
        <v>643</v>
      </c>
      <c r="H143" s="0" t="s">
        <v>45</v>
      </c>
      <c r="I143" s="0" t="s">
        <v>45</v>
      </c>
      <c r="J143" s="0" t="s">
        <v>45</v>
      </c>
      <c r="K143" s="0" t="s">
        <v>45</v>
      </c>
      <c r="L143" s="0" t="s">
        <v>45</v>
      </c>
      <c r="M143" s="0" t="s">
        <v>39</v>
      </c>
      <c r="N143" s="0" t="s">
        <v>39</v>
      </c>
      <c r="O143" s="0" t="s">
        <v>45</v>
      </c>
      <c r="P143" s="0" t="s">
        <v>45</v>
      </c>
      <c r="Q143" s="0" t="s">
        <v>45</v>
      </c>
      <c r="R143" s="0" t="s">
        <v>45</v>
      </c>
      <c r="S143" s="0" t="s">
        <v>13</v>
      </c>
    </row>
    <row r="144" customFormat="false" ht="15" hidden="false" customHeight="false" outlineLevel="0" collapsed="false">
      <c r="A144" s="0" t="s">
        <v>33</v>
      </c>
      <c r="B144" s="0" t="s">
        <v>12</v>
      </c>
      <c r="C144" s="0" t="s">
        <v>654</v>
      </c>
      <c r="D144" s="0" t="s">
        <v>286</v>
      </c>
      <c r="E144" s="0" t="s">
        <v>655</v>
      </c>
      <c r="F144" s="0" t="s">
        <v>642</v>
      </c>
      <c r="G144" s="0" t="s">
        <v>643</v>
      </c>
      <c r="H144" s="0" t="s">
        <v>45</v>
      </c>
      <c r="I144" s="0" t="s">
        <v>45</v>
      </c>
      <c r="J144" s="0" t="s">
        <v>45</v>
      </c>
      <c r="K144" s="0" t="s">
        <v>45</v>
      </c>
      <c r="L144" s="0" t="s">
        <v>45</v>
      </c>
      <c r="M144" s="0" t="s">
        <v>39</v>
      </c>
      <c r="N144" s="0" t="s">
        <v>39</v>
      </c>
      <c r="O144" s="0" t="s">
        <v>45</v>
      </c>
      <c r="P144" s="0" t="s">
        <v>45</v>
      </c>
      <c r="Q144" s="0" t="s">
        <v>45</v>
      </c>
      <c r="R144" s="0" t="s">
        <v>45</v>
      </c>
      <c r="S144" s="0" t="s">
        <v>13</v>
      </c>
    </row>
    <row r="145" customFormat="false" ht="15" hidden="false" customHeight="false" outlineLevel="0" collapsed="false">
      <c r="A145" s="0" t="s">
        <v>33</v>
      </c>
      <c r="B145" s="0" t="s">
        <v>12</v>
      </c>
      <c r="C145" s="0" t="s">
        <v>656</v>
      </c>
      <c r="D145" s="0" t="s">
        <v>286</v>
      </c>
      <c r="E145" s="0" t="s">
        <v>657</v>
      </c>
      <c r="F145" s="0" t="s">
        <v>642</v>
      </c>
      <c r="G145" s="0" t="s">
        <v>643</v>
      </c>
      <c r="H145" s="0" t="s">
        <v>45</v>
      </c>
      <c r="I145" s="0" t="s">
        <v>45</v>
      </c>
      <c r="J145" s="0" t="s">
        <v>45</v>
      </c>
      <c r="K145" s="0" t="s">
        <v>45</v>
      </c>
      <c r="L145" s="0" t="s">
        <v>45</v>
      </c>
      <c r="M145" s="0" t="s">
        <v>59</v>
      </c>
      <c r="N145" s="0" t="s">
        <v>45</v>
      </c>
      <c r="O145" s="0" t="s">
        <v>45</v>
      </c>
      <c r="P145" s="0" t="s">
        <v>45</v>
      </c>
      <c r="Q145" s="0" t="s">
        <v>45</v>
      </c>
      <c r="R145" s="0" t="s">
        <v>45</v>
      </c>
      <c r="S145" s="0" t="s">
        <v>13</v>
      </c>
    </row>
    <row r="146" customFormat="false" ht="15" hidden="false" customHeight="false" outlineLevel="0" collapsed="false">
      <c r="A146" s="0" t="s">
        <v>33</v>
      </c>
      <c r="B146" s="0" t="s">
        <v>12</v>
      </c>
      <c r="C146" s="0" t="s">
        <v>658</v>
      </c>
      <c r="D146" s="0" t="s">
        <v>47</v>
      </c>
      <c r="E146" s="0" t="s">
        <v>659</v>
      </c>
      <c r="F146" s="0" t="s">
        <v>642</v>
      </c>
      <c r="G146" s="0" t="s">
        <v>643</v>
      </c>
      <c r="H146" s="0" t="s">
        <v>45</v>
      </c>
      <c r="I146" s="0" t="s">
        <v>45</v>
      </c>
      <c r="J146" s="0" t="s">
        <v>45</v>
      </c>
      <c r="K146" s="0" t="s">
        <v>45</v>
      </c>
      <c r="L146" s="0" t="s">
        <v>45</v>
      </c>
      <c r="M146" s="0" t="s">
        <v>59</v>
      </c>
      <c r="N146" s="0" t="s">
        <v>45</v>
      </c>
      <c r="O146" s="0" t="s">
        <v>45</v>
      </c>
      <c r="P146" s="0" t="s">
        <v>45</v>
      </c>
      <c r="Q146" s="0" t="s">
        <v>45</v>
      </c>
      <c r="R146" s="0" t="s">
        <v>45</v>
      </c>
      <c r="S146" s="0" t="s">
        <v>13</v>
      </c>
    </row>
    <row r="147" customFormat="false" ht="15" hidden="false" customHeight="false" outlineLevel="0" collapsed="false">
      <c r="A147" s="0" t="s">
        <v>33</v>
      </c>
      <c r="B147" s="0" t="s">
        <v>12</v>
      </c>
      <c r="C147" s="0" t="s">
        <v>660</v>
      </c>
      <c r="D147" s="0" t="s">
        <v>193</v>
      </c>
      <c r="E147" s="0" t="s">
        <v>661</v>
      </c>
      <c r="F147" s="0" t="s">
        <v>642</v>
      </c>
      <c r="G147" s="0" t="s">
        <v>643</v>
      </c>
      <c r="H147" s="0" t="s">
        <v>45</v>
      </c>
      <c r="I147" s="0" t="s">
        <v>45</v>
      </c>
      <c r="J147" s="0" t="s">
        <v>45</v>
      </c>
      <c r="K147" s="0" t="s">
        <v>45</v>
      </c>
      <c r="L147" s="0" t="s">
        <v>45</v>
      </c>
      <c r="M147" s="0" t="s">
        <v>662</v>
      </c>
      <c r="N147" s="0" t="s">
        <v>45</v>
      </c>
      <c r="O147" s="0" t="s">
        <v>45</v>
      </c>
      <c r="P147" s="0" t="s">
        <v>45</v>
      </c>
      <c r="Q147" s="0" t="s">
        <v>45</v>
      </c>
      <c r="R147" s="0" t="s">
        <v>45</v>
      </c>
      <c r="S147" s="0" t="s">
        <v>13</v>
      </c>
    </row>
    <row r="148" customFormat="false" ht="15" hidden="false" customHeight="false" outlineLevel="0" collapsed="false">
      <c r="A148" s="0" t="s">
        <v>33</v>
      </c>
      <c r="B148" s="0" t="s">
        <v>12</v>
      </c>
      <c r="C148" s="0" t="s">
        <v>663</v>
      </c>
      <c r="D148" s="0" t="s">
        <v>251</v>
      </c>
      <c r="E148" s="0" t="s">
        <v>664</v>
      </c>
      <c r="F148" s="0" t="s">
        <v>642</v>
      </c>
      <c r="G148" s="0" t="s">
        <v>643</v>
      </c>
      <c r="H148" s="0" t="s">
        <v>45</v>
      </c>
      <c r="I148" s="0" t="s">
        <v>45</v>
      </c>
      <c r="J148" s="0" t="s">
        <v>45</v>
      </c>
      <c r="K148" s="0" t="s">
        <v>45</v>
      </c>
      <c r="L148" s="0" t="s">
        <v>45</v>
      </c>
      <c r="M148" s="0" t="s">
        <v>59</v>
      </c>
      <c r="N148" s="0" t="s">
        <v>45</v>
      </c>
      <c r="O148" s="0" t="s">
        <v>45</v>
      </c>
      <c r="P148" s="0" t="s">
        <v>45</v>
      </c>
      <c r="Q148" s="0" t="s">
        <v>45</v>
      </c>
      <c r="R148" s="0" t="s">
        <v>45</v>
      </c>
      <c r="S148" s="0" t="s">
        <v>13</v>
      </c>
    </row>
    <row r="149" customFormat="false" ht="15" hidden="false" customHeight="false" outlineLevel="0" collapsed="false">
      <c r="A149" s="0" t="s">
        <v>33</v>
      </c>
      <c r="B149" s="0" t="s">
        <v>12</v>
      </c>
      <c r="C149" s="0" t="s">
        <v>665</v>
      </c>
      <c r="D149" s="0" t="s">
        <v>82</v>
      </c>
      <c r="E149" s="0" t="s">
        <v>666</v>
      </c>
      <c r="F149" s="0" t="s">
        <v>642</v>
      </c>
      <c r="G149" s="0" t="s">
        <v>643</v>
      </c>
      <c r="H149" s="0" t="s">
        <v>45</v>
      </c>
      <c r="I149" s="0" t="s">
        <v>45</v>
      </c>
      <c r="J149" s="0" t="s">
        <v>45</v>
      </c>
      <c r="K149" s="0" t="s">
        <v>45</v>
      </c>
      <c r="L149" s="0" t="s">
        <v>45</v>
      </c>
      <c r="M149" s="0" t="s">
        <v>59</v>
      </c>
      <c r="N149" s="0" t="s">
        <v>45</v>
      </c>
      <c r="O149" s="0" t="s">
        <v>45</v>
      </c>
      <c r="P149" s="0" t="s">
        <v>45</v>
      </c>
      <c r="Q149" s="0" t="s">
        <v>45</v>
      </c>
      <c r="R149" s="0" t="s">
        <v>45</v>
      </c>
      <c r="S149" s="0" t="s">
        <v>13</v>
      </c>
    </row>
    <row r="150" customFormat="false" ht="15" hidden="false" customHeight="false" outlineLevel="0" collapsed="false">
      <c r="A150" s="0" t="s">
        <v>33</v>
      </c>
      <c r="B150" s="0" t="s">
        <v>12</v>
      </c>
      <c r="C150" s="0" t="s">
        <v>667</v>
      </c>
      <c r="D150" s="0" t="s">
        <v>67</v>
      </c>
      <c r="E150" s="0" t="s">
        <v>668</v>
      </c>
      <c r="F150" s="0" t="s">
        <v>642</v>
      </c>
      <c r="G150" s="0" t="s">
        <v>643</v>
      </c>
      <c r="H150" s="0" t="s">
        <v>45</v>
      </c>
      <c r="I150" s="0" t="s">
        <v>45</v>
      </c>
      <c r="J150" s="0" t="s">
        <v>45</v>
      </c>
      <c r="K150" s="0" t="s">
        <v>45</v>
      </c>
      <c r="L150" s="0" t="s">
        <v>45</v>
      </c>
      <c r="M150" s="0" t="s">
        <v>561</v>
      </c>
      <c r="N150" s="0" t="s">
        <v>45</v>
      </c>
      <c r="O150" s="0" t="s">
        <v>45</v>
      </c>
      <c r="P150" s="0" t="s">
        <v>45</v>
      </c>
      <c r="Q150" s="0" t="s">
        <v>45</v>
      </c>
      <c r="R150" s="0" t="s">
        <v>45</v>
      </c>
      <c r="S150" s="0" t="s">
        <v>13</v>
      </c>
    </row>
    <row r="151" customFormat="false" ht="15" hidden="false" customHeight="false" outlineLevel="0" collapsed="false">
      <c r="A151" s="0" t="s">
        <v>636</v>
      </c>
      <c r="B151" s="0" t="s">
        <v>14</v>
      </c>
      <c r="C151" s="0" t="s">
        <v>2</v>
      </c>
      <c r="D151" s="0" t="s">
        <v>669</v>
      </c>
      <c r="F151" s="0" t="s">
        <v>670</v>
      </c>
      <c r="G151" s="0" t="s">
        <v>670</v>
      </c>
      <c r="H151" s="0" t="s">
        <v>39</v>
      </c>
      <c r="I151" s="0" t="s">
        <v>45</v>
      </c>
      <c r="J151" s="0" t="s">
        <v>39</v>
      </c>
      <c r="K151" s="0" t="s">
        <v>39</v>
      </c>
      <c r="L151" s="0" t="s">
        <v>39</v>
      </c>
      <c r="M151" s="0" t="s">
        <v>39</v>
      </c>
      <c r="N151" s="0" t="s">
        <v>45</v>
      </c>
      <c r="O151" s="0" t="s">
        <v>39</v>
      </c>
      <c r="P151" s="0" t="s">
        <v>39</v>
      </c>
      <c r="Q151" s="0" t="s">
        <v>39</v>
      </c>
      <c r="R151" s="0" t="s">
        <v>39</v>
      </c>
      <c r="S151" s="0" t="s">
        <v>15</v>
      </c>
    </row>
    <row r="152" customFormat="false" ht="15" hidden="false" customHeight="false" outlineLevel="0" collapsed="false">
      <c r="A152" s="0" t="s">
        <v>33</v>
      </c>
      <c r="B152" s="0" t="s">
        <v>14</v>
      </c>
      <c r="C152" s="0" t="s">
        <v>671</v>
      </c>
      <c r="D152" s="0" t="s">
        <v>67</v>
      </c>
      <c r="E152" s="0" t="s">
        <v>672</v>
      </c>
      <c r="F152" s="0" t="s">
        <v>673</v>
      </c>
      <c r="G152" s="0" t="s">
        <v>674</v>
      </c>
      <c r="H152" s="0" t="s">
        <v>45</v>
      </c>
      <c r="I152" s="0" t="s">
        <v>39</v>
      </c>
      <c r="J152" s="0" t="s">
        <v>45</v>
      </c>
      <c r="K152" s="0" t="s">
        <v>45</v>
      </c>
      <c r="L152" s="0" t="s">
        <v>45</v>
      </c>
      <c r="M152" s="0" t="s">
        <v>45</v>
      </c>
      <c r="N152" s="0" t="s">
        <v>45</v>
      </c>
      <c r="O152" s="0" t="s">
        <v>45</v>
      </c>
      <c r="P152" s="0" t="s">
        <v>45</v>
      </c>
      <c r="Q152" s="0" t="s">
        <v>45</v>
      </c>
      <c r="R152" s="0" t="s">
        <v>45</v>
      </c>
      <c r="S152" s="0" t="s">
        <v>15</v>
      </c>
    </row>
    <row r="153" customFormat="false" ht="15" hidden="false" customHeight="false" outlineLevel="0" collapsed="false">
      <c r="A153" s="0" t="s">
        <v>33</v>
      </c>
      <c r="B153" s="0" t="s">
        <v>14</v>
      </c>
      <c r="C153" s="0" t="s">
        <v>675</v>
      </c>
      <c r="D153" s="0" t="s">
        <v>102</v>
      </c>
      <c r="E153" s="0" t="s">
        <v>676</v>
      </c>
      <c r="F153" s="0" t="s">
        <v>673</v>
      </c>
      <c r="G153" s="0" t="s">
        <v>674</v>
      </c>
      <c r="H153" s="0" t="s">
        <v>45</v>
      </c>
      <c r="I153" s="0" t="s">
        <v>39</v>
      </c>
      <c r="J153" s="0" t="s">
        <v>45</v>
      </c>
      <c r="K153" s="0" t="s">
        <v>45</v>
      </c>
      <c r="L153" s="0" t="s">
        <v>45</v>
      </c>
      <c r="M153" s="0" t="s">
        <v>45</v>
      </c>
      <c r="N153" s="0" t="s">
        <v>45</v>
      </c>
      <c r="O153" s="0" t="s">
        <v>45</v>
      </c>
      <c r="P153" s="0" t="s">
        <v>45</v>
      </c>
      <c r="Q153" s="0" t="s">
        <v>45</v>
      </c>
      <c r="R153" s="0" t="s">
        <v>45</v>
      </c>
      <c r="S153" s="0" t="s">
        <v>15</v>
      </c>
    </row>
    <row r="154" customFormat="false" ht="15" hidden="false" customHeight="false" outlineLevel="0" collapsed="false">
      <c r="A154" s="0" t="s">
        <v>33</v>
      </c>
      <c r="B154" s="0" t="s">
        <v>14</v>
      </c>
      <c r="C154" s="0" t="s">
        <v>677</v>
      </c>
      <c r="D154" s="0" t="s">
        <v>67</v>
      </c>
      <c r="E154" s="0" t="s">
        <v>678</v>
      </c>
      <c r="F154" s="0" t="s">
        <v>673</v>
      </c>
      <c r="G154" s="0" t="s">
        <v>674</v>
      </c>
      <c r="H154" s="0" t="s">
        <v>45</v>
      </c>
      <c r="I154" s="0" t="s">
        <v>39</v>
      </c>
      <c r="J154" s="0" t="s">
        <v>45</v>
      </c>
      <c r="K154" s="0" t="s">
        <v>45</v>
      </c>
      <c r="L154" s="0" t="s">
        <v>45</v>
      </c>
      <c r="M154" s="0" t="s">
        <v>45</v>
      </c>
      <c r="N154" s="0" t="s">
        <v>45</v>
      </c>
      <c r="O154" s="0" t="s">
        <v>45</v>
      </c>
      <c r="P154" s="0" t="s">
        <v>45</v>
      </c>
      <c r="Q154" s="0" t="s">
        <v>45</v>
      </c>
      <c r="R154" s="0" t="s">
        <v>45</v>
      </c>
      <c r="S154" s="0" t="s">
        <v>15</v>
      </c>
    </row>
    <row r="155" customFormat="false" ht="15" hidden="false" customHeight="false" outlineLevel="0" collapsed="false">
      <c r="A155" s="0" t="s">
        <v>33</v>
      </c>
      <c r="B155" s="0" t="s">
        <v>14</v>
      </c>
      <c r="C155" s="0" t="s">
        <v>679</v>
      </c>
      <c r="D155" s="0" t="s">
        <v>680</v>
      </c>
      <c r="E155" s="0" t="s">
        <v>681</v>
      </c>
      <c r="F155" s="0" t="s">
        <v>673</v>
      </c>
      <c r="G155" s="0" t="s">
        <v>674</v>
      </c>
      <c r="H155" s="0" t="s">
        <v>45</v>
      </c>
      <c r="I155" s="0" t="s">
        <v>39</v>
      </c>
      <c r="J155" s="0" t="s">
        <v>45</v>
      </c>
      <c r="K155" s="0" t="s">
        <v>45</v>
      </c>
      <c r="L155" s="0" t="s">
        <v>45</v>
      </c>
      <c r="M155" s="0" t="s">
        <v>45</v>
      </c>
      <c r="N155" s="0" t="s">
        <v>45</v>
      </c>
      <c r="O155" s="0" t="s">
        <v>45</v>
      </c>
      <c r="P155" s="0" t="s">
        <v>45</v>
      </c>
      <c r="Q155" s="0" t="s">
        <v>45</v>
      </c>
      <c r="R155" s="0" t="s">
        <v>45</v>
      </c>
      <c r="S155" s="0" t="s">
        <v>15</v>
      </c>
    </row>
    <row r="156" customFormat="false" ht="15" hidden="false" customHeight="false" outlineLevel="0" collapsed="false">
      <c r="A156" s="0" t="s">
        <v>33</v>
      </c>
      <c r="B156" s="0" t="s">
        <v>14</v>
      </c>
      <c r="C156" s="0" t="s">
        <v>682</v>
      </c>
      <c r="D156" s="0" t="s">
        <v>35</v>
      </c>
      <c r="E156" s="0" t="s">
        <v>683</v>
      </c>
      <c r="F156" s="0" t="s">
        <v>673</v>
      </c>
      <c r="G156" s="0" t="s">
        <v>674</v>
      </c>
      <c r="H156" s="0" t="s">
        <v>45</v>
      </c>
      <c r="I156" s="0" t="s">
        <v>39</v>
      </c>
      <c r="J156" s="0" t="s">
        <v>45</v>
      </c>
      <c r="K156" s="0" t="s">
        <v>45</v>
      </c>
      <c r="L156" s="0" t="s">
        <v>45</v>
      </c>
      <c r="M156" s="0" t="s">
        <v>45</v>
      </c>
      <c r="N156" s="0" t="s">
        <v>45</v>
      </c>
      <c r="O156" s="0" t="s">
        <v>45</v>
      </c>
      <c r="P156" s="0" t="s">
        <v>45</v>
      </c>
      <c r="Q156" s="0" t="s">
        <v>45</v>
      </c>
      <c r="R156" s="0" t="s">
        <v>45</v>
      </c>
      <c r="S156" s="0" t="s">
        <v>15</v>
      </c>
    </row>
    <row r="157" customFormat="false" ht="15" hidden="false" customHeight="false" outlineLevel="0" collapsed="false">
      <c r="A157" s="0" t="s">
        <v>33</v>
      </c>
      <c r="B157" s="0" t="s">
        <v>4</v>
      </c>
      <c r="C157" s="0" t="s">
        <v>684</v>
      </c>
      <c r="D157" s="0" t="s">
        <v>251</v>
      </c>
      <c r="E157" s="0" t="s">
        <v>685</v>
      </c>
      <c r="F157" s="0" t="s">
        <v>686</v>
      </c>
      <c r="G157" s="0" t="s">
        <v>687</v>
      </c>
      <c r="H157" s="0" t="s">
        <v>271</v>
      </c>
      <c r="I157" s="0" t="s">
        <v>256</v>
      </c>
      <c r="J157" s="0" t="s">
        <v>341</v>
      </c>
      <c r="K157" s="0" t="s">
        <v>255</v>
      </c>
      <c r="L157" s="0" t="s">
        <v>261</v>
      </c>
      <c r="M157" s="0" t="s">
        <v>45</v>
      </c>
      <c r="N157" s="0" t="s">
        <v>366</v>
      </c>
      <c r="O157" s="0" t="s">
        <v>688</v>
      </c>
      <c r="P157" s="0" t="s">
        <v>45</v>
      </c>
      <c r="Q157" s="0" t="s">
        <v>45</v>
      </c>
      <c r="R157" s="0" t="s">
        <v>45</v>
      </c>
      <c r="S157" s="0" t="s">
        <v>5</v>
      </c>
    </row>
    <row r="158" customFormat="false" ht="15" hidden="false" customHeight="false" outlineLevel="0" collapsed="false">
      <c r="A158" s="0" t="s">
        <v>33</v>
      </c>
      <c r="B158" s="0" t="s">
        <v>4</v>
      </c>
      <c r="C158" s="0" t="s">
        <v>689</v>
      </c>
      <c r="D158" s="0" t="s">
        <v>193</v>
      </c>
      <c r="E158" s="0" t="s">
        <v>690</v>
      </c>
      <c r="F158" s="0" t="s">
        <v>691</v>
      </c>
      <c r="G158" s="0" t="s">
        <v>692</v>
      </c>
      <c r="H158" s="0" t="s">
        <v>230</v>
      </c>
      <c r="I158" s="0" t="s">
        <v>45</v>
      </c>
      <c r="J158" s="0" t="s">
        <v>45</v>
      </c>
      <c r="K158" s="0" t="s">
        <v>45</v>
      </c>
      <c r="L158" s="0" t="s">
        <v>45</v>
      </c>
      <c r="M158" s="0" t="s">
        <v>45</v>
      </c>
      <c r="N158" s="0" t="s">
        <v>45</v>
      </c>
      <c r="O158" s="0" t="s">
        <v>45</v>
      </c>
      <c r="P158" s="0" t="s">
        <v>45</v>
      </c>
      <c r="Q158" s="0" t="s">
        <v>45</v>
      </c>
      <c r="R158" s="0" t="s">
        <v>45</v>
      </c>
      <c r="S158" s="0" t="s">
        <v>5</v>
      </c>
    </row>
    <row r="159" customFormat="false" ht="15" hidden="false" customHeight="false" outlineLevel="0" collapsed="false">
      <c r="A159" s="0" t="s">
        <v>33</v>
      </c>
      <c r="B159" s="0" t="s">
        <v>4</v>
      </c>
      <c r="C159" s="0" t="s">
        <v>693</v>
      </c>
      <c r="D159" s="0" t="s">
        <v>193</v>
      </c>
      <c r="E159" s="0" t="s">
        <v>694</v>
      </c>
      <c r="F159" s="0" t="s">
        <v>695</v>
      </c>
      <c r="G159" s="0" t="s">
        <v>696</v>
      </c>
      <c r="H159" s="0" t="s">
        <v>45</v>
      </c>
      <c r="I159" s="0" t="s">
        <v>697</v>
      </c>
      <c r="J159" s="0" t="s">
        <v>45</v>
      </c>
      <c r="K159" s="0" t="s">
        <v>45</v>
      </c>
      <c r="L159" s="0" t="s">
        <v>45</v>
      </c>
      <c r="M159" s="0" t="s">
        <v>45</v>
      </c>
      <c r="N159" s="0" t="s">
        <v>45</v>
      </c>
      <c r="O159" s="0" t="s">
        <v>45</v>
      </c>
      <c r="P159" s="0" t="s">
        <v>45</v>
      </c>
      <c r="Q159" s="0" t="s">
        <v>45</v>
      </c>
      <c r="R159" s="0" t="s">
        <v>45</v>
      </c>
      <c r="S159" s="0" t="s">
        <v>5</v>
      </c>
    </row>
    <row r="160" customFormat="false" ht="15" hidden="false" customHeight="false" outlineLevel="0" collapsed="false">
      <c r="A160" s="0" t="s">
        <v>33</v>
      </c>
      <c r="B160" s="0" t="s">
        <v>4</v>
      </c>
      <c r="C160" s="0" t="s">
        <v>698</v>
      </c>
      <c r="D160" s="0" t="s">
        <v>193</v>
      </c>
      <c r="E160" s="0" t="s">
        <v>699</v>
      </c>
      <c r="F160" s="0" t="s">
        <v>700</v>
      </c>
      <c r="G160" s="0" t="s">
        <v>701</v>
      </c>
      <c r="H160" s="0" t="s">
        <v>45</v>
      </c>
      <c r="I160" s="0" t="s">
        <v>197</v>
      </c>
      <c r="J160" s="0" t="s">
        <v>45</v>
      </c>
      <c r="K160" s="0" t="s">
        <v>45</v>
      </c>
      <c r="L160" s="0" t="s">
        <v>45</v>
      </c>
      <c r="M160" s="0" t="s">
        <v>45</v>
      </c>
      <c r="N160" s="0" t="s">
        <v>45</v>
      </c>
      <c r="O160" s="0" t="s">
        <v>45</v>
      </c>
      <c r="P160" s="0" t="s">
        <v>45</v>
      </c>
      <c r="Q160" s="0" t="s">
        <v>45</v>
      </c>
      <c r="R160" s="0" t="s">
        <v>45</v>
      </c>
      <c r="S160" s="0" t="s">
        <v>5</v>
      </c>
    </row>
    <row r="161" customFormat="false" ht="15" hidden="false" customHeight="false" outlineLevel="0" collapsed="false">
      <c r="A161" s="0" t="s">
        <v>33</v>
      </c>
      <c r="B161" s="0" t="s">
        <v>4</v>
      </c>
      <c r="C161" s="0" t="s">
        <v>702</v>
      </c>
      <c r="D161" s="0" t="s">
        <v>209</v>
      </c>
      <c r="E161" s="0" t="s">
        <v>703</v>
      </c>
      <c r="F161" s="0" t="s">
        <v>704</v>
      </c>
      <c r="G161" s="0" t="s">
        <v>705</v>
      </c>
      <c r="H161" s="0" t="s">
        <v>45</v>
      </c>
      <c r="I161" s="0" t="s">
        <v>706</v>
      </c>
      <c r="J161" s="0" t="s">
        <v>45</v>
      </c>
      <c r="K161" s="0" t="s">
        <v>45</v>
      </c>
      <c r="L161" s="0" t="s">
        <v>45</v>
      </c>
      <c r="M161" s="0" t="s">
        <v>45</v>
      </c>
      <c r="N161" s="0" t="s">
        <v>45</v>
      </c>
      <c r="O161" s="0" t="s">
        <v>45</v>
      </c>
      <c r="P161" s="0" t="s">
        <v>45</v>
      </c>
      <c r="Q161" s="0" t="s">
        <v>45</v>
      </c>
      <c r="R161" s="0" t="s">
        <v>45</v>
      </c>
      <c r="S161" s="0" t="s">
        <v>5</v>
      </c>
    </row>
    <row r="162" customFormat="false" ht="15" hidden="false" customHeight="false" outlineLevel="0" collapsed="false">
      <c r="A162" s="0" t="s">
        <v>33</v>
      </c>
      <c r="B162" s="0" t="s">
        <v>4</v>
      </c>
      <c r="C162" s="0" t="s">
        <v>707</v>
      </c>
      <c r="D162" s="0" t="s">
        <v>52</v>
      </c>
      <c r="E162" s="0" t="s">
        <v>708</v>
      </c>
      <c r="F162" s="0" t="s">
        <v>709</v>
      </c>
      <c r="G162" s="0" t="s">
        <v>710</v>
      </c>
      <c r="H162" s="0" t="s">
        <v>45</v>
      </c>
      <c r="I162" s="0" t="s">
        <v>45</v>
      </c>
      <c r="J162" s="0" t="s">
        <v>342</v>
      </c>
      <c r="K162" s="0" t="s">
        <v>45</v>
      </c>
      <c r="L162" s="0" t="s">
        <v>45</v>
      </c>
      <c r="M162" s="0" t="s">
        <v>45</v>
      </c>
      <c r="N162" s="0" t="s">
        <v>45</v>
      </c>
      <c r="O162" s="0" t="s">
        <v>169</v>
      </c>
      <c r="P162" s="0" t="s">
        <v>45</v>
      </c>
      <c r="Q162" s="0" t="s">
        <v>45</v>
      </c>
      <c r="R162" s="0" t="s">
        <v>45</v>
      </c>
      <c r="S162" s="0" t="s">
        <v>5</v>
      </c>
    </row>
    <row r="163" customFormat="false" ht="15" hidden="false" customHeight="false" outlineLevel="0" collapsed="false">
      <c r="A163" s="0" t="s">
        <v>33</v>
      </c>
      <c r="B163" s="0" t="s">
        <v>4</v>
      </c>
      <c r="C163" s="0" t="s">
        <v>711</v>
      </c>
      <c r="D163" s="0" t="s">
        <v>251</v>
      </c>
      <c r="E163" s="0" t="s">
        <v>712</v>
      </c>
      <c r="F163" s="0" t="s">
        <v>709</v>
      </c>
      <c r="G163" s="0" t="s">
        <v>710</v>
      </c>
      <c r="H163" s="0" t="s">
        <v>45</v>
      </c>
      <c r="I163" s="0" t="s">
        <v>45</v>
      </c>
      <c r="J163" s="0" t="s">
        <v>223</v>
      </c>
      <c r="K163" s="0" t="s">
        <v>261</v>
      </c>
      <c r="L163" s="0" t="s">
        <v>207</v>
      </c>
      <c r="M163" s="0" t="s">
        <v>713</v>
      </c>
      <c r="N163" s="0" t="s">
        <v>108</v>
      </c>
      <c r="O163" s="0" t="s">
        <v>91</v>
      </c>
      <c r="P163" s="0" t="s">
        <v>45</v>
      </c>
      <c r="Q163" s="0" t="s">
        <v>45</v>
      </c>
      <c r="R163" s="0" t="s">
        <v>99</v>
      </c>
      <c r="S163" s="0" t="s">
        <v>5</v>
      </c>
    </row>
    <row r="164" customFormat="false" ht="15" hidden="false" customHeight="false" outlineLevel="0" collapsed="false">
      <c r="A164" s="0" t="s">
        <v>33</v>
      </c>
      <c r="B164" s="0" t="s">
        <v>4</v>
      </c>
      <c r="C164" s="0" t="s">
        <v>714</v>
      </c>
      <c r="D164" s="0" t="s">
        <v>193</v>
      </c>
      <c r="E164" s="0" t="s">
        <v>715</v>
      </c>
      <c r="F164" s="0" t="s">
        <v>716</v>
      </c>
      <c r="G164" s="0" t="s">
        <v>717</v>
      </c>
      <c r="H164" s="0" t="s">
        <v>45</v>
      </c>
      <c r="I164" s="0" t="s">
        <v>45</v>
      </c>
      <c r="J164" s="0" t="s">
        <v>358</v>
      </c>
      <c r="K164" s="0" t="s">
        <v>45</v>
      </c>
      <c r="L164" s="0" t="s">
        <v>45</v>
      </c>
      <c r="M164" s="0" t="s">
        <v>45</v>
      </c>
      <c r="N164" s="0" t="s">
        <v>45</v>
      </c>
      <c r="O164" s="0" t="s">
        <v>45</v>
      </c>
      <c r="P164" s="0" t="s">
        <v>45</v>
      </c>
      <c r="Q164" s="0" t="s">
        <v>45</v>
      </c>
      <c r="R164" s="0" t="s">
        <v>45</v>
      </c>
      <c r="S164" s="0" t="s">
        <v>5</v>
      </c>
    </row>
    <row r="165" customFormat="false" ht="15" hidden="false" customHeight="false" outlineLevel="0" collapsed="false">
      <c r="A165" s="0" t="s">
        <v>33</v>
      </c>
      <c r="B165" s="0" t="s">
        <v>4</v>
      </c>
      <c r="C165" s="0" t="s">
        <v>718</v>
      </c>
      <c r="D165" s="0" t="s">
        <v>251</v>
      </c>
      <c r="E165" s="0" t="s">
        <v>719</v>
      </c>
      <c r="F165" s="0" t="s">
        <v>691</v>
      </c>
      <c r="G165" s="0" t="s">
        <v>692</v>
      </c>
      <c r="H165" s="0" t="s">
        <v>45</v>
      </c>
      <c r="I165" s="0" t="s">
        <v>45</v>
      </c>
      <c r="J165" s="0" t="s">
        <v>45</v>
      </c>
      <c r="K165" s="0" t="s">
        <v>45</v>
      </c>
      <c r="L165" s="0" t="s">
        <v>697</v>
      </c>
      <c r="M165" s="0" t="s">
        <v>45</v>
      </c>
      <c r="N165" s="0" t="s">
        <v>45</v>
      </c>
      <c r="O165" s="0" t="s">
        <v>45</v>
      </c>
      <c r="P165" s="0" t="s">
        <v>45</v>
      </c>
      <c r="Q165" s="0" t="s">
        <v>45</v>
      </c>
      <c r="R165" s="0" t="s">
        <v>45</v>
      </c>
      <c r="S165" s="0" t="s">
        <v>5</v>
      </c>
    </row>
    <row r="166" customFormat="false" ht="15" hidden="false" customHeight="false" outlineLevel="0" collapsed="false">
      <c r="A166" s="0" t="s">
        <v>33</v>
      </c>
      <c r="B166" s="0" t="s">
        <v>4</v>
      </c>
      <c r="C166" s="0" t="s">
        <v>720</v>
      </c>
      <c r="D166" s="0" t="s">
        <v>209</v>
      </c>
      <c r="E166" s="0" t="s">
        <v>721</v>
      </c>
      <c r="F166" s="0" t="s">
        <v>722</v>
      </c>
      <c r="G166" s="0" t="s">
        <v>723</v>
      </c>
      <c r="H166" s="0" t="s">
        <v>45</v>
      </c>
      <c r="I166" s="0" t="s">
        <v>45</v>
      </c>
      <c r="J166" s="0" t="s">
        <v>45</v>
      </c>
      <c r="K166" s="0" t="s">
        <v>45</v>
      </c>
      <c r="L166" s="0" t="s">
        <v>45</v>
      </c>
      <c r="M166" s="0" t="s">
        <v>45</v>
      </c>
      <c r="N166" s="0" t="s">
        <v>45</v>
      </c>
      <c r="O166" s="0" t="s">
        <v>163</v>
      </c>
      <c r="P166" s="0" t="s">
        <v>45</v>
      </c>
      <c r="Q166" s="0" t="s">
        <v>45</v>
      </c>
      <c r="R166" s="0" t="s">
        <v>45</v>
      </c>
      <c r="S166" s="0" t="s">
        <v>5</v>
      </c>
    </row>
    <row r="167" customFormat="false" ht="15" hidden="false" customHeight="false" outlineLevel="0" collapsed="false">
      <c r="A167" s="0" t="s">
        <v>33</v>
      </c>
      <c r="B167" s="0" t="s">
        <v>4</v>
      </c>
      <c r="C167" s="0" t="s">
        <v>724</v>
      </c>
      <c r="D167" s="0" t="s">
        <v>173</v>
      </c>
      <c r="E167" s="0" t="s">
        <v>725</v>
      </c>
      <c r="F167" s="0" t="s">
        <v>726</v>
      </c>
      <c r="G167" s="0" t="s">
        <v>727</v>
      </c>
      <c r="H167" s="0" t="s">
        <v>45</v>
      </c>
      <c r="I167" s="0" t="s">
        <v>45</v>
      </c>
      <c r="J167" s="0" t="s">
        <v>45</v>
      </c>
      <c r="K167" s="0" t="s">
        <v>45</v>
      </c>
      <c r="L167" s="0" t="s">
        <v>45</v>
      </c>
      <c r="M167" s="0" t="s">
        <v>45</v>
      </c>
      <c r="N167" s="0" t="s">
        <v>45</v>
      </c>
      <c r="O167" s="0" t="s">
        <v>45</v>
      </c>
      <c r="P167" s="0" t="s">
        <v>45</v>
      </c>
      <c r="Q167" s="0" t="s">
        <v>45</v>
      </c>
      <c r="R167" s="0" t="s">
        <v>94</v>
      </c>
      <c r="S167" s="0" t="s">
        <v>5</v>
      </c>
    </row>
    <row r="168" customFormat="false" ht="15" hidden="false" customHeight="false" outlineLevel="0" collapsed="false">
      <c r="A168" s="0" t="s">
        <v>33</v>
      </c>
      <c r="B168" s="0" t="s">
        <v>6</v>
      </c>
      <c r="C168" s="0" t="s">
        <v>728</v>
      </c>
      <c r="D168" s="0" t="s">
        <v>47</v>
      </c>
      <c r="E168" s="0" t="s">
        <v>729</v>
      </c>
      <c r="F168" s="0" t="s">
        <v>730</v>
      </c>
      <c r="G168" s="0" t="s">
        <v>731</v>
      </c>
      <c r="H168" s="0" t="s">
        <v>358</v>
      </c>
      <c r="I168" s="0" t="s">
        <v>45</v>
      </c>
      <c r="J168" s="0" t="s">
        <v>45</v>
      </c>
      <c r="K168" s="0" t="s">
        <v>45</v>
      </c>
      <c r="L168" s="0" t="s">
        <v>45</v>
      </c>
      <c r="M168" s="0" t="s">
        <v>45</v>
      </c>
      <c r="N168" s="0" t="s">
        <v>45</v>
      </c>
      <c r="O168" s="0" t="s">
        <v>45</v>
      </c>
      <c r="P168" s="0" t="s">
        <v>45</v>
      </c>
      <c r="Q168" s="0" t="s">
        <v>45</v>
      </c>
      <c r="R168" s="0" t="s">
        <v>45</v>
      </c>
      <c r="S168" s="0" t="s">
        <v>7</v>
      </c>
    </row>
    <row r="169" customFormat="false" ht="15" hidden="false" customHeight="false" outlineLevel="0" collapsed="false">
      <c r="A169" s="0" t="s">
        <v>732</v>
      </c>
      <c r="B169" s="0" t="s">
        <v>6</v>
      </c>
      <c r="C169" s="0" t="s">
        <v>733</v>
      </c>
      <c r="D169" s="0" t="s">
        <v>734</v>
      </c>
      <c r="F169" s="0" t="s">
        <v>735</v>
      </c>
      <c r="G169" s="0" t="s">
        <v>736</v>
      </c>
      <c r="H169" s="0" t="s">
        <v>45</v>
      </c>
      <c r="I169" s="0" t="s">
        <v>45</v>
      </c>
      <c r="J169" s="0" t="s">
        <v>45</v>
      </c>
      <c r="K169" s="0" t="s">
        <v>39</v>
      </c>
      <c r="L169" s="0" t="s">
        <v>45</v>
      </c>
      <c r="M169" s="0" t="s">
        <v>45</v>
      </c>
      <c r="N169" s="0" t="s">
        <v>45</v>
      </c>
      <c r="O169" s="0" t="s">
        <v>45</v>
      </c>
      <c r="P169" s="0" t="s">
        <v>45</v>
      </c>
      <c r="Q169" s="0" t="s">
        <v>45</v>
      </c>
      <c r="R169" s="0" t="s">
        <v>39</v>
      </c>
      <c r="S169" s="0" t="s">
        <v>7</v>
      </c>
    </row>
    <row r="170" customFormat="false" ht="15" hidden="false" customHeight="false" outlineLevel="0" collapsed="false">
      <c r="A170" s="0" t="s">
        <v>737</v>
      </c>
      <c r="B170" s="0" t="s">
        <v>6</v>
      </c>
      <c r="C170" s="0" t="s">
        <v>738</v>
      </c>
      <c r="D170" s="0" t="s">
        <v>739</v>
      </c>
      <c r="E170" s="0" t="s">
        <v>740</v>
      </c>
      <c r="F170" s="0" t="s">
        <v>741</v>
      </c>
      <c r="G170" s="0" t="s">
        <v>742</v>
      </c>
      <c r="H170" s="0" t="s">
        <v>45</v>
      </c>
      <c r="I170" s="0" t="s">
        <v>45</v>
      </c>
      <c r="J170" s="0" t="s">
        <v>45</v>
      </c>
      <c r="K170" s="0" t="s">
        <v>743</v>
      </c>
      <c r="L170" s="0" t="s">
        <v>45</v>
      </c>
      <c r="M170" s="0" t="s">
        <v>45</v>
      </c>
      <c r="N170" s="0" t="s">
        <v>45</v>
      </c>
      <c r="O170" s="0" t="s">
        <v>45</v>
      </c>
      <c r="P170" s="0" t="s">
        <v>45</v>
      </c>
      <c r="Q170" s="0" t="s">
        <v>45</v>
      </c>
      <c r="R170" s="0" t="s">
        <v>45</v>
      </c>
      <c r="S170" s="0" t="s">
        <v>7</v>
      </c>
    </row>
    <row r="171" customFormat="false" ht="15" hidden="false" customHeight="false" outlineLevel="0" collapsed="false">
      <c r="A171" s="0" t="s">
        <v>33</v>
      </c>
      <c r="B171" s="0" t="s">
        <v>6</v>
      </c>
      <c r="C171" s="0" t="s">
        <v>744</v>
      </c>
      <c r="D171" s="0" t="s">
        <v>82</v>
      </c>
      <c r="E171" s="0" t="s">
        <v>745</v>
      </c>
      <c r="F171" s="0" t="s">
        <v>746</v>
      </c>
      <c r="G171" s="0" t="s">
        <v>747</v>
      </c>
      <c r="H171" s="0" t="s">
        <v>45</v>
      </c>
      <c r="I171" s="0" t="s">
        <v>45</v>
      </c>
      <c r="J171" s="0" t="s">
        <v>45</v>
      </c>
      <c r="K171" s="0" t="s">
        <v>45</v>
      </c>
      <c r="L171" s="0" t="s">
        <v>271</v>
      </c>
      <c r="M171" s="0" t="s">
        <v>45</v>
      </c>
      <c r="N171" s="0" t="s">
        <v>45</v>
      </c>
      <c r="O171" s="0" t="s">
        <v>45</v>
      </c>
      <c r="P171" s="0" t="s">
        <v>45</v>
      </c>
      <c r="Q171" s="0" t="s">
        <v>45</v>
      </c>
      <c r="R171" s="0" t="s">
        <v>45</v>
      </c>
      <c r="S171" s="0" t="s">
        <v>7</v>
      </c>
    </row>
    <row r="172" customFormat="false" ht="15" hidden="false" customHeight="false" outlineLevel="0" collapsed="false">
      <c r="A172" s="0" t="s">
        <v>33</v>
      </c>
      <c r="B172" s="0" t="s">
        <v>6</v>
      </c>
      <c r="C172" s="0" t="s">
        <v>748</v>
      </c>
      <c r="D172" s="0" t="s">
        <v>47</v>
      </c>
      <c r="E172" s="0" t="s">
        <v>749</v>
      </c>
      <c r="F172" s="0" t="s">
        <v>750</v>
      </c>
      <c r="G172" s="0" t="s">
        <v>751</v>
      </c>
      <c r="H172" s="0" t="s">
        <v>45</v>
      </c>
      <c r="I172" s="0" t="s">
        <v>45</v>
      </c>
      <c r="J172" s="0" t="s">
        <v>45</v>
      </c>
      <c r="K172" s="0" t="s">
        <v>45</v>
      </c>
      <c r="L172" s="0" t="s">
        <v>207</v>
      </c>
      <c r="M172" s="0" t="s">
        <v>45</v>
      </c>
      <c r="N172" s="0" t="s">
        <v>45</v>
      </c>
      <c r="O172" s="0" t="s">
        <v>45</v>
      </c>
      <c r="P172" s="0" t="s">
        <v>45</v>
      </c>
      <c r="Q172" s="0" t="s">
        <v>45</v>
      </c>
      <c r="R172" s="0" t="s">
        <v>45</v>
      </c>
      <c r="S172" s="0" t="s">
        <v>7</v>
      </c>
    </row>
    <row r="173" customFormat="false" ht="15" hidden="false" customHeight="false" outlineLevel="0" collapsed="false">
      <c r="A173" s="0" t="s">
        <v>33</v>
      </c>
      <c r="B173" s="0" t="s">
        <v>6</v>
      </c>
      <c r="C173" s="0" t="s">
        <v>752</v>
      </c>
      <c r="D173" s="0" t="s">
        <v>41</v>
      </c>
      <c r="E173" s="0" t="s">
        <v>753</v>
      </c>
      <c r="F173" s="0" t="s">
        <v>754</v>
      </c>
      <c r="G173" s="0" t="s">
        <v>755</v>
      </c>
      <c r="H173" s="0" t="s">
        <v>45</v>
      </c>
      <c r="I173" s="0" t="s">
        <v>45</v>
      </c>
      <c r="J173" s="0" t="s">
        <v>45</v>
      </c>
      <c r="K173" s="0" t="s">
        <v>45</v>
      </c>
      <c r="L173" s="0" t="s">
        <v>45</v>
      </c>
      <c r="M173" s="0" t="s">
        <v>249</v>
      </c>
      <c r="N173" s="0" t="s">
        <v>45</v>
      </c>
      <c r="O173" s="0" t="s">
        <v>45</v>
      </c>
      <c r="P173" s="0" t="s">
        <v>45</v>
      </c>
      <c r="Q173" s="0" t="s">
        <v>45</v>
      </c>
      <c r="R173" s="0" t="s">
        <v>45</v>
      </c>
      <c r="S173" s="0" t="s">
        <v>7</v>
      </c>
    </row>
    <row r="174" customFormat="false" ht="15" hidden="false" customHeight="false" outlineLevel="0" collapsed="false">
      <c r="A174" s="0" t="s">
        <v>33</v>
      </c>
      <c r="B174" s="0" t="s">
        <v>6</v>
      </c>
      <c r="C174" s="0" t="s">
        <v>756</v>
      </c>
      <c r="D174" s="0" t="s">
        <v>41</v>
      </c>
      <c r="E174" s="0" t="s">
        <v>757</v>
      </c>
      <c r="F174" s="0" t="s">
        <v>758</v>
      </c>
      <c r="G174" s="0" t="s">
        <v>759</v>
      </c>
      <c r="H174" s="0" t="s">
        <v>45</v>
      </c>
      <c r="I174" s="0" t="s">
        <v>45</v>
      </c>
      <c r="J174" s="0" t="s">
        <v>45</v>
      </c>
      <c r="K174" s="0" t="s">
        <v>45</v>
      </c>
      <c r="L174" s="0" t="s">
        <v>45</v>
      </c>
      <c r="M174" s="0" t="s">
        <v>284</v>
      </c>
      <c r="N174" s="0" t="s">
        <v>45</v>
      </c>
      <c r="O174" s="0" t="s">
        <v>45</v>
      </c>
      <c r="P174" s="0" t="s">
        <v>45</v>
      </c>
      <c r="Q174" s="0" t="s">
        <v>45</v>
      </c>
      <c r="R174" s="0" t="s">
        <v>45</v>
      </c>
      <c r="S174" s="0" t="s">
        <v>7</v>
      </c>
    </row>
    <row r="175" customFormat="false" ht="15" hidden="false" customHeight="false" outlineLevel="0" collapsed="false">
      <c r="A175" s="0" t="s">
        <v>33</v>
      </c>
      <c r="B175" s="0" t="s">
        <v>6</v>
      </c>
      <c r="C175" s="0" t="s">
        <v>760</v>
      </c>
      <c r="D175" s="0" t="s">
        <v>102</v>
      </c>
      <c r="E175" s="0" t="s">
        <v>761</v>
      </c>
      <c r="F175" s="0" t="s">
        <v>762</v>
      </c>
      <c r="G175" s="0" t="s">
        <v>763</v>
      </c>
      <c r="H175" s="0" t="s">
        <v>45</v>
      </c>
      <c r="I175" s="0" t="s">
        <v>45</v>
      </c>
      <c r="J175" s="0" t="s">
        <v>45</v>
      </c>
      <c r="K175" s="0" t="s">
        <v>45</v>
      </c>
      <c r="L175" s="0" t="s">
        <v>45</v>
      </c>
      <c r="M175" s="0" t="s">
        <v>91</v>
      </c>
      <c r="N175" s="0" t="s">
        <v>45</v>
      </c>
      <c r="O175" s="0" t="s">
        <v>45</v>
      </c>
      <c r="P175" s="0" t="s">
        <v>45</v>
      </c>
      <c r="Q175" s="0" t="s">
        <v>45</v>
      </c>
      <c r="R175" s="0" t="s">
        <v>45</v>
      </c>
      <c r="S175" s="0" t="s">
        <v>7</v>
      </c>
    </row>
    <row r="176" customFormat="false" ht="15" hidden="false" customHeight="false" outlineLevel="0" collapsed="false">
      <c r="A176" s="0" t="s">
        <v>33</v>
      </c>
      <c r="B176" s="0" t="s">
        <v>6</v>
      </c>
      <c r="C176" s="0" t="s">
        <v>764</v>
      </c>
      <c r="D176" s="0" t="s">
        <v>41</v>
      </c>
      <c r="E176" s="0" t="s">
        <v>765</v>
      </c>
      <c r="F176" s="0" t="s">
        <v>766</v>
      </c>
      <c r="G176" s="0" t="s">
        <v>767</v>
      </c>
      <c r="H176" s="0" t="s">
        <v>45</v>
      </c>
      <c r="I176" s="0" t="s">
        <v>45</v>
      </c>
      <c r="J176" s="0" t="s">
        <v>45</v>
      </c>
      <c r="K176" s="0" t="s">
        <v>45</v>
      </c>
      <c r="L176" s="0" t="s">
        <v>45</v>
      </c>
      <c r="M176" s="0" t="s">
        <v>45</v>
      </c>
      <c r="N176" s="0" t="s">
        <v>713</v>
      </c>
      <c r="O176" s="0" t="s">
        <v>45</v>
      </c>
      <c r="P176" s="0" t="s">
        <v>45</v>
      </c>
      <c r="Q176" s="0" t="s">
        <v>45</v>
      </c>
      <c r="R176" s="0" t="s">
        <v>45</v>
      </c>
      <c r="S176" s="0" t="s">
        <v>7</v>
      </c>
    </row>
    <row r="177" customFormat="false" ht="15" hidden="false" customHeight="false" outlineLevel="0" collapsed="false">
      <c r="A177" s="0" t="s">
        <v>33</v>
      </c>
      <c r="B177" s="0" t="s">
        <v>6</v>
      </c>
      <c r="C177" s="0" t="s">
        <v>768</v>
      </c>
      <c r="D177" s="0" t="s">
        <v>102</v>
      </c>
      <c r="E177" s="0" t="s">
        <v>769</v>
      </c>
      <c r="F177" s="0" t="s">
        <v>766</v>
      </c>
      <c r="G177" s="0" t="s">
        <v>767</v>
      </c>
      <c r="H177" s="0" t="s">
        <v>45</v>
      </c>
      <c r="I177" s="0" t="s">
        <v>45</v>
      </c>
      <c r="J177" s="0" t="s">
        <v>45</v>
      </c>
      <c r="K177" s="0" t="s">
        <v>45</v>
      </c>
      <c r="L177" s="0" t="s">
        <v>45</v>
      </c>
      <c r="M177" s="0" t="s">
        <v>45</v>
      </c>
      <c r="N177" s="0" t="s">
        <v>453</v>
      </c>
      <c r="O177" s="0" t="s">
        <v>45</v>
      </c>
      <c r="P177" s="0" t="s">
        <v>45</v>
      </c>
      <c r="Q177" s="0" t="s">
        <v>45</v>
      </c>
      <c r="R177" s="0" t="s">
        <v>45</v>
      </c>
      <c r="S177" s="0" t="s">
        <v>7</v>
      </c>
    </row>
    <row r="178" customFormat="false" ht="15" hidden="false" customHeight="false" outlineLevel="0" collapsed="false">
      <c r="A178" s="0" t="s">
        <v>33</v>
      </c>
      <c r="B178" s="0" t="s">
        <v>6</v>
      </c>
      <c r="C178" s="0" t="s">
        <v>770</v>
      </c>
      <c r="D178" s="0" t="s">
        <v>193</v>
      </c>
      <c r="E178" s="0" t="s">
        <v>771</v>
      </c>
      <c r="F178" s="0" t="s">
        <v>772</v>
      </c>
      <c r="G178" s="0" t="s">
        <v>773</v>
      </c>
      <c r="H178" s="0" t="s">
        <v>45</v>
      </c>
      <c r="I178" s="0" t="s">
        <v>45</v>
      </c>
      <c r="J178" s="0" t="s">
        <v>45</v>
      </c>
      <c r="K178" s="0" t="s">
        <v>45</v>
      </c>
      <c r="L178" s="0" t="s">
        <v>45</v>
      </c>
      <c r="M178" s="0" t="s">
        <v>45</v>
      </c>
      <c r="N178" s="0" t="s">
        <v>45</v>
      </c>
      <c r="O178" s="0" t="s">
        <v>45</v>
      </c>
      <c r="P178" s="0" t="s">
        <v>157</v>
      </c>
      <c r="Q178" s="0" t="s">
        <v>45</v>
      </c>
      <c r="R178" s="0" t="s">
        <v>45</v>
      </c>
      <c r="S178" s="0" t="s">
        <v>7</v>
      </c>
    </row>
    <row r="179" customFormat="false" ht="15" hidden="false" customHeight="false" outlineLevel="0" collapsed="false">
      <c r="A179" s="0" t="s">
        <v>33</v>
      </c>
      <c r="B179" s="0" t="s">
        <v>6</v>
      </c>
      <c r="C179" s="0" t="s">
        <v>774</v>
      </c>
      <c r="D179" s="0" t="s">
        <v>220</v>
      </c>
      <c r="E179" s="0" t="s">
        <v>775</v>
      </c>
      <c r="F179" s="0" t="s">
        <v>776</v>
      </c>
      <c r="G179" s="0" t="s">
        <v>777</v>
      </c>
      <c r="H179" s="0" t="s">
        <v>45</v>
      </c>
      <c r="I179" s="0" t="s">
        <v>45</v>
      </c>
      <c r="J179" s="0" t="s">
        <v>45</v>
      </c>
      <c r="K179" s="0" t="s">
        <v>45</v>
      </c>
      <c r="L179" s="0" t="s">
        <v>45</v>
      </c>
      <c r="M179" s="0" t="s">
        <v>45</v>
      </c>
      <c r="N179" s="0" t="s">
        <v>45</v>
      </c>
      <c r="O179" s="0" t="s">
        <v>45</v>
      </c>
      <c r="P179" s="0" t="s">
        <v>45</v>
      </c>
      <c r="Q179" s="0" t="s">
        <v>45</v>
      </c>
      <c r="R179" s="0" t="s">
        <v>261</v>
      </c>
      <c r="S179" s="0" t="s">
        <v>7</v>
      </c>
    </row>
    <row r="180" customFormat="false" ht="15" hidden="false" customHeight="false" outlineLevel="0" collapsed="false">
      <c r="A180" s="0" t="s">
        <v>33</v>
      </c>
      <c r="B180" s="0" t="s">
        <v>6</v>
      </c>
      <c r="C180" s="0" t="s">
        <v>778</v>
      </c>
      <c r="D180" s="0" t="s">
        <v>102</v>
      </c>
      <c r="E180" s="0" t="s">
        <v>779</v>
      </c>
      <c r="F180" s="0" t="s">
        <v>766</v>
      </c>
      <c r="G180" s="0" t="s">
        <v>767</v>
      </c>
      <c r="H180" s="0" t="s">
        <v>45</v>
      </c>
      <c r="I180" s="0" t="s">
        <v>45</v>
      </c>
      <c r="J180" s="0" t="s">
        <v>45</v>
      </c>
      <c r="K180" s="0" t="s">
        <v>45</v>
      </c>
      <c r="L180" s="0" t="s">
        <v>45</v>
      </c>
      <c r="M180" s="0" t="s">
        <v>45</v>
      </c>
      <c r="N180" s="0" t="s">
        <v>45</v>
      </c>
      <c r="O180" s="0" t="s">
        <v>45</v>
      </c>
      <c r="P180" s="0" t="s">
        <v>45</v>
      </c>
      <c r="Q180" s="0" t="s">
        <v>45</v>
      </c>
      <c r="R180" s="0" t="s">
        <v>183</v>
      </c>
      <c r="S180" s="0" t="s">
        <v>7</v>
      </c>
    </row>
    <row r="181" customFormat="false" ht="15" hidden="false" customHeight="false" outlineLevel="0" collapsed="false">
      <c r="A181" s="0" t="s">
        <v>33</v>
      </c>
      <c r="B181" s="0" t="s">
        <v>8</v>
      </c>
      <c r="C181" s="0" t="s">
        <v>780</v>
      </c>
      <c r="D181" s="0" t="s">
        <v>82</v>
      </c>
      <c r="E181" s="0" t="s">
        <v>781</v>
      </c>
      <c r="F181" s="0" t="s">
        <v>782</v>
      </c>
      <c r="G181" s="0" t="s">
        <v>783</v>
      </c>
      <c r="H181" s="0" t="s">
        <v>784</v>
      </c>
      <c r="I181" s="0" t="s">
        <v>785</v>
      </c>
      <c r="J181" s="0" t="s">
        <v>786</v>
      </c>
      <c r="K181" s="0" t="s">
        <v>787</v>
      </c>
      <c r="L181" s="0" t="s">
        <v>788</v>
      </c>
      <c r="M181" s="0" t="s">
        <v>149</v>
      </c>
      <c r="N181" s="0" t="s">
        <v>789</v>
      </c>
      <c r="O181" s="0" t="s">
        <v>790</v>
      </c>
      <c r="P181" s="0" t="s">
        <v>791</v>
      </c>
      <c r="Q181" s="0" t="s">
        <v>792</v>
      </c>
      <c r="R181" s="0" t="s">
        <v>793</v>
      </c>
      <c r="S181" s="0" t="s">
        <v>9</v>
      </c>
    </row>
    <row r="182" customFormat="false" ht="15" hidden="false" customHeight="false" outlineLevel="0" collapsed="false">
      <c r="A182" s="0" t="s">
        <v>33</v>
      </c>
      <c r="B182" s="0" t="s">
        <v>8</v>
      </c>
      <c r="C182" s="0" t="s">
        <v>794</v>
      </c>
      <c r="D182" s="0" t="s">
        <v>67</v>
      </c>
      <c r="E182" s="0" t="s">
        <v>795</v>
      </c>
      <c r="F182" s="0" t="s">
        <v>782</v>
      </c>
      <c r="G182" s="0" t="s">
        <v>783</v>
      </c>
      <c r="H182" s="0" t="s">
        <v>785</v>
      </c>
      <c r="I182" s="0" t="s">
        <v>796</v>
      </c>
      <c r="J182" s="0" t="s">
        <v>797</v>
      </c>
      <c r="K182" s="0" t="s">
        <v>234</v>
      </c>
      <c r="L182" s="0" t="s">
        <v>45</v>
      </c>
      <c r="M182" s="0" t="s">
        <v>100</v>
      </c>
      <c r="N182" s="0" t="s">
        <v>290</v>
      </c>
      <c r="O182" s="0" t="s">
        <v>45</v>
      </c>
      <c r="P182" s="0" t="s">
        <v>798</v>
      </c>
      <c r="Q182" s="0" t="s">
        <v>799</v>
      </c>
      <c r="R182" s="0" t="s">
        <v>45</v>
      </c>
      <c r="S182" s="0" t="s">
        <v>9</v>
      </c>
    </row>
    <row r="183" customFormat="false" ht="15" hidden="false" customHeight="false" outlineLevel="0" collapsed="false">
      <c r="A183" s="0" t="s">
        <v>33</v>
      </c>
      <c r="B183" s="0" t="s">
        <v>8</v>
      </c>
      <c r="C183" s="0" t="s">
        <v>800</v>
      </c>
      <c r="D183" s="0" t="s">
        <v>220</v>
      </c>
      <c r="E183" s="0" t="s">
        <v>801</v>
      </c>
      <c r="F183" s="0" t="s">
        <v>782</v>
      </c>
      <c r="G183" s="0" t="s">
        <v>783</v>
      </c>
      <c r="H183" s="0" t="s">
        <v>802</v>
      </c>
      <c r="I183" s="0" t="s">
        <v>803</v>
      </c>
      <c r="J183" s="0" t="s">
        <v>804</v>
      </c>
      <c r="K183" s="0" t="s">
        <v>805</v>
      </c>
      <c r="L183" s="0" t="s">
        <v>806</v>
      </c>
      <c r="M183" s="0" t="s">
        <v>127</v>
      </c>
      <c r="N183" s="0" t="s">
        <v>126</v>
      </c>
      <c r="O183" s="0" t="s">
        <v>439</v>
      </c>
      <c r="P183" s="0" t="s">
        <v>807</v>
      </c>
      <c r="Q183" s="0" t="s">
        <v>808</v>
      </c>
      <c r="R183" s="0" t="s">
        <v>809</v>
      </c>
      <c r="S183" s="0" t="s">
        <v>9</v>
      </c>
    </row>
    <row r="184" customFormat="false" ht="15" hidden="false" customHeight="false" outlineLevel="0" collapsed="false">
      <c r="A184" s="0" t="s">
        <v>33</v>
      </c>
      <c r="B184" s="0" t="s">
        <v>8</v>
      </c>
      <c r="C184" s="0" t="s">
        <v>810</v>
      </c>
      <c r="D184" s="0" t="s">
        <v>67</v>
      </c>
      <c r="E184" s="0" t="s">
        <v>811</v>
      </c>
      <c r="F184" s="0" t="s">
        <v>782</v>
      </c>
      <c r="G184" s="0" t="s">
        <v>783</v>
      </c>
      <c r="H184" s="0" t="s">
        <v>802</v>
      </c>
      <c r="I184" s="0" t="s">
        <v>803</v>
      </c>
      <c r="J184" s="0" t="s">
        <v>812</v>
      </c>
      <c r="K184" s="0" t="s">
        <v>805</v>
      </c>
      <c r="L184" s="0" t="s">
        <v>813</v>
      </c>
      <c r="M184" s="0" t="s">
        <v>788</v>
      </c>
      <c r="N184" s="0" t="s">
        <v>814</v>
      </c>
      <c r="O184" s="0" t="s">
        <v>149</v>
      </c>
      <c r="P184" s="0" t="s">
        <v>815</v>
      </c>
      <c r="Q184" s="0" t="s">
        <v>808</v>
      </c>
      <c r="R184" s="0" t="s">
        <v>145</v>
      </c>
      <c r="S184" s="0" t="s">
        <v>9</v>
      </c>
    </row>
    <row r="185" customFormat="false" ht="15" hidden="false" customHeight="false" outlineLevel="0" collapsed="false">
      <c r="A185" s="0" t="s">
        <v>33</v>
      </c>
      <c r="B185" s="0" t="s">
        <v>8</v>
      </c>
      <c r="C185" s="0" t="s">
        <v>816</v>
      </c>
      <c r="D185" s="0" t="s">
        <v>47</v>
      </c>
      <c r="E185" s="0" t="s">
        <v>817</v>
      </c>
      <c r="F185" s="0" t="s">
        <v>818</v>
      </c>
      <c r="G185" s="0" t="s">
        <v>819</v>
      </c>
      <c r="H185" s="0" t="s">
        <v>820</v>
      </c>
      <c r="I185" s="0" t="s">
        <v>821</v>
      </c>
      <c r="J185" s="0" t="s">
        <v>805</v>
      </c>
      <c r="K185" s="0" t="s">
        <v>150</v>
      </c>
      <c r="L185" s="0" t="s">
        <v>45</v>
      </c>
      <c r="M185" s="0" t="s">
        <v>45</v>
      </c>
      <c r="N185" s="0" t="s">
        <v>822</v>
      </c>
      <c r="O185" s="0" t="s">
        <v>45</v>
      </c>
      <c r="P185" s="0" t="s">
        <v>823</v>
      </c>
      <c r="Q185" s="0" t="s">
        <v>824</v>
      </c>
      <c r="R185" s="0" t="s">
        <v>45</v>
      </c>
      <c r="S185" s="0" t="s">
        <v>9</v>
      </c>
    </row>
    <row r="186" customFormat="false" ht="15" hidden="false" customHeight="false" outlineLevel="0" collapsed="false">
      <c r="A186" s="0" t="s">
        <v>33</v>
      </c>
      <c r="B186" s="0" t="s">
        <v>8</v>
      </c>
      <c r="C186" s="0" t="s">
        <v>825</v>
      </c>
      <c r="D186" s="0" t="s">
        <v>67</v>
      </c>
      <c r="E186" s="0" t="s">
        <v>826</v>
      </c>
      <c r="F186" s="0" t="s">
        <v>818</v>
      </c>
      <c r="G186" s="0" t="s">
        <v>819</v>
      </c>
      <c r="H186" s="0" t="s">
        <v>827</v>
      </c>
      <c r="I186" s="0" t="s">
        <v>828</v>
      </c>
      <c r="J186" s="0" t="s">
        <v>829</v>
      </c>
      <c r="K186" s="0" t="s">
        <v>572</v>
      </c>
      <c r="L186" s="0" t="s">
        <v>45</v>
      </c>
      <c r="M186" s="0" t="s">
        <v>45</v>
      </c>
      <c r="N186" s="0" t="s">
        <v>95</v>
      </c>
      <c r="O186" s="0" t="s">
        <v>45</v>
      </c>
      <c r="P186" s="0" t="s">
        <v>830</v>
      </c>
      <c r="Q186" s="0" t="s">
        <v>113</v>
      </c>
      <c r="R186" s="0" t="s">
        <v>45</v>
      </c>
      <c r="S186" s="0" t="s">
        <v>9</v>
      </c>
    </row>
    <row r="187" customFormat="false" ht="15" hidden="false" customHeight="false" outlineLevel="0" collapsed="false">
      <c r="A187" s="0" t="s">
        <v>33</v>
      </c>
      <c r="B187" s="0" t="s">
        <v>8</v>
      </c>
      <c r="C187" s="0" t="s">
        <v>831</v>
      </c>
      <c r="D187" s="0" t="s">
        <v>47</v>
      </c>
      <c r="E187" s="0" t="s">
        <v>832</v>
      </c>
      <c r="F187" s="0" t="s">
        <v>818</v>
      </c>
      <c r="G187" s="0" t="s">
        <v>819</v>
      </c>
      <c r="H187" s="0" t="s">
        <v>833</v>
      </c>
      <c r="I187" s="0" t="s">
        <v>834</v>
      </c>
      <c r="J187" s="0" t="s">
        <v>835</v>
      </c>
      <c r="K187" s="0" t="s">
        <v>836</v>
      </c>
      <c r="L187" s="0" t="s">
        <v>45</v>
      </c>
      <c r="M187" s="0" t="s">
        <v>572</v>
      </c>
      <c r="N187" s="0" t="s">
        <v>837</v>
      </c>
      <c r="O187" s="0" t="s">
        <v>358</v>
      </c>
      <c r="P187" s="0" t="s">
        <v>838</v>
      </c>
      <c r="Q187" s="0" t="s">
        <v>267</v>
      </c>
      <c r="R187" s="0" t="s">
        <v>839</v>
      </c>
      <c r="S187" s="0" t="s">
        <v>9</v>
      </c>
    </row>
    <row r="188" customFormat="false" ht="15" hidden="false" customHeight="false" outlineLevel="0" collapsed="false">
      <c r="A188" s="0" t="s">
        <v>33</v>
      </c>
      <c r="B188" s="0" t="s">
        <v>8</v>
      </c>
      <c r="C188" s="0" t="s">
        <v>840</v>
      </c>
      <c r="D188" s="0" t="s">
        <v>35</v>
      </c>
      <c r="E188" s="0" t="s">
        <v>841</v>
      </c>
      <c r="F188" s="0" t="s">
        <v>818</v>
      </c>
      <c r="G188" s="0" t="s">
        <v>819</v>
      </c>
      <c r="H188" s="0" t="s">
        <v>806</v>
      </c>
      <c r="I188" s="0" t="s">
        <v>45</v>
      </c>
      <c r="J188" s="0" t="s">
        <v>255</v>
      </c>
      <c r="K188" s="0" t="s">
        <v>842</v>
      </c>
      <c r="L188" s="0" t="s">
        <v>177</v>
      </c>
      <c r="M188" s="0" t="s">
        <v>513</v>
      </c>
      <c r="N188" s="0" t="s">
        <v>170</v>
      </c>
      <c r="O188" s="0" t="s">
        <v>532</v>
      </c>
      <c r="P188" s="0" t="s">
        <v>197</v>
      </c>
      <c r="Q188" s="0" t="s">
        <v>111</v>
      </c>
      <c r="R188" s="0" t="s">
        <v>843</v>
      </c>
      <c r="S188" s="0" t="s">
        <v>9</v>
      </c>
    </row>
    <row r="189" customFormat="false" ht="15" hidden="false" customHeight="false" outlineLevel="0" collapsed="false">
      <c r="A189" s="0" t="s">
        <v>33</v>
      </c>
      <c r="B189" s="0" t="s">
        <v>8</v>
      </c>
      <c r="C189" s="0" t="s">
        <v>844</v>
      </c>
      <c r="D189" s="0" t="s">
        <v>251</v>
      </c>
      <c r="E189" s="0" t="s">
        <v>845</v>
      </c>
      <c r="F189" s="0" t="s">
        <v>818</v>
      </c>
      <c r="G189" s="0" t="s">
        <v>819</v>
      </c>
      <c r="H189" s="0" t="s">
        <v>846</v>
      </c>
      <c r="I189" s="0" t="s">
        <v>183</v>
      </c>
      <c r="J189" s="0" t="s">
        <v>63</v>
      </c>
      <c r="K189" s="0" t="s">
        <v>45</v>
      </c>
      <c r="L189" s="0" t="s">
        <v>45</v>
      </c>
      <c r="M189" s="0" t="s">
        <v>45</v>
      </c>
      <c r="N189" s="0" t="s">
        <v>171</v>
      </c>
      <c r="O189" s="0" t="s">
        <v>45</v>
      </c>
      <c r="P189" s="0" t="s">
        <v>847</v>
      </c>
      <c r="Q189" s="0" t="s">
        <v>45</v>
      </c>
      <c r="R189" s="0" t="s">
        <v>45</v>
      </c>
      <c r="S189" s="0" t="s">
        <v>9</v>
      </c>
    </row>
    <row r="190" customFormat="false" ht="15" hidden="false" customHeight="false" outlineLevel="0" collapsed="false">
      <c r="A190" s="0" t="s">
        <v>33</v>
      </c>
      <c r="B190" s="0" t="s">
        <v>8</v>
      </c>
      <c r="C190" s="0" t="s">
        <v>848</v>
      </c>
      <c r="D190" s="0" t="s">
        <v>35</v>
      </c>
      <c r="E190" s="0" t="s">
        <v>849</v>
      </c>
      <c r="F190" s="0" t="s">
        <v>818</v>
      </c>
      <c r="G190" s="0" t="s">
        <v>819</v>
      </c>
      <c r="H190" s="0" t="s">
        <v>261</v>
      </c>
      <c r="I190" s="0" t="s">
        <v>230</v>
      </c>
      <c r="J190" s="0" t="s">
        <v>223</v>
      </c>
      <c r="K190" s="0" t="s">
        <v>850</v>
      </c>
      <c r="L190" s="0" t="s">
        <v>504</v>
      </c>
      <c r="M190" s="0" t="s">
        <v>45</v>
      </c>
      <c r="N190" s="0" t="s">
        <v>45</v>
      </c>
      <c r="O190" s="0" t="s">
        <v>325</v>
      </c>
      <c r="P190" s="0" t="s">
        <v>243</v>
      </c>
      <c r="Q190" s="0" t="s">
        <v>851</v>
      </c>
      <c r="R190" s="0" t="s">
        <v>45</v>
      </c>
      <c r="S190" s="0" t="s">
        <v>9</v>
      </c>
    </row>
    <row r="191" customFormat="false" ht="15" hidden="false" customHeight="false" outlineLevel="0" collapsed="false">
      <c r="A191" s="0" t="s">
        <v>33</v>
      </c>
      <c r="B191" s="0" t="s">
        <v>8</v>
      </c>
      <c r="C191" s="0" t="s">
        <v>852</v>
      </c>
      <c r="D191" s="0" t="s">
        <v>82</v>
      </c>
      <c r="E191" s="0" t="s">
        <v>853</v>
      </c>
      <c r="F191" s="0" t="s">
        <v>818</v>
      </c>
      <c r="G191" s="0" t="s">
        <v>819</v>
      </c>
      <c r="H191" s="0" t="s">
        <v>854</v>
      </c>
      <c r="I191" s="0" t="s">
        <v>855</v>
      </c>
      <c r="J191" s="0" t="s">
        <v>567</v>
      </c>
      <c r="K191" s="0" t="s">
        <v>856</v>
      </c>
      <c r="L191" s="0" t="s">
        <v>799</v>
      </c>
      <c r="M191" s="0" t="s">
        <v>857</v>
      </c>
      <c r="N191" s="0" t="s">
        <v>713</v>
      </c>
      <c r="O191" s="0" t="s">
        <v>471</v>
      </c>
      <c r="P191" s="0" t="s">
        <v>141</v>
      </c>
      <c r="Q191" s="0" t="s">
        <v>858</v>
      </c>
      <c r="R191" s="0" t="s">
        <v>859</v>
      </c>
      <c r="S191" s="0" t="s">
        <v>9</v>
      </c>
    </row>
    <row r="192" customFormat="false" ht="15" hidden="false" customHeight="false" outlineLevel="0" collapsed="false">
      <c r="A192" s="0" t="s">
        <v>33</v>
      </c>
      <c r="B192" s="0" t="s">
        <v>8</v>
      </c>
      <c r="C192" s="0" t="s">
        <v>860</v>
      </c>
      <c r="D192" s="0" t="s">
        <v>47</v>
      </c>
      <c r="E192" s="0" t="s">
        <v>861</v>
      </c>
      <c r="F192" s="0" t="s">
        <v>818</v>
      </c>
      <c r="G192" s="0" t="s">
        <v>819</v>
      </c>
      <c r="H192" s="0" t="s">
        <v>169</v>
      </c>
      <c r="I192" s="0" t="s">
        <v>45</v>
      </c>
      <c r="J192" s="0" t="s">
        <v>325</v>
      </c>
      <c r="K192" s="0" t="s">
        <v>45</v>
      </c>
      <c r="L192" s="0" t="s">
        <v>45</v>
      </c>
      <c r="M192" s="0" t="s">
        <v>45</v>
      </c>
      <c r="N192" s="0" t="s">
        <v>45</v>
      </c>
      <c r="O192" s="0" t="s">
        <v>45</v>
      </c>
      <c r="P192" s="0" t="s">
        <v>253</v>
      </c>
      <c r="Q192" s="0" t="s">
        <v>45</v>
      </c>
      <c r="R192" s="0" t="s">
        <v>45</v>
      </c>
      <c r="S192" s="0" t="s">
        <v>9</v>
      </c>
    </row>
    <row r="193" customFormat="false" ht="15" hidden="false" customHeight="false" outlineLevel="0" collapsed="false">
      <c r="A193" s="0" t="s">
        <v>33</v>
      </c>
      <c r="B193" s="0" t="s">
        <v>8</v>
      </c>
      <c r="C193" s="0" t="s">
        <v>862</v>
      </c>
      <c r="D193" s="0" t="s">
        <v>67</v>
      </c>
      <c r="E193" s="0" t="s">
        <v>863</v>
      </c>
      <c r="F193" s="0" t="s">
        <v>864</v>
      </c>
      <c r="G193" s="0" t="s">
        <v>819</v>
      </c>
      <c r="H193" s="0" t="s">
        <v>865</v>
      </c>
      <c r="I193" s="0" t="s">
        <v>866</v>
      </c>
      <c r="J193" s="0" t="s">
        <v>867</v>
      </c>
      <c r="K193" s="0" t="s">
        <v>868</v>
      </c>
      <c r="L193" s="0" t="s">
        <v>45</v>
      </c>
      <c r="M193" s="0" t="s">
        <v>256</v>
      </c>
      <c r="N193" s="0" t="s">
        <v>45</v>
      </c>
      <c r="O193" s="0" t="s">
        <v>113</v>
      </c>
      <c r="P193" s="0" t="s">
        <v>869</v>
      </c>
      <c r="Q193" s="0" t="s">
        <v>870</v>
      </c>
      <c r="R193" s="0" t="s">
        <v>822</v>
      </c>
      <c r="S193" s="0" t="s">
        <v>9</v>
      </c>
    </row>
    <row r="194" customFormat="false" ht="15" hidden="false" customHeight="false" outlineLevel="0" collapsed="false">
      <c r="A194" s="0" t="s">
        <v>33</v>
      </c>
      <c r="B194" s="0" t="s">
        <v>8</v>
      </c>
      <c r="C194" s="0" t="s">
        <v>871</v>
      </c>
      <c r="D194" s="0" t="s">
        <v>52</v>
      </c>
      <c r="E194" s="0" t="s">
        <v>872</v>
      </c>
      <c r="F194" s="0" t="s">
        <v>864</v>
      </c>
      <c r="G194" s="0" t="s">
        <v>819</v>
      </c>
      <c r="H194" s="0" t="s">
        <v>873</v>
      </c>
      <c r="I194" s="0" t="s">
        <v>803</v>
      </c>
      <c r="J194" s="0" t="s">
        <v>874</v>
      </c>
      <c r="K194" s="0" t="s">
        <v>856</v>
      </c>
      <c r="L194" s="0" t="s">
        <v>45</v>
      </c>
      <c r="M194" s="0" t="s">
        <v>76</v>
      </c>
      <c r="N194" s="0" t="s">
        <v>45</v>
      </c>
      <c r="O194" s="0" t="s">
        <v>45</v>
      </c>
      <c r="P194" s="0" t="s">
        <v>875</v>
      </c>
      <c r="Q194" s="0" t="s">
        <v>876</v>
      </c>
      <c r="R194" s="0" t="s">
        <v>290</v>
      </c>
      <c r="S194" s="0" t="s">
        <v>9</v>
      </c>
    </row>
    <row r="195" customFormat="false" ht="15" hidden="false" customHeight="false" outlineLevel="0" collapsed="false">
      <c r="A195" s="0" t="s">
        <v>33</v>
      </c>
      <c r="B195" s="0" t="s">
        <v>8</v>
      </c>
      <c r="C195" s="0" t="s">
        <v>877</v>
      </c>
      <c r="D195" s="0" t="s">
        <v>82</v>
      </c>
      <c r="E195" s="0" t="s">
        <v>878</v>
      </c>
      <c r="F195" s="0" t="s">
        <v>864</v>
      </c>
      <c r="G195" s="0" t="s">
        <v>819</v>
      </c>
      <c r="H195" s="0" t="s">
        <v>873</v>
      </c>
      <c r="I195" s="0" t="s">
        <v>836</v>
      </c>
      <c r="J195" s="0" t="s">
        <v>879</v>
      </c>
      <c r="K195" s="0" t="s">
        <v>880</v>
      </c>
      <c r="L195" s="0" t="s">
        <v>45</v>
      </c>
      <c r="M195" s="0" t="s">
        <v>271</v>
      </c>
      <c r="N195" s="0" t="s">
        <v>45</v>
      </c>
      <c r="O195" s="0" t="s">
        <v>45</v>
      </c>
      <c r="P195" s="0" t="s">
        <v>881</v>
      </c>
      <c r="Q195" s="0" t="s">
        <v>882</v>
      </c>
      <c r="R195" s="0" t="s">
        <v>267</v>
      </c>
      <c r="S195" s="0" t="s">
        <v>9</v>
      </c>
    </row>
    <row r="196" customFormat="false" ht="15" hidden="false" customHeight="false" outlineLevel="0" collapsed="false">
      <c r="A196" s="0" t="s">
        <v>33</v>
      </c>
      <c r="B196" s="0" t="s">
        <v>8</v>
      </c>
      <c r="C196" s="0" t="s">
        <v>883</v>
      </c>
      <c r="D196" s="0" t="s">
        <v>47</v>
      </c>
      <c r="E196" s="0" t="s">
        <v>884</v>
      </c>
      <c r="F196" s="0" t="s">
        <v>864</v>
      </c>
      <c r="G196" s="0" t="s">
        <v>819</v>
      </c>
      <c r="H196" s="0" t="s">
        <v>885</v>
      </c>
      <c r="I196" s="0" t="s">
        <v>886</v>
      </c>
      <c r="J196" s="0" t="s">
        <v>887</v>
      </c>
      <c r="K196" s="0" t="s">
        <v>888</v>
      </c>
      <c r="L196" s="0" t="s">
        <v>45</v>
      </c>
      <c r="M196" s="0" t="s">
        <v>572</v>
      </c>
      <c r="N196" s="0" t="s">
        <v>86</v>
      </c>
      <c r="O196" s="0" t="s">
        <v>99</v>
      </c>
      <c r="P196" s="0" t="s">
        <v>889</v>
      </c>
      <c r="Q196" s="0" t="s">
        <v>890</v>
      </c>
      <c r="R196" s="0" t="s">
        <v>891</v>
      </c>
      <c r="S196" s="0" t="s">
        <v>9</v>
      </c>
    </row>
    <row r="197" customFormat="false" ht="15" hidden="false" customHeight="false" outlineLevel="0" collapsed="false">
      <c r="A197" s="0" t="s">
        <v>33</v>
      </c>
      <c r="B197" s="0" t="s">
        <v>8</v>
      </c>
      <c r="C197" s="0" t="s">
        <v>892</v>
      </c>
      <c r="D197" s="0" t="s">
        <v>67</v>
      </c>
      <c r="E197" s="0" t="s">
        <v>893</v>
      </c>
      <c r="F197" s="0" t="s">
        <v>864</v>
      </c>
      <c r="G197" s="0" t="s">
        <v>819</v>
      </c>
      <c r="H197" s="0" t="s">
        <v>894</v>
      </c>
      <c r="I197" s="0" t="s">
        <v>895</v>
      </c>
      <c r="J197" s="0" t="s">
        <v>896</v>
      </c>
      <c r="K197" s="0" t="s">
        <v>213</v>
      </c>
      <c r="L197" s="0" t="s">
        <v>897</v>
      </c>
      <c r="M197" s="0" t="s">
        <v>265</v>
      </c>
      <c r="N197" s="0" t="s">
        <v>114</v>
      </c>
      <c r="O197" s="0" t="s">
        <v>898</v>
      </c>
      <c r="P197" s="0" t="s">
        <v>836</v>
      </c>
      <c r="Q197" s="0" t="s">
        <v>859</v>
      </c>
      <c r="R197" s="0" t="s">
        <v>899</v>
      </c>
      <c r="S197" s="0" t="s">
        <v>9</v>
      </c>
    </row>
    <row r="198" customFormat="false" ht="15" hidden="false" customHeight="false" outlineLevel="0" collapsed="false">
      <c r="A198" s="0" t="s">
        <v>33</v>
      </c>
      <c r="B198" s="0" t="s">
        <v>8</v>
      </c>
      <c r="C198" s="0" t="s">
        <v>900</v>
      </c>
      <c r="D198" s="0" t="s">
        <v>47</v>
      </c>
      <c r="E198" s="0" t="s">
        <v>901</v>
      </c>
      <c r="F198" s="0" t="s">
        <v>864</v>
      </c>
      <c r="G198" s="0" t="s">
        <v>819</v>
      </c>
      <c r="H198" s="0" t="s">
        <v>902</v>
      </c>
      <c r="I198" s="0" t="s">
        <v>856</v>
      </c>
      <c r="J198" s="0" t="s">
        <v>903</v>
      </c>
      <c r="K198" s="0" t="s">
        <v>904</v>
      </c>
      <c r="L198" s="0" t="s">
        <v>905</v>
      </c>
      <c r="M198" s="0" t="s">
        <v>906</v>
      </c>
      <c r="N198" s="0" t="s">
        <v>850</v>
      </c>
      <c r="O198" s="0" t="s">
        <v>907</v>
      </c>
      <c r="P198" s="0" t="s">
        <v>908</v>
      </c>
      <c r="Q198" s="0" t="s">
        <v>909</v>
      </c>
      <c r="R198" s="0" t="s">
        <v>910</v>
      </c>
      <c r="S198" s="0" t="s">
        <v>9</v>
      </c>
    </row>
    <row r="199" customFormat="false" ht="15" hidden="false" customHeight="false" outlineLevel="0" collapsed="false">
      <c r="A199" s="0" t="s">
        <v>33</v>
      </c>
      <c r="B199" s="0" t="s">
        <v>8</v>
      </c>
      <c r="C199" s="0" t="s">
        <v>911</v>
      </c>
      <c r="D199" s="0" t="s">
        <v>67</v>
      </c>
      <c r="E199" s="0" t="s">
        <v>912</v>
      </c>
      <c r="F199" s="0" t="s">
        <v>864</v>
      </c>
      <c r="G199" s="0" t="s">
        <v>819</v>
      </c>
      <c r="H199" s="0" t="s">
        <v>913</v>
      </c>
      <c r="I199" s="0" t="s">
        <v>906</v>
      </c>
      <c r="J199" s="0" t="s">
        <v>914</v>
      </c>
      <c r="K199" s="0" t="s">
        <v>218</v>
      </c>
      <c r="L199" s="0" t="s">
        <v>45</v>
      </c>
      <c r="M199" s="0" t="s">
        <v>243</v>
      </c>
      <c r="N199" s="0" t="s">
        <v>45</v>
      </c>
      <c r="O199" s="0" t="s">
        <v>45</v>
      </c>
      <c r="P199" s="0" t="s">
        <v>796</v>
      </c>
      <c r="Q199" s="0" t="s">
        <v>915</v>
      </c>
      <c r="R199" s="0" t="s">
        <v>336</v>
      </c>
      <c r="S199" s="0" t="s">
        <v>9</v>
      </c>
    </row>
    <row r="200" customFormat="false" ht="15" hidden="false" customHeight="false" outlineLevel="0" collapsed="false">
      <c r="A200" s="0" t="s">
        <v>33</v>
      </c>
      <c r="B200" s="0" t="s">
        <v>8</v>
      </c>
      <c r="C200" s="0" t="s">
        <v>916</v>
      </c>
      <c r="D200" s="0" t="s">
        <v>35</v>
      </c>
      <c r="E200" s="0" t="s">
        <v>917</v>
      </c>
      <c r="F200" s="0" t="s">
        <v>864</v>
      </c>
      <c r="G200" s="0" t="s">
        <v>819</v>
      </c>
      <c r="H200" s="0" t="s">
        <v>98</v>
      </c>
      <c r="I200" s="0" t="s">
        <v>177</v>
      </c>
      <c r="J200" s="0" t="s">
        <v>341</v>
      </c>
      <c r="K200" s="0" t="s">
        <v>351</v>
      </c>
      <c r="L200" s="0" t="s">
        <v>93</v>
      </c>
      <c r="M200" s="0" t="s">
        <v>100</v>
      </c>
      <c r="N200" s="0" t="s">
        <v>45</v>
      </c>
      <c r="O200" s="0" t="s">
        <v>265</v>
      </c>
      <c r="P200" s="0" t="s">
        <v>98</v>
      </c>
      <c r="Q200" s="0" t="s">
        <v>99</v>
      </c>
      <c r="R200" s="0" t="s">
        <v>207</v>
      </c>
      <c r="S200" s="0" t="s">
        <v>9</v>
      </c>
    </row>
    <row r="201" customFormat="false" ht="15" hidden="false" customHeight="false" outlineLevel="0" collapsed="false">
      <c r="A201" s="0" t="s">
        <v>33</v>
      </c>
      <c r="B201" s="0" t="s">
        <v>8</v>
      </c>
      <c r="C201" s="0" t="s">
        <v>918</v>
      </c>
      <c r="D201" s="0" t="s">
        <v>251</v>
      </c>
      <c r="E201" s="0" t="s">
        <v>919</v>
      </c>
      <c r="F201" s="0" t="s">
        <v>864</v>
      </c>
      <c r="G201" s="0" t="s">
        <v>819</v>
      </c>
      <c r="H201" s="0" t="s">
        <v>98</v>
      </c>
      <c r="I201" s="0" t="s">
        <v>177</v>
      </c>
      <c r="J201" s="0" t="s">
        <v>920</v>
      </c>
      <c r="K201" s="0" t="s">
        <v>45</v>
      </c>
      <c r="L201" s="0" t="s">
        <v>177</v>
      </c>
      <c r="M201" s="0" t="s">
        <v>100</v>
      </c>
      <c r="N201" s="0" t="s">
        <v>45</v>
      </c>
      <c r="O201" s="0" t="s">
        <v>920</v>
      </c>
      <c r="P201" s="0" t="s">
        <v>94</v>
      </c>
      <c r="Q201" s="0" t="s">
        <v>99</v>
      </c>
      <c r="R201" s="0" t="s">
        <v>207</v>
      </c>
      <c r="S201" s="0" t="s">
        <v>9</v>
      </c>
    </row>
    <row r="202" customFormat="false" ht="15" hidden="false" customHeight="false" outlineLevel="0" collapsed="false">
      <c r="A202" s="0" t="s">
        <v>33</v>
      </c>
      <c r="B202" s="0" t="s">
        <v>8</v>
      </c>
      <c r="C202" s="0" t="s">
        <v>921</v>
      </c>
      <c r="D202" s="0" t="s">
        <v>251</v>
      </c>
      <c r="E202" s="0" t="s">
        <v>922</v>
      </c>
      <c r="F202" s="0" t="s">
        <v>864</v>
      </c>
      <c r="G202" s="0" t="s">
        <v>819</v>
      </c>
      <c r="H202" s="0" t="s">
        <v>98</v>
      </c>
      <c r="I202" s="0" t="s">
        <v>177</v>
      </c>
      <c r="J202" s="0" t="s">
        <v>470</v>
      </c>
      <c r="K202" s="0" t="s">
        <v>45</v>
      </c>
      <c r="L202" s="0" t="s">
        <v>177</v>
      </c>
      <c r="M202" s="0" t="s">
        <v>100</v>
      </c>
      <c r="N202" s="0" t="s">
        <v>45</v>
      </c>
      <c r="O202" s="0" t="s">
        <v>183</v>
      </c>
      <c r="P202" s="0" t="s">
        <v>109</v>
      </c>
      <c r="Q202" s="0" t="s">
        <v>99</v>
      </c>
      <c r="R202" s="0" t="s">
        <v>207</v>
      </c>
      <c r="S202" s="0" t="s">
        <v>9</v>
      </c>
    </row>
    <row r="203" customFormat="false" ht="15" hidden="false" customHeight="false" outlineLevel="0" collapsed="false">
      <c r="A203" s="0" t="s">
        <v>33</v>
      </c>
      <c r="B203" s="0" t="s">
        <v>8</v>
      </c>
      <c r="C203" s="0" t="s">
        <v>923</v>
      </c>
      <c r="D203" s="0" t="s">
        <v>47</v>
      </c>
      <c r="E203" s="0" t="s">
        <v>924</v>
      </c>
      <c r="F203" s="0" t="s">
        <v>925</v>
      </c>
      <c r="G203" s="0" t="s">
        <v>926</v>
      </c>
      <c r="H203" s="0" t="s">
        <v>927</v>
      </c>
      <c r="I203" s="0" t="s">
        <v>857</v>
      </c>
      <c r="J203" s="0" t="s">
        <v>45</v>
      </c>
      <c r="K203" s="0" t="s">
        <v>187</v>
      </c>
      <c r="L203" s="0" t="s">
        <v>117</v>
      </c>
      <c r="M203" s="0" t="s">
        <v>187</v>
      </c>
      <c r="N203" s="0" t="s">
        <v>336</v>
      </c>
      <c r="O203" s="0" t="s">
        <v>108</v>
      </c>
      <c r="P203" s="0" t="s">
        <v>358</v>
      </c>
      <c r="Q203" s="0" t="s">
        <v>928</v>
      </c>
      <c r="R203" s="0" t="s">
        <v>265</v>
      </c>
      <c r="S203" s="0" t="s">
        <v>9</v>
      </c>
    </row>
    <row r="204" customFormat="false" ht="15" hidden="false" customHeight="false" outlineLevel="0" collapsed="false">
      <c r="A204" s="0" t="s">
        <v>33</v>
      </c>
      <c r="B204" s="0" t="s">
        <v>8</v>
      </c>
      <c r="C204" s="0" t="s">
        <v>929</v>
      </c>
      <c r="D204" s="0" t="s">
        <v>47</v>
      </c>
      <c r="E204" s="0" t="s">
        <v>832</v>
      </c>
      <c r="F204" s="0" t="s">
        <v>930</v>
      </c>
      <c r="G204" s="0" t="s">
        <v>819</v>
      </c>
      <c r="H204" s="0" t="s">
        <v>207</v>
      </c>
      <c r="I204" s="0" t="s">
        <v>97</v>
      </c>
      <c r="J204" s="0" t="s">
        <v>113</v>
      </c>
      <c r="K204" s="0" t="s">
        <v>114</v>
      </c>
      <c r="L204" s="0" t="s">
        <v>124</v>
      </c>
      <c r="M204" s="0" t="s">
        <v>365</v>
      </c>
      <c r="N204" s="0" t="s">
        <v>45</v>
      </c>
      <c r="O204" s="0" t="s">
        <v>839</v>
      </c>
      <c r="P204" s="0" t="s">
        <v>76</v>
      </c>
      <c r="Q204" s="0" t="s">
        <v>931</v>
      </c>
      <c r="R204" s="0" t="s">
        <v>799</v>
      </c>
      <c r="S204" s="0" t="s">
        <v>9</v>
      </c>
    </row>
    <row r="205" customFormat="false" ht="15" hidden="false" customHeight="false" outlineLevel="0" collapsed="false">
      <c r="A205" s="0" t="s">
        <v>33</v>
      </c>
      <c r="B205" s="0" t="s">
        <v>8</v>
      </c>
      <c r="C205" s="0" t="s">
        <v>932</v>
      </c>
      <c r="D205" s="0" t="s">
        <v>67</v>
      </c>
      <c r="E205" s="0" t="s">
        <v>933</v>
      </c>
      <c r="F205" s="0" t="s">
        <v>934</v>
      </c>
      <c r="G205" s="0" t="s">
        <v>926</v>
      </c>
      <c r="H205" s="0" t="s">
        <v>265</v>
      </c>
      <c r="I205" s="0" t="s">
        <v>342</v>
      </c>
      <c r="J205" s="0" t="s">
        <v>45</v>
      </c>
      <c r="K205" s="0" t="s">
        <v>45</v>
      </c>
      <c r="L205" s="0" t="s">
        <v>45</v>
      </c>
      <c r="M205" s="0" t="s">
        <v>113</v>
      </c>
      <c r="N205" s="0" t="s">
        <v>45</v>
      </c>
      <c r="O205" s="0" t="s">
        <v>886</v>
      </c>
      <c r="P205" s="0" t="s">
        <v>45</v>
      </c>
      <c r="Q205" s="0" t="s">
        <v>108</v>
      </c>
      <c r="R205" s="0" t="s">
        <v>45</v>
      </c>
      <c r="S205" s="0" t="s">
        <v>9</v>
      </c>
    </row>
    <row r="206" customFormat="false" ht="15" hidden="false" customHeight="false" outlineLevel="0" collapsed="false">
      <c r="A206" s="0" t="s">
        <v>33</v>
      </c>
      <c r="B206" s="0" t="s">
        <v>8</v>
      </c>
      <c r="C206" s="0" t="s">
        <v>935</v>
      </c>
      <c r="D206" s="0" t="s">
        <v>67</v>
      </c>
      <c r="E206" s="0" t="s">
        <v>936</v>
      </c>
      <c r="F206" s="0" t="s">
        <v>934</v>
      </c>
      <c r="G206" s="0" t="s">
        <v>926</v>
      </c>
      <c r="H206" s="0" t="s">
        <v>256</v>
      </c>
      <c r="I206" s="0" t="s">
        <v>937</v>
      </c>
      <c r="J206" s="0" t="s">
        <v>98</v>
      </c>
      <c r="K206" s="0" t="s">
        <v>938</v>
      </c>
      <c r="L206" s="0" t="s">
        <v>45</v>
      </c>
      <c r="M206" s="0" t="s">
        <v>939</v>
      </c>
      <c r="N206" s="0" t="s">
        <v>940</v>
      </c>
      <c r="O206" s="0" t="s">
        <v>277</v>
      </c>
      <c r="P206" s="0" t="s">
        <v>45</v>
      </c>
      <c r="Q206" s="0" t="s">
        <v>213</v>
      </c>
      <c r="R206" s="0" t="s">
        <v>62</v>
      </c>
      <c r="S206" s="0" t="s">
        <v>9</v>
      </c>
    </row>
    <row r="207" customFormat="false" ht="15" hidden="false" customHeight="false" outlineLevel="0" collapsed="false">
      <c r="A207" s="0" t="s">
        <v>33</v>
      </c>
      <c r="B207" s="0" t="s">
        <v>8</v>
      </c>
      <c r="C207" s="0" t="s">
        <v>941</v>
      </c>
      <c r="D207" s="0" t="s">
        <v>52</v>
      </c>
      <c r="E207" s="0" t="s">
        <v>942</v>
      </c>
      <c r="F207" s="0" t="s">
        <v>934</v>
      </c>
      <c r="G207" s="0" t="s">
        <v>926</v>
      </c>
      <c r="H207" s="0" t="s">
        <v>920</v>
      </c>
      <c r="I207" s="0" t="s">
        <v>45</v>
      </c>
      <c r="J207" s="0" t="s">
        <v>45</v>
      </c>
      <c r="K207" s="0" t="s">
        <v>45</v>
      </c>
      <c r="L207" s="0" t="s">
        <v>45</v>
      </c>
      <c r="M207" s="0" t="s">
        <v>45</v>
      </c>
      <c r="N207" s="0" t="s">
        <v>45</v>
      </c>
      <c r="O207" s="0" t="s">
        <v>45</v>
      </c>
      <c r="P207" s="0" t="s">
        <v>45</v>
      </c>
      <c r="Q207" s="0" t="s">
        <v>95</v>
      </c>
      <c r="R207" s="0" t="s">
        <v>45</v>
      </c>
      <c r="S207" s="0" t="s">
        <v>9</v>
      </c>
    </row>
    <row r="208" customFormat="false" ht="15" hidden="false" customHeight="false" outlineLevel="0" collapsed="false">
      <c r="A208" s="0" t="s">
        <v>33</v>
      </c>
      <c r="B208" s="0" t="s">
        <v>8</v>
      </c>
      <c r="C208" s="0" t="s">
        <v>943</v>
      </c>
      <c r="D208" s="0" t="s">
        <v>82</v>
      </c>
      <c r="E208" s="0" t="s">
        <v>944</v>
      </c>
      <c r="F208" s="0" t="s">
        <v>934</v>
      </c>
      <c r="G208" s="0" t="s">
        <v>926</v>
      </c>
      <c r="H208" s="0" t="s">
        <v>813</v>
      </c>
      <c r="I208" s="0" t="s">
        <v>45</v>
      </c>
      <c r="J208" s="0" t="s">
        <v>45</v>
      </c>
      <c r="K208" s="0" t="s">
        <v>45</v>
      </c>
      <c r="L208" s="0" t="s">
        <v>45</v>
      </c>
      <c r="M208" s="0" t="s">
        <v>45</v>
      </c>
      <c r="N208" s="0" t="s">
        <v>45</v>
      </c>
      <c r="O208" s="0" t="s">
        <v>45</v>
      </c>
      <c r="P208" s="0" t="s">
        <v>45</v>
      </c>
      <c r="Q208" s="0" t="s">
        <v>256</v>
      </c>
      <c r="R208" s="0" t="s">
        <v>45</v>
      </c>
      <c r="S208" s="0" t="s">
        <v>9</v>
      </c>
    </row>
    <row r="209" customFormat="false" ht="15" hidden="false" customHeight="false" outlineLevel="0" collapsed="false">
      <c r="A209" s="0" t="s">
        <v>33</v>
      </c>
      <c r="B209" s="0" t="s">
        <v>8</v>
      </c>
      <c r="C209" s="0" t="s">
        <v>945</v>
      </c>
      <c r="D209" s="0" t="s">
        <v>35</v>
      </c>
      <c r="E209" s="0" t="s">
        <v>946</v>
      </c>
      <c r="F209" s="0" t="s">
        <v>947</v>
      </c>
      <c r="G209" s="0" t="s">
        <v>819</v>
      </c>
      <c r="H209" s="0" t="s">
        <v>948</v>
      </c>
      <c r="I209" s="0" t="s">
        <v>254</v>
      </c>
      <c r="J209" s="0" t="s">
        <v>45</v>
      </c>
      <c r="K209" s="0" t="s">
        <v>45</v>
      </c>
      <c r="L209" s="0" t="s">
        <v>45</v>
      </c>
      <c r="M209" s="0" t="s">
        <v>45</v>
      </c>
      <c r="N209" s="0" t="s">
        <v>45</v>
      </c>
      <c r="O209" s="0" t="s">
        <v>45</v>
      </c>
      <c r="P209" s="0" t="s">
        <v>45</v>
      </c>
      <c r="Q209" s="0" t="s">
        <v>184</v>
      </c>
      <c r="R209" s="0" t="s">
        <v>45</v>
      </c>
      <c r="S209" s="0" t="s">
        <v>9</v>
      </c>
    </row>
    <row r="210" customFormat="false" ht="15" hidden="false" customHeight="false" outlineLevel="0" collapsed="false">
      <c r="A210" s="0" t="s">
        <v>33</v>
      </c>
      <c r="B210" s="0" t="s">
        <v>8</v>
      </c>
      <c r="C210" s="0" t="s">
        <v>949</v>
      </c>
      <c r="D210" s="0" t="s">
        <v>67</v>
      </c>
      <c r="E210" s="0" t="s">
        <v>950</v>
      </c>
      <c r="F210" s="0" t="s">
        <v>947</v>
      </c>
      <c r="G210" s="0" t="s">
        <v>819</v>
      </c>
      <c r="H210" s="0" t="s">
        <v>157</v>
      </c>
      <c r="I210" s="0" t="s">
        <v>63</v>
      </c>
      <c r="J210" s="0" t="s">
        <v>45</v>
      </c>
      <c r="K210" s="0" t="s">
        <v>45</v>
      </c>
      <c r="L210" s="0" t="s">
        <v>45</v>
      </c>
      <c r="M210" s="0" t="s">
        <v>45</v>
      </c>
      <c r="N210" s="0" t="s">
        <v>45</v>
      </c>
      <c r="O210" s="0" t="s">
        <v>45</v>
      </c>
      <c r="P210" s="0" t="s">
        <v>45</v>
      </c>
      <c r="Q210" s="0" t="s">
        <v>951</v>
      </c>
      <c r="R210" s="0" t="s">
        <v>45</v>
      </c>
      <c r="S210" s="0" t="s">
        <v>9</v>
      </c>
    </row>
    <row r="211" customFormat="false" ht="15" hidden="false" customHeight="false" outlineLevel="0" collapsed="false">
      <c r="A211" s="0" t="s">
        <v>33</v>
      </c>
      <c r="B211" s="0" t="s">
        <v>8</v>
      </c>
      <c r="C211" s="0" t="s">
        <v>952</v>
      </c>
      <c r="D211" s="0" t="s">
        <v>35</v>
      </c>
      <c r="E211" s="0" t="s">
        <v>953</v>
      </c>
      <c r="F211" s="0" t="s">
        <v>947</v>
      </c>
      <c r="G211" s="0" t="s">
        <v>819</v>
      </c>
      <c r="H211" s="0" t="s">
        <v>954</v>
      </c>
      <c r="I211" s="0" t="s">
        <v>97</v>
      </c>
      <c r="J211" s="0" t="s">
        <v>45</v>
      </c>
      <c r="K211" s="0" t="s">
        <v>45</v>
      </c>
      <c r="L211" s="0" t="s">
        <v>45</v>
      </c>
      <c r="M211" s="0" t="s">
        <v>45</v>
      </c>
      <c r="N211" s="0" t="s">
        <v>45</v>
      </c>
      <c r="O211" s="0" t="s">
        <v>45</v>
      </c>
      <c r="P211" s="0" t="s">
        <v>45</v>
      </c>
      <c r="Q211" s="0" t="s">
        <v>470</v>
      </c>
      <c r="R211" s="0" t="s">
        <v>45</v>
      </c>
      <c r="S211" s="0" t="s">
        <v>9</v>
      </c>
    </row>
    <row r="212" customFormat="false" ht="15" hidden="false" customHeight="false" outlineLevel="0" collapsed="false">
      <c r="A212" s="0" t="s">
        <v>33</v>
      </c>
      <c r="B212" s="0" t="s">
        <v>8</v>
      </c>
      <c r="C212" s="0" t="s">
        <v>955</v>
      </c>
      <c r="D212" s="0" t="s">
        <v>47</v>
      </c>
      <c r="E212" s="0" t="s">
        <v>956</v>
      </c>
      <c r="F212" s="0" t="s">
        <v>947</v>
      </c>
      <c r="G212" s="0" t="s">
        <v>819</v>
      </c>
      <c r="H212" s="0" t="s">
        <v>793</v>
      </c>
      <c r="I212" s="0" t="s">
        <v>277</v>
      </c>
      <c r="J212" s="0" t="s">
        <v>183</v>
      </c>
      <c r="K212" s="0" t="s">
        <v>957</v>
      </c>
      <c r="L212" s="0" t="s">
        <v>45</v>
      </c>
      <c r="M212" s="0" t="s">
        <v>958</v>
      </c>
      <c r="N212" s="0" t="s">
        <v>959</v>
      </c>
      <c r="O212" s="0" t="s">
        <v>960</v>
      </c>
      <c r="P212" s="0" t="s">
        <v>282</v>
      </c>
      <c r="Q212" s="0" t="s">
        <v>119</v>
      </c>
      <c r="R212" s="0" t="s">
        <v>45</v>
      </c>
      <c r="S212" s="0" t="s">
        <v>9</v>
      </c>
    </row>
    <row r="213" customFormat="false" ht="15" hidden="false" customHeight="false" outlineLevel="0" collapsed="false">
      <c r="A213" s="0" t="s">
        <v>33</v>
      </c>
      <c r="B213" s="0" t="s">
        <v>8</v>
      </c>
      <c r="C213" s="0" t="s">
        <v>961</v>
      </c>
      <c r="D213" s="0" t="s">
        <v>82</v>
      </c>
      <c r="E213" s="0" t="s">
        <v>962</v>
      </c>
      <c r="F213" s="0" t="s">
        <v>947</v>
      </c>
      <c r="G213" s="0" t="s">
        <v>819</v>
      </c>
      <c r="H213" s="0" t="s">
        <v>202</v>
      </c>
      <c r="I213" s="0" t="s">
        <v>45</v>
      </c>
      <c r="J213" s="0" t="s">
        <v>45</v>
      </c>
      <c r="K213" s="0" t="s">
        <v>45</v>
      </c>
      <c r="L213" s="0" t="s">
        <v>45</v>
      </c>
      <c r="M213" s="0" t="s">
        <v>45</v>
      </c>
      <c r="N213" s="0" t="s">
        <v>45</v>
      </c>
      <c r="O213" s="0" t="s">
        <v>45</v>
      </c>
      <c r="P213" s="0" t="s">
        <v>45</v>
      </c>
      <c r="Q213" s="0" t="s">
        <v>45</v>
      </c>
      <c r="R213" s="0" t="s">
        <v>45</v>
      </c>
      <c r="S213" s="0" t="s">
        <v>9</v>
      </c>
    </row>
    <row r="214" customFormat="false" ht="15" hidden="false" customHeight="false" outlineLevel="0" collapsed="false">
      <c r="A214" s="0" t="s">
        <v>33</v>
      </c>
      <c r="B214" s="0" t="s">
        <v>8</v>
      </c>
      <c r="C214" s="0" t="s">
        <v>963</v>
      </c>
      <c r="D214" s="0" t="s">
        <v>35</v>
      </c>
      <c r="E214" s="0" t="s">
        <v>849</v>
      </c>
      <c r="F214" s="0" t="s">
        <v>947</v>
      </c>
      <c r="G214" s="0" t="s">
        <v>819</v>
      </c>
      <c r="H214" s="0" t="s">
        <v>964</v>
      </c>
      <c r="I214" s="0" t="s">
        <v>45</v>
      </c>
      <c r="J214" s="0" t="s">
        <v>45</v>
      </c>
      <c r="K214" s="0" t="s">
        <v>45</v>
      </c>
      <c r="L214" s="0" t="s">
        <v>45</v>
      </c>
      <c r="M214" s="0" t="s">
        <v>45</v>
      </c>
      <c r="N214" s="0" t="s">
        <v>45</v>
      </c>
      <c r="O214" s="0" t="s">
        <v>45</v>
      </c>
      <c r="P214" s="0" t="s">
        <v>45</v>
      </c>
      <c r="Q214" s="0" t="s">
        <v>697</v>
      </c>
      <c r="R214" s="0" t="s">
        <v>45</v>
      </c>
      <c r="S214" s="0" t="s">
        <v>9</v>
      </c>
    </row>
    <row r="215" customFormat="false" ht="15" hidden="false" customHeight="false" outlineLevel="0" collapsed="false">
      <c r="A215" s="0" t="s">
        <v>33</v>
      </c>
      <c r="B215" s="0" t="s">
        <v>8</v>
      </c>
      <c r="C215" s="0" t="s">
        <v>965</v>
      </c>
      <c r="D215" s="0" t="s">
        <v>67</v>
      </c>
      <c r="E215" s="0" t="s">
        <v>966</v>
      </c>
      <c r="F215" s="0" t="s">
        <v>947</v>
      </c>
      <c r="G215" s="0" t="s">
        <v>819</v>
      </c>
      <c r="H215" s="0" t="s">
        <v>967</v>
      </c>
      <c r="I215" s="0" t="s">
        <v>45</v>
      </c>
      <c r="J215" s="0" t="s">
        <v>340</v>
      </c>
      <c r="K215" s="0" t="s">
        <v>968</v>
      </c>
      <c r="L215" s="0" t="s">
        <v>45</v>
      </c>
      <c r="M215" s="0" t="s">
        <v>969</v>
      </c>
      <c r="N215" s="0" t="s">
        <v>970</v>
      </c>
      <c r="O215" s="0" t="s">
        <v>971</v>
      </c>
      <c r="P215" s="0" t="s">
        <v>45</v>
      </c>
      <c r="Q215" s="0" t="s">
        <v>904</v>
      </c>
      <c r="R215" s="0" t="s">
        <v>45</v>
      </c>
      <c r="S215" s="0" t="s">
        <v>9</v>
      </c>
    </row>
    <row r="216" customFormat="false" ht="15" hidden="false" customHeight="false" outlineLevel="0" collapsed="false">
      <c r="A216" s="0" t="s">
        <v>33</v>
      </c>
      <c r="B216" s="0" t="s">
        <v>8</v>
      </c>
      <c r="C216" s="0" t="s">
        <v>972</v>
      </c>
      <c r="D216" s="0" t="s">
        <v>35</v>
      </c>
      <c r="E216" s="0" t="s">
        <v>973</v>
      </c>
      <c r="F216" s="0" t="s">
        <v>974</v>
      </c>
      <c r="G216" s="0" t="s">
        <v>975</v>
      </c>
      <c r="H216" s="0" t="s">
        <v>63</v>
      </c>
      <c r="I216" s="0" t="s">
        <v>45</v>
      </c>
      <c r="J216" s="0" t="s">
        <v>876</v>
      </c>
      <c r="K216" s="0" t="s">
        <v>267</v>
      </c>
      <c r="L216" s="0" t="s">
        <v>45</v>
      </c>
      <c r="M216" s="0" t="s">
        <v>45</v>
      </c>
      <c r="N216" s="0" t="s">
        <v>45</v>
      </c>
      <c r="O216" s="0" t="s">
        <v>45</v>
      </c>
      <c r="P216" s="0" t="s">
        <v>970</v>
      </c>
      <c r="Q216" s="0" t="s">
        <v>976</v>
      </c>
      <c r="R216" s="0" t="s">
        <v>45</v>
      </c>
      <c r="S216" s="0" t="s">
        <v>9</v>
      </c>
    </row>
    <row r="217" customFormat="false" ht="15" hidden="false" customHeight="false" outlineLevel="0" collapsed="false">
      <c r="A217" s="0" t="s">
        <v>33</v>
      </c>
      <c r="B217" s="0" t="s">
        <v>8</v>
      </c>
      <c r="C217" s="0" t="s">
        <v>977</v>
      </c>
      <c r="D217" s="0" t="s">
        <v>82</v>
      </c>
      <c r="E217" s="0" t="s">
        <v>978</v>
      </c>
      <c r="F217" s="0" t="s">
        <v>974</v>
      </c>
      <c r="G217" s="0" t="s">
        <v>975</v>
      </c>
      <c r="H217" s="0" t="s">
        <v>979</v>
      </c>
      <c r="I217" s="0" t="s">
        <v>45</v>
      </c>
      <c r="J217" s="0" t="s">
        <v>147</v>
      </c>
      <c r="K217" s="0" t="s">
        <v>266</v>
      </c>
      <c r="L217" s="0" t="s">
        <v>45</v>
      </c>
      <c r="M217" s="0" t="s">
        <v>45</v>
      </c>
      <c r="N217" s="0" t="s">
        <v>45</v>
      </c>
      <c r="O217" s="0" t="s">
        <v>45</v>
      </c>
      <c r="P217" s="0" t="s">
        <v>980</v>
      </c>
      <c r="Q217" s="0" t="s">
        <v>981</v>
      </c>
      <c r="R217" s="0" t="s">
        <v>45</v>
      </c>
      <c r="S217" s="0" t="s">
        <v>9</v>
      </c>
    </row>
    <row r="218" customFormat="false" ht="15" hidden="false" customHeight="false" outlineLevel="0" collapsed="false">
      <c r="A218" s="0" t="s">
        <v>33</v>
      </c>
      <c r="B218" s="0" t="s">
        <v>8</v>
      </c>
      <c r="C218" s="0" t="s">
        <v>982</v>
      </c>
      <c r="D218" s="0" t="s">
        <v>41</v>
      </c>
      <c r="E218" s="0" t="s">
        <v>983</v>
      </c>
      <c r="F218" s="0" t="s">
        <v>974</v>
      </c>
      <c r="G218" s="0" t="s">
        <v>975</v>
      </c>
      <c r="H218" s="0" t="s">
        <v>562</v>
      </c>
      <c r="I218" s="0" t="s">
        <v>45</v>
      </c>
      <c r="J218" s="0" t="s">
        <v>320</v>
      </c>
      <c r="K218" s="0" t="s">
        <v>249</v>
      </c>
      <c r="L218" s="0" t="s">
        <v>45</v>
      </c>
      <c r="M218" s="0" t="s">
        <v>45</v>
      </c>
      <c r="N218" s="0" t="s">
        <v>45</v>
      </c>
      <c r="O218" s="0" t="s">
        <v>45</v>
      </c>
      <c r="P218" s="0" t="s">
        <v>439</v>
      </c>
      <c r="Q218" s="0" t="s">
        <v>116</v>
      </c>
      <c r="R218" s="0" t="s">
        <v>97</v>
      </c>
      <c r="S218" s="0" t="s">
        <v>9</v>
      </c>
    </row>
    <row r="219" customFormat="false" ht="15" hidden="false" customHeight="false" outlineLevel="0" collapsed="false">
      <c r="A219" s="0" t="s">
        <v>33</v>
      </c>
      <c r="B219" s="0" t="s">
        <v>8</v>
      </c>
      <c r="C219" s="0" t="s">
        <v>984</v>
      </c>
      <c r="D219" s="0" t="s">
        <v>35</v>
      </c>
      <c r="E219" s="0" t="s">
        <v>985</v>
      </c>
      <c r="F219" s="0" t="s">
        <v>974</v>
      </c>
      <c r="G219" s="0" t="s">
        <v>975</v>
      </c>
      <c r="H219" s="0" t="s">
        <v>339</v>
      </c>
      <c r="I219" s="0" t="s">
        <v>45</v>
      </c>
      <c r="J219" s="0" t="s">
        <v>106</v>
      </c>
      <c r="K219" s="0" t="s">
        <v>45</v>
      </c>
      <c r="L219" s="0" t="s">
        <v>45</v>
      </c>
      <c r="M219" s="0" t="s">
        <v>45</v>
      </c>
      <c r="N219" s="0" t="s">
        <v>45</v>
      </c>
      <c r="O219" s="0" t="s">
        <v>45</v>
      </c>
      <c r="P219" s="0" t="s">
        <v>986</v>
      </c>
      <c r="Q219" s="0" t="s">
        <v>339</v>
      </c>
      <c r="R219" s="0" t="s">
        <v>207</v>
      </c>
      <c r="S219" s="0" t="s">
        <v>9</v>
      </c>
    </row>
    <row r="220" customFormat="false" ht="15" hidden="false" customHeight="false" outlineLevel="0" collapsed="false">
      <c r="A220" s="0" t="s">
        <v>33</v>
      </c>
      <c r="B220" s="0" t="s">
        <v>8</v>
      </c>
      <c r="C220" s="0" t="s">
        <v>987</v>
      </c>
      <c r="D220" s="0" t="s">
        <v>82</v>
      </c>
      <c r="E220" s="0" t="s">
        <v>988</v>
      </c>
      <c r="F220" s="0" t="s">
        <v>974</v>
      </c>
      <c r="G220" s="0" t="s">
        <v>975</v>
      </c>
      <c r="H220" s="0" t="s">
        <v>951</v>
      </c>
      <c r="I220" s="0" t="s">
        <v>45</v>
      </c>
      <c r="J220" s="0" t="s">
        <v>850</v>
      </c>
      <c r="K220" s="0" t="s">
        <v>92</v>
      </c>
      <c r="L220" s="0" t="s">
        <v>45</v>
      </c>
      <c r="M220" s="0" t="s">
        <v>45</v>
      </c>
      <c r="N220" s="0" t="s">
        <v>91</v>
      </c>
      <c r="O220" s="0" t="s">
        <v>45</v>
      </c>
      <c r="P220" s="0" t="s">
        <v>989</v>
      </c>
      <c r="Q220" s="0" t="s">
        <v>990</v>
      </c>
      <c r="R220" s="0" t="s">
        <v>243</v>
      </c>
      <c r="S220" s="0" t="s">
        <v>9</v>
      </c>
    </row>
    <row r="221" customFormat="false" ht="15" hidden="false" customHeight="false" outlineLevel="0" collapsed="false">
      <c r="A221" s="0" t="s">
        <v>33</v>
      </c>
      <c r="B221" s="0" t="s">
        <v>8</v>
      </c>
      <c r="C221" s="0" t="s">
        <v>991</v>
      </c>
      <c r="D221" s="0" t="s">
        <v>35</v>
      </c>
      <c r="E221" s="0" t="s">
        <v>992</v>
      </c>
      <c r="F221" s="0" t="s">
        <v>993</v>
      </c>
      <c r="G221" s="0" t="s">
        <v>819</v>
      </c>
      <c r="H221" s="0" t="s">
        <v>994</v>
      </c>
      <c r="I221" s="0" t="s">
        <v>908</v>
      </c>
      <c r="J221" s="0" t="s">
        <v>907</v>
      </c>
      <c r="K221" s="0" t="s">
        <v>995</v>
      </c>
      <c r="L221" s="0" t="s">
        <v>375</v>
      </c>
      <c r="M221" s="0" t="s">
        <v>814</v>
      </c>
      <c r="N221" s="0" t="s">
        <v>996</v>
      </c>
      <c r="O221" s="0" t="s">
        <v>997</v>
      </c>
      <c r="P221" s="0" t="s">
        <v>908</v>
      </c>
      <c r="Q221" s="0" t="s">
        <v>998</v>
      </c>
      <c r="R221" s="0" t="s">
        <v>833</v>
      </c>
      <c r="S221" s="0" t="s">
        <v>9</v>
      </c>
    </row>
    <row r="222" customFormat="false" ht="15" hidden="false" customHeight="false" outlineLevel="0" collapsed="false">
      <c r="A222" s="0" t="s">
        <v>33</v>
      </c>
      <c r="B222" s="0" t="s">
        <v>8</v>
      </c>
      <c r="C222" s="0" t="s">
        <v>999</v>
      </c>
      <c r="D222" s="0" t="s">
        <v>35</v>
      </c>
      <c r="E222" s="0" t="s">
        <v>1000</v>
      </c>
      <c r="F222" s="0" t="s">
        <v>993</v>
      </c>
      <c r="G222" s="0" t="s">
        <v>819</v>
      </c>
      <c r="H222" s="0" t="s">
        <v>1001</v>
      </c>
      <c r="I222" s="0" t="s">
        <v>1002</v>
      </c>
      <c r="J222" s="0" t="s">
        <v>928</v>
      </c>
      <c r="K222" s="0" t="s">
        <v>1003</v>
      </c>
      <c r="L222" s="0" t="s">
        <v>171</v>
      </c>
      <c r="M222" s="0" t="s">
        <v>906</v>
      </c>
      <c r="N222" s="0" t="s">
        <v>183</v>
      </c>
      <c r="O222" s="0" t="s">
        <v>223</v>
      </c>
      <c r="P222" s="0" t="s">
        <v>1004</v>
      </c>
      <c r="Q222" s="0" t="s">
        <v>375</v>
      </c>
      <c r="R222" s="0" t="s">
        <v>1005</v>
      </c>
      <c r="S222" s="0" t="s">
        <v>9</v>
      </c>
    </row>
    <row r="223" customFormat="false" ht="15" hidden="false" customHeight="false" outlineLevel="0" collapsed="false">
      <c r="A223" s="0" t="s">
        <v>33</v>
      </c>
      <c r="B223" s="0" t="s">
        <v>8</v>
      </c>
      <c r="C223" s="0" t="s">
        <v>1006</v>
      </c>
      <c r="D223" s="0" t="s">
        <v>67</v>
      </c>
      <c r="E223" s="0" t="s">
        <v>1007</v>
      </c>
      <c r="F223" s="0" t="s">
        <v>993</v>
      </c>
      <c r="G223" s="0" t="s">
        <v>819</v>
      </c>
      <c r="H223" s="0" t="s">
        <v>358</v>
      </c>
      <c r="I223" s="0" t="s">
        <v>261</v>
      </c>
      <c r="J223" s="0" t="s">
        <v>1008</v>
      </c>
      <c r="K223" s="0" t="s">
        <v>366</v>
      </c>
      <c r="L223" s="0" t="s">
        <v>45</v>
      </c>
      <c r="M223" s="0" t="s">
        <v>45</v>
      </c>
      <c r="N223" s="0" t="s">
        <v>223</v>
      </c>
      <c r="O223" s="0" t="s">
        <v>45</v>
      </c>
      <c r="P223" s="0" t="s">
        <v>1009</v>
      </c>
      <c r="Q223" s="0" t="s">
        <v>45</v>
      </c>
      <c r="R223" s="0" t="s">
        <v>45</v>
      </c>
      <c r="S223" s="0" t="s">
        <v>9</v>
      </c>
    </row>
    <row r="224" customFormat="false" ht="15" hidden="false" customHeight="false" outlineLevel="0" collapsed="false">
      <c r="A224" s="0" t="s">
        <v>33</v>
      </c>
      <c r="B224" s="0" t="s">
        <v>8</v>
      </c>
      <c r="C224" s="0" t="s">
        <v>1010</v>
      </c>
      <c r="D224" s="0" t="s">
        <v>67</v>
      </c>
      <c r="E224" s="0" t="s">
        <v>863</v>
      </c>
      <c r="F224" s="0" t="s">
        <v>1011</v>
      </c>
      <c r="G224" s="0" t="s">
        <v>819</v>
      </c>
      <c r="H224" s="0" t="s">
        <v>1012</v>
      </c>
      <c r="I224" s="0" t="s">
        <v>96</v>
      </c>
      <c r="J224" s="0" t="s">
        <v>1013</v>
      </c>
      <c r="K224" s="0" t="s">
        <v>45</v>
      </c>
      <c r="L224" s="0" t="s">
        <v>45</v>
      </c>
      <c r="M224" s="0" t="s">
        <v>45</v>
      </c>
      <c r="N224" s="0" t="s">
        <v>274</v>
      </c>
      <c r="O224" s="0" t="s">
        <v>45</v>
      </c>
      <c r="P224" s="0" t="s">
        <v>55</v>
      </c>
      <c r="Q224" s="0" t="s">
        <v>45</v>
      </c>
      <c r="R224" s="0" t="s">
        <v>45</v>
      </c>
      <c r="S224" s="0" t="s">
        <v>9</v>
      </c>
    </row>
    <row r="225" customFormat="false" ht="15" hidden="false" customHeight="false" outlineLevel="0" collapsed="false">
      <c r="A225" s="0" t="s">
        <v>33</v>
      </c>
      <c r="B225" s="0" t="s">
        <v>8</v>
      </c>
      <c r="C225" s="0" t="s">
        <v>1014</v>
      </c>
      <c r="D225" s="0" t="s">
        <v>52</v>
      </c>
      <c r="E225" s="0" t="s">
        <v>872</v>
      </c>
      <c r="F225" s="0" t="s">
        <v>1011</v>
      </c>
      <c r="G225" s="0" t="s">
        <v>819</v>
      </c>
      <c r="H225" s="0" t="s">
        <v>937</v>
      </c>
      <c r="I225" s="0" t="s">
        <v>99</v>
      </c>
      <c r="J225" s="0" t="s">
        <v>1015</v>
      </c>
      <c r="K225" s="0" t="s">
        <v>45</v>
      </c>
      <c r="L225" s="0" t="s">
        <v>45</v>
      </c>
      <c r="M225" s="0" t="s">
        <v>45</v>
      </c>
      <c r="N225" s="0" t="s">
        <v>265</v>
      </c>
      <c r="O225" s="0" t="s">
        <v>45</v>
      </c>
      <c r="P225" s="0" t="s">
        <v>827</v>
      </c>
      <c r="Q225" s="0" t="s">
        <v>45</v>
      </c>
      <c r="R225" s="0" t="s">
        <v>45</v>
      </c>
      <c r="S225" s="0" t="s">
        <v>9</v>
      </c>
    </row>
    <row r="226" customFormat="false" ht="15" hidden="false" customHeight="false" outlineLevel="0" collapsed="false">
      <c r="A226" s="0" t="s">
        <v>33</v>
      </c>
      <c r="B226" s="0" t="s">
        <v>8</v>
      </c>
      <c r="C226" s="0" t="s">
        <v>1016</v>
      </c>
      <c r="D226" s="0" t="s">
        <v>82</v>
      </c>
      <c r="E226" s="0" t="s">
        <v>878</v>
      </c>
      <c r="F226" s="0" t="s">
        <v>1011</v>
      </c>
      <c r="G226" s="0" t="s">
        <v>819</v>
      </c>
      <c r="H226" s="0" t="s">
        <v>135</v>
      </c>
      <c r="I226" s="0" t="s">
        <v>249</v>
      </c>
      <c r="J226" s="0" t="s">
        <v>890</v>
      </c>
      <c r="K226" s="0" t="s">
        <v>45</v>
      </c>
      <c r="L226" s="0" t="s">
        <v>45</v>
      </c>
      <c r="M226" s="0" t="s">
        <v>45</v>
      </c>
      <c r="N226" s="0" t="s">
        <v>920</v>
      </c>
      <c r="O226" s="0" t="s">
        <v>45</v>
      </c>
      <c r="P226" s="0" t="s">
        <v>1017</v>
      </c>
      <c r="Q226" s="0" t="s">
        <v>45</v>
      </c>
      <c r="R226" s="0" t="s">
        <v>45</v>
      </c>
      <c r="S226" s="0" t="s">
        <v>9</v>
      </c>
    </row>
    <row r="227" customFormat="false" ht="15" hidden="false" customHeight="false" outlineLevel="0" collapsed="false">
      <c r="A227" s="0" t="s">
        <v>33</v>
      </c>
      <c r="B227" s="0" t="s">
        <v>8</v>
      </c>
      <c r="C227" s="0" t="s">
        <v>1018</v>
      </c>
      <c r="D227" s="0" t="s">
        <v>35</v>
      </c>
      <c r="E227" s="0" t="s">
        <v>973</v>
      </c>
      <c r="F227" s="0" t="s">
        <v>1011</v>
      </c>
      <c r="G227" s="0" t="s">
        <v>819</v>
      </c>
      <c r="H227" s="0" t="s">
        <v>1019</v>
      </c>
      <c r="I227" s="0" t="s">
        <v>358</v>
      </c>
      <c r="J227" s="0" t="s">
        <v>839</v>
      </c>
      <c r="K227" s="0" t="s">
        <v>45</v>
      </c>
      <c r="L227" s="0" t="s">
        <v>45</v>
      </c>
      <c r="M227" s="0" t="s">
        <v>45</v>
      </c>
      <c r="N227" s="0" t="s">
        <v>341</v>
      </c>
      <c r="O227" s="0" t="s">
        <v>45</v>
      </c>
      <c r="P227" s="0" t="s">
        <v>790</v>
      </c>
      <c r="Q227" s="0" t="s">
        <v>45</v>
      </c>
      <c r="R227" s="0" t="s">
        <v>45</v>
      </c>
      <c r="S227" s="0" t="s">
        <v>9</v>
      </c>
    </row>
    <row r="228" customFormat="false" ht="15" hidden="false" customHeight="false" outlineLevel="0" collapsed="false">
      <c r="A228" s="0" t="s">
        <v>33</v>
      </c>
      <c r="B228" s="0" t="s">
        <v>8</v>
      </c>
      <c r="C228" s="0" t="s">
        <v>1020</v>
      </c>
      <c r="D228" s="0" t="s">
        <v>82</v>
      </c>
      <c r="E228" s="0" t="s">
        <v>978</v>
      </c>
      <c r="F228" s="0" t="s">
        <v>1011</v>
      </c>
      <c r="G228" s="0" t="s">
        <v>819</v>
      </c>
      <c r="H228" s="0" t="s">
        <v>1021</v>
      </c>
      <c r="I228" s="0" t="s">
        <v>813</v>
      </c>
      <c r="J228" s="0" t="s">
        <v>839</v>
      </c>
      <c r="K228" s="0" t="s">
        <v>45</v>
      </c>
      <c r="L228" s="0" t="s">
        <v>45</v>
      </c>
      <c r="M228" s="0" t="s">
        <v>45</v>
      </c>
      <c r="N228" s="0" t="s">
        <v>1022</v>
      </c>
      <c r="O228" s="0" t="s">
        <v>45</v>
      </c>
      <c r="P228" s="0" t="s">
        <v>894</v>
      </c>
      <c r="Q228" s="0" t="s">
        <v>45</v>
      </c>
      <c r="R228" s="0" t="s">
        <v>45</v>
      </c>
      <c r="S228" s="0" t="s">
        <v>9</v>
      </c>
    </row>
    <row r="229" customFormat="false" ht="15" hidden="false" customHeight="false" outlineLevel="0" collapsed="false">
      <c r="A229" s="0" t="s">
        <v>33</v>
      </c>
      <c r="B229" s="0" t="s">
        <v>8</v>
      </c>
      <c r="C229" s="0" t="s">
        <v>1023</v>
      </c>
      <c r="D229" s="0" t="s">
        <v>35</v>
      </c>
      <c r="E229" s="0" t="s">
        <v>992</v>
      </c>
      <c r="F229" s="0" t="s">
        <v>1011</v>
      </c>
      <c r="G229" s="0" t="s">
        <v>819</v>
      </c>
      <c r="H229" s="0" t="s">
        <v>1024</v>
      </c>
      <c r="I229" s="0" t="s">
        <v>108</v>
      </c>
      <c r="J229" s="0" t="s">
        <v>967</v>
      </c>
      <c r="K229" s="0" t="s">
        <v>45</v>
      </c>
      <c r="L229" s="0" t="s">
        <v>45</v>
      </c>
      <c r="M229" s="0" t="s">
        <v>45</v>
      </c>
      <c r="N229" s="0" t="s">
        <v>997</v>
      </c>
      <c r="O229" s="0" t="s">
        <v>45</v>
      </c>
      <c r="P229" s="0" t="s">
        <v>1025</v>
      </c>
      <c r="Q229" s="0" t="s">
        <v>45</v>
      </c>
      <c r="R229" s="0" t="s">
        <v>45</v>
      </c>
      <c r="S229" s="0" t="s">
        <v>9</v>
      </c>
    </row>
    <row r="230" customFormat="false" ht="15" hidden="false" customHeight="false" outlineLevel="0" collapsed="false">
      <c r="A230" s="0" t="s">
        <v>33</v>
      </c>
      <c r="B230" s="0" t="s">
        <v>8</v>
      </c>
      <c r="C230" s="0" t="s">
        <v>1026</v>
      </c>
      <c r="D230" s="0" t="s">
        <v>209</v>
      </c>
      <c r="E230" s="0" t="s">
        <v>1027</v>
      </c>
      <c r="F230" s="0" t="s">
        <v>1011</v>
      </c>
      <c r="G230" s="0" t="s">
        <v>819</v>
      </c>
      <c r="H230" s="0" t="s">
        <v>1028</v>
      </c>
      <c r="I230" s="0" t="s">
        <v>365</v>
      </c>
      <c r="J230" s="0" t="s">
        <v>448</v>
      </c>
      <c r="K230" s="0" t="s">
        <v>45</v>
      </c>
      <c r="L230" s="0" t="s">
        <v>45</v>
      </c>
      <c r="M230" s="0" t="s">
        <v>45</v>
      </c>
      <c r="N230" s="0" t="s">
        <v>688</v>
      </c>
      <c r="O230" s="0" t="s">
        <v>45</v>
      </c>
      <c r="P230" s="0" t="s">
        <v>1029</v>
      </c>
      <c r="Q230" s="0" t="s">
        <v>45</v>
      </c>
      <c r="R230" s="0" t="s">
        <v>45</v>
      </c>
      <c r="S230" s="0" t="s">
        <v>9</v>
      </c>
    </row>
    <row r="231" customFormat="false" ht="15" hidden="false" customHeight="false" outlineLevel="0" collapsed="false">
      <c r="A231" s="0" t="s">
        <v>33</v>
      </c>
      <c r="B231" s="0" t="s">
        <v>8</v>
      </c>
      <c r="C231" s="0" t="s">
        <v>1030</v>
      </c>
      <c r="D231" s="0" t="s">
        <v>67</v>
      </c>
      <c r="E231" s="0" t="s">
        <v>912</v>
      </c>
      <c r="F231" s="0" t="s">
        <v>1011</v>
      </c>
      <c r="G231" s="0" t="s">
        <v>819</v>
      </c>
      <c r="H231" s="0" t="s">
        <v>1031</v>
      </c>
      <c r="I231" s="0" t="s">
        <v>320</v>
      </c>
      <c r="J231" s="0" t="s">
        <v>118</v>
      </c>
      <c r="K231" s="0" t="s">
        <v>45</v>
      </c>
      <c r="L231" s="0" t="s">
        <v>45</v>
      </c>
      <c r="M231" s="0" t="s">
        <v>45</v>
      </c>
      <c r="N231" s="0" t="s">
        <v>336</v>
      </c>
      <c r="O231" s="0" t="s">
        <v>45</v>
      </c>
      <c r="P231" s="0" t="s">
        <v>854</v>
      </c>
      <c r="Q231" s="0" t="s">
        <v>45</v>
      </c>
      <c r="R231" s="0" t="s">
        <v>45</v>
      </c>
      <c r="S231" s="0" t="s">
        <v>9</v>
      </c>
    </row>
    <row r="232" customFormat="false" ht="15" hidden="false" customHeight="false" outlineLevel="0" collapsed="false">
      <c r="A232" s="0" t="s">
        <v>33</v>
      </c>
      <c r="B232" s="0" t="s">
        <v>8</v>
      </c>
      <c r="C232" s="0" t="s">
        <v>1032</v>
      </c>
      <c r="D232" s="0" t="s">
        <v>35</v>
      </c>
      <c r="E232" s="0" t="s">
        <v>1033</v>
      </c>
      <c r="F232" s="0" t="s">
        <v>1011</v>
      </c>
      <c r="G232" s="0" t="s">
        <v>819</v>
      </c>
      <c r="H232" s="0" t="s">
        <v>964</v>
      </c>
      <c r="I232" s="0" t="s">
        <v>1034</v>
      </c>
      <c r="J232" s="0" t="s">
        <v>824</v>
      </c>
      <c r="K232" s="0" t="s">
        <v>45</v>
      </c>
      <c r="L232" s="0" t="s">
        <v>45</v>
      </c>
      <c r="M232" s="0" t="s">
        <v>45</v>
      </c>
      <c r="N232" s="0" t="s">
        <v>855</v>
      </c>
      <c r="O232" s="0" t="s">
        <v>45</v>
      </c>
      <c r="P232" s="0" t="s">
        <v>1035</v>
      </c>
      <c r="Q232" s="0" t="s">
        <v>45</v>
      </c>
      <c r="R232" s="0" t="s">
        <v>45</v>
      </c>
      <c r="S232" s="0" t="s">
        <v>9</v>
      </c>
    </row>
    <row r="233" customFormat="false" ht="15" hidden="false" customHeight="false" outlineLevel="0" collapsed="false">
      <c r="A233" s="0" t="s">
        <v>33</v>
      </c>
      <c r="B233" s="0" t="s">
        <v>8</v>
      </c>
      <c r="C233" s="0" t="s">
        <v>1036</v>
      </c>
      <c r="D233" s="0" t="s">
        <v>173</v>
      </c>
      <c r="E233" s="0" t="s">
        <v>1037</v>
      </c>
      <c r="F233" s="0" t="s">
        <v>1038</v>
      </c>
      <c r="G233" s="0" t="s">
        <v>819</v>
      </c>
      <c r="H233" s="0" t="s">
        <v>171</v>
      </c>
      <c r="I233" s="0" t="s">
        <v>255</v>
      </c>
      <c r="J233" s="0" t="s">
        <v>169</v>
      </c>
      <c r="K233" s="0" t="s">
        <v>109</v>
      </c>
      <c r="L233" s="0" t="s">
        <v>45</v>
      </c>
      <c r="M233" s="0" t="s">
        <v>45</v>
      </c>
      <c r="N233" s="0" t="s">
        <v>45</v>
      </c>
      <c r="O233" s="0" t="s">
        <v>45</v>
      </c>
      <c r="P233" s="0" t="s">
        <v>94</v>
      </c>
      <c r="Q233" s="0" t="s">
        <v>183</v>
      </c>
      <c r="R233" s="0" t="s">
        <v>45</v>
      </c>
      <c r="S233" s="0" t="s">
        <v>9</v>
      </c>
    </row>
    <row r="234" customFormat="false" ht="15" hidden="false" customHeight="false" outlineLevel="0" collapsed="false">
      <c r="A234" s="0" t="s">
        <v>33</v>
      </c>
      <c r="B234" s="0" t="s">
        <v>8</v>
      </c>
      <c r="C234" s="0" t="s">
        <v>1039</v>
      </c>
      <c r="D234" s="0" t="s">
        <v>82</v>
      </c>
      <c r="E234" s="0" t="s">
        <v>1040</v>
      </c>
      <c r="F234" s="0" t="s">
        <v>1038</v>
      </c>
      <c r="G234" s="0" t="s">
        <v>819</v>
      </c>
      <c r="H234" s="0" t="s">
        <v>171</v>
      </c>
      <c r="I234" s="0" t="s">
        <v>290</v>
      </c>
      <c r="J234" s="0" t="s">
        <v>169</v>
      </c>
      <c r="K234" s="0" t="s">
        <v>162</v>
      </c>
      <c r="L234" s="0" t="s">
        <v>45</v>
      </c>
      <c r="M234" s="0" t="s">
        <v>45</v>
      </c>
      <c r="N234" s="0" t="s">
        <v>45</v>
      </c>
      <c r="O234" s="0" t="s">
        <v>45</v>
      </c>
      <c r="P234" s="0" t="s">
        <v>799</v>
      </c>
      <c r="Q234" s="0" t="s">
        <v>1041</v>
      </c>
      <c r="R234" s="0" t="s">
        <v>45</v>
      </c>
      <c r="S234" s="0" t="s">
        <v>9</v>
      </c>
    </row>
    <row r="235" customFormat="false" ht="15" hidden="false" customHeight="false" outlineLevel="0" collapsed="false">
      <c r="A235" s="0" t="s">
        <v>33</v>
      </c>
      <c r="B235" s="0" t="s">
        <v>8</v>
      </c>
      <c r="C235" s="0" t="s">
        <v>1042</v>
      </c>
      <c r="D235" s="0" t="s">
        <v>67</v>
      </c>
      <c r="E235" s="0" t="s">
        <v>1043</v>
      </c>
      <c r="F235" s="0" t="s">
        <v>1038</v>
      </c>
      <c r="G235" s="0" t="s">
        <v>819</v>
      </c>
      <c r="H235" s="0" t="s">
        <v>307</v>
      </c>
      <c r="I235" s="0" t="s">
        <v>169</v>
      </c>
      <c r="J235" s="0" t="s">
        <v>850</v>
      </c>
      <c r="K235" s="0" t="s">
        <v>283</v>
      </c>
      <c r="L235" s="0" t="s">
        <v>45</v>
      </c>
      <c r="M235" s="0" t="s">
        <v>45</v>
      </c>
      <c r="N235" s="0" t="s">
        <v>45</v>
      </c>
      <c r="O235" s="0" t="s">
        <v>45</v>
      </c>
      <c r="P235" s="0" t="s">
        <v>340</v>
      </c>
      <c r="Q235" s="0" t="s">
        <v>593</v>
      </c>
      <c r="R235" s="0" t="s">
        <v>45</v>
      </c>
      <c r="S235" s="0" t="s">
        <v>9</v>
      </c>
    </row>
    <row r="236" customFormat="false" ht="15" hidden="false" customHeight="false" outlineLevel="0" collapsed="false">
      <c r="A236" s="0" t="s">
        <v>33</v>
      </c>
      <c r="B236" s="0" t="s">
        <v>8</v>
      </c>
      <c r="C236" s="0" t="s">
        <v>1044</v>
      </c>
      <c r="D236" s="0" t="s">
        <v>35</v>
      </c>
      <c r="E236" s="0" t="s">
        <v>1045</v>
      </c>
      <c r="F236" s="0" t="s">
        <v>1046</v>
      </c>
      <c r="G236" s="0" t="s">
        <v>819</v>
      </c>
      <c r="H236" s="0" t="s">
        <v>562</v>
      </c>
      <c r="I236" s="0" t="s">
        <v>207</v>
      </c>
      <c r="J236" s="0" t="s">
        <v>45</v>
      </c>
      <c r="K236" s="0" t="s">
        <v>45</v>
      </c>
      <c r="L236" s="0" t="s">
        <v>45</v>
      </c>
      <c r="M236" s="0" t="s">
        <v>45</v>
      </c>
      <c r="N236" s="0" t="s">
        <v>45</v>
      </c>
      <c r="O236" s="0" t="s">
        <v>45</v>
      </c>
      <c r="P236" s="0" t="s">
        <v>45</v>
      </c>
      <c r="Q236" s="0" t="s">
        <v>45</v>
      </c>
      <c r="R236" s="0" t="s">
        <v>45</v>
      </c>
      <c r="S236" s="0" t="s">
        <v>9</v>
      </c>
    </row>
    <row r="237" customFormat="false" ht="15" hidden="false" customHeight="false" outlineLevel="0" collapsed="false">
      <c r="A237" s="0" t="s">
        <v>33</v>
      </c>
      <c r="B237" s="0" t="s">
        <v>8</v>
      </c>
      <c r="C237" s="0" t="s">
        <v>1047</v>
      </c>
      <c r="D237" s="0" t="s">
        <v>67</v>
      </c>
      <c r="E237" s="0" t="s">
        <v>1048</v>
      </c>
      <c r="F237" s="0" t="s">
        <v>1046</v>
      </c>
      <c r="G237" s="0" t="s">
        <v>819</v>
      </c>
      <c r="H237" s="0" t="s">
        <v>1049</v>
      </c>
      <c r="I237" s="0" t="s">
        <v>796</v>
      </c>
      <c r="J237" s="0" t="s">
        <v>45</v>
      </c>
      <c r="K237" s="0" t="s">
        <v>1050</v>
      </c>
      <c r="L237" s="0" t="s">
        <v>45</v>
      </c>
      <c r="M237" s="0" t="s">
        <v>45</v>
      </c>
      <c r="N237" s="0" t="s">
        <v>45</v>
      </c>
      <c r="O237" s="0" t="s">
        <v>45</v>
      </c>
      <c r="P237" s="0" t="s">
        <v>45</v>
      </c>
      <c r="Q237" s="0" t="s">
        <v>45</v>
      </c>
      <c r="R237" s="0" t="s">
        <v>45</v>
      </c>
      <c r="S237" s="0" t="s">
        <v>9</v>
      </c>
    </row>
    <row r="238" customFormat="false" ht="15" hidden="false" customHeight="false" outlineLevel="0" collapsed="false">
      <c r="A238" s="0" t="s">
        <v>33</v>
      </c>
      <c r="B238" s="0" t="s">
        <v>8</v>
      </c>
      <c r="C238" s="0" t="s">
        <v>1051</v>
      </c>
      <c r="D238" s="0" t="s">
        <v>82</v>
      </c>
      <c r="E238" s="0" t="s">
        <v>1052</v>
      </c>
      <c r="F238" s="0" t="s">
        <v>1053</v>
      </c>
      <c r="G238" s="0" t="s">
        <v>819</v>
      </c>
      <c r="H238" s="0" t="s">
        <v>915</v>
      </c>
      <c r="I238" s="0" t="s">
        <v>1054</v>
      </c>
      <c r="J238" s="0" t="s">
        <v>45</v>
      </c>
      <c r="K238" s="0" t="s">
        <v>45</v>
      </c>
      <c r="L238" s="0" t="s">
        <v>45</v>
      </c>
      <c r="M238" s="0" t="s">
        <v>45</v>
      </c>
      <c r="N238" s="0" t="s">
        <v>45</v>
      </c>
      <c r="O238" s="0" t="s">
        <v>829</v>
      </c>
      <c r="P238" s="0" t="s">
        <v>45</v>
      </c>
      <c r="Q238" s="0" t="s">
        <v>45</v>
      </c>
      <c r="R238" s="0" t="s">
        <v>45</v>
      </c>
      <c r="S238" s="0" t="s">
        <v>9</v>
      </c>
    </row>
    <row r="239" customFormat="false" ht="15" hidden="false" customHeight="false" outlineLevel="0" collapsed="false">
      <c r="A239" s="0" t="s">
        <v>33</v>
      </c>
      <c r="B239" s="0" t="s">
        <v>8</v>
      </c>
      <c r="C239" s="0" t="s">
        <v>1055</v>
      </c>
      <c r="D239" s="0" t="s">
        <v>35</v>
      </c>
      <c r="E239" s="0" t="s">
        <v>1056</v>
      </c>
      <c r="F239" s="0" t="s">
        <v>1053</v>
      </c>
      <c r="G239" s="0" t="s">
        <v>819</v>
      </c>
      <c r="H239" s="0" t="s">
        <v>162</v>
      </c>
      <c r="I239" s="0" t="s">
        <v>799</v>
      </c>
      <c r="J239" s="0" t="s">
        <v>169</v>
      </c>
      <c r="K239" s="0" t="s">
        <v>814</v>
      </c>
      <c r="L239" s="0" t="s">
        <v>1057</v>
      </c>
      <c r="M239" s="0" t="s">
        <v>45</v>
      </c>
      <c r="N239" s="0" t="s">
        <v>45</v>
      </c>
      <c r="O239" s="0" t="s">
        <v>117</v>
      </c>
      <c r="P239" s="0" t="s">
        <v>899</v>
      </c>
      <c r="Q239" s="0" t="s">
        <v>996</v>
      </c>
      <c r="R239" s="0" t="s">
        <v>882</v>
      </c>
      <c r="S239" s="0" t="s">
        <v>9</v>
      </c>
    </row>
    <row r="240" customFormat="false" ht="15" hidden="false" customHeight="false" outlineLevel="0" collapsed="false">
      <c r="A240" s="0" t="s">
        <v>33</v>
      </c>
      <c r="B240" s="0" t="s">
        <v>8</v>
      </c>
      <c r="C240" s="0" t="s">
        <v>1058</v>
      </c>
      <c r="D240" s="0" t="s">
        <v>251</v>
      </c>
      <c r="E240" s="0" t="s">
        <v>1059</v>
      </c>
      <c r="F240" s="0" t="s">
        <v>1053</v>
      </c>
      <c r="G240" s="0" t="s">
        <v>819</v>
      </c>
      <c r="H240" s="0" t="s">
        <v>342</v>
      </c>
      <c r="I240" s="0" t="s">
        <v>94</v>
      </c>
      <c r="J240" s="0" t="s">
        <v>267</v>
      </c>
      <c r="K240" s="0" t="s">
        <v>1060</v>
      </c>
      <c r="L240" s="0" t="s">
        <v>1061</v>
      </c>
      <c r="M240" s="0" t="s">
        <v>45</v>
      </c>
      <c r="N240" s="0" t="s">
        <v>45</v>
      </c>
      <c r="O240" s="0" t="s">
        <v>116</v>
      </c>
      <c r="P240" s="0" t="s">
        <v>255</v>
      </c>
      <c r="Q240" s="0" t="s">
        <v>822</v>
      </c>
      <c r="R240" s="0" t="s">
        <v>139</v>
      </c>
      <c r="S240" s="0" t="s">
        <v>9</v>
      </c>
    </row>
    <row r="241" customFormat="false" ht="15" hidden="false" customHeight="false" outlineLevel="0" collapsed="false">
      <c r="A241" s="0" t="s">
        <v>33</v>
      </c>
      <c r="B241" s="0" t="s">
        <v>8</v>
      </c>
      <c r="C241" s="0" t="s">
        <v>1062</v>
      </c>
      <c r="D241" s="0" t="s">
        <v>47</v>
      </c>
      <c r="E241" s="0" t="s">
        <v>1063</v>
      </c>
      <c r="F241" s="0" t="s">
        <v>1053</v>
      </c>
      <c r="G241" s="0" t="s">
        <v>819</v>
      </c>
      <c r="H241" s="0" t="s">
        <v>1064</v>
      </c>
      <c r="I241" s="0" t="s">
        <v>132</v>
      </c>
      <c r="J241" s="0" t="s">
        <v>1065</v>
      </c>
      <c r="K241" s="0" t="s">
        <v>1066</v>
      </c>
      <c r="L241" s="0" t="s">
        <v>532</v>
      </c>
      <c r="M241" s="0" t="s">
        <v>1067</v>
      </c>
      <c r="N241" s="0" t="s">
        <v>45</v>
      </c>
      <c r="O241" s="0" t="s">
        <v>572</v>
      </c>
      <c r="P241" s="0" t="s">
        <v>1068</v>
      </c>
      <c r="Q241" s="0" t="s">
        <v>277</v>
      </c>
      <c r="R241" s="0" t="s">
        <v>567</v>
      </c>
      <c r="S241" s="0" t="s">
        <v>9</v>
      </c>
    </row>
    <row r="242" customFormat="false" ht="15" hidden="false" customHeight="false" outlineLevel="0" collapsed="false">
      <c r="A242" s="0" t="s">
        <v>33</v>
      </c>
      <c r="B242" s="0" t="s">
        <v>8</v>
      </c>
      <c r="C242" s="0" t="s">
        <v>1069</v>
      </c>
      <c r="D242" s="0" t="s">
        <v>47</v>
      </c>
      <c r="E242" s="0" t="s">
        <v>1070</v>
      </c>
      <c r="F242" s="0" t="s">
        <v>1053</v>
      </c>
      <c r="G242" s="0" t="s">
        <v>819</v>
      </c>
      <c r="H242" s="0" t="s">
        <v>265</v>
      </c>
      <c r="I242" s="0" t="s">
        <v>183</v>
      </c>
      <c r="J242" s="0" t="s">
        <v>365</v>
      </c>
      <c r="K242" s="0" t="s">
        <v>1035</v>
      </c>
      <c r="L242" s="0" t="s">
        <v>981</v>
      </c>
      <c r="M242" s="0" t="s">
        <v>125</v>
      </c>
      <c r="N242" s="0" t="s">
        <v>276</v>
      </c>
      <c r="O242" s="0" t="s">
        <v>532</v>
      </c>
      <c r="P242" s="0" t="s">
        <v>824</v>
      </c>
      <c r="Q242" s="0" t="s">
        <v>1071</v>
      </c>
      <c r="R242" s="0" t="s">
        <v>1072</v>
      </c>
      <c r="S242" s="0" t="s">
        <v>9</v>
      </c>
    </row>
    <row r="243" customFormat="false" ht="15" hidden="false" customHeight="false" outlineLevel="0" collapsed="false">
      <c r="A243" s="0" t="s">
        <v>33</v>
      </c>
      <c r="B243" s="0" t="s">
        <v>8</v>
      </c>
      <c r="C243" s="0" t="s">
        <v>1073</v>
      </c>
      <c r="D243" s="0" t="s">
        <v>47</v>
      </c>
      <c r="E243" s="0" t="s">
        <v>1074</v>
      </c>
      <c r="F243" s="0" t="s">
        <v>864</v>
      </c>
      <c r="G243" s="0" t="s">
        <v>819</v>
      </c>
      <c r="H243" s="0" t="s">
        <v>45</v>
      </c>
      <c r="I243" s="0" t="s">
        <v>99</v>
      </c>
      <c r="J243" s="0" t="s">
        <v>45</v>
      </c>
      <c r="K243" s="0" t="s">
        <v>799</v>
      </c>
      <c r="L243" s="0" t="s">
        <v>1075</v>
      </c>
      <c r="M243" s="0" t="s">
        <v>937</v>
      </c>
      <c r="N243" s="0" t="s">
        <v>837</v>
      </c>
      <c r="O243" s="0" t="s">
        <v>1076</v>
      </c>
      <c r="P243" s="0" t="s">
        <v>45</v>
      </c>
      <c r="Q243" s="0" t="s">
        <v>116</v>
      </c>
      <c r="R243" s="0" t="s">
        <v>453</v>
      </c>
      <c r="S243" s="0" t="s">
        <v>9</v>
      </c>
    </row>
    <row r="244" customFormat="false" ht="15" hidden="false" customHeight="false" outlineLevel="0" collapsed="false">
      <c r="A244" s="0" t="s">
        <v>33</v>
      </c>
      <c r="B244" s="0" t="s">
        <v>8</v>
      </c>
      <c r="C244" s="0" t="s">
        <v>1077</v>
      </c>
      <c r="D244" s="0" t="s">
        <v>47</v>
      </c>
      <c r="E244" s="0" t="s">
        <v>1078</v>
      </c>
      <c r="F244" s="0" t="s">
        <v>864</v>
      </c>
      <c r="G244" s="0" t="s">
        <v>819</v>
      </c>
      <c r="H244" s="0" t="s">
        <v>45</v>
      </c>
      <c r="I244" s="0" t="s">
        <v>593</v>
      </c>
      <c r="J244" s="0" t="s">
        <v>86</v>
      </c>
      <c r="K244" s="0" t="s">
        <v>822</v>
      </c>
      <c r="L244" s="0" t="s">
        <v>1079</v>
      </c>
      <c r="M244" s="0" t="s">
        <v>986</v>
      </c>
      <c r="N244" s="0" t="s">
        <v>859</v>
      </c>
      <c r="O244" s="0" t="s">
        <v>1080</v>
      </c>
      <c r="P244" s="0" t="s">
        <v>45</v>
      </c>
      <c r="Q244" s="0" t="s">
        <v>207</v>
      </c>
      <c r="R244" s="0" t="s">
        <v>1081</v>
      </c>
      <c r="S244" s="0" t="s">
        <v>9</v>
      </c>
    </row>
    <row r="245" customFormat="false" ht="15" hidden="false" customHeight="false" outlineLevel="0" collapsed="false">
      <c r="A245" s="0" t="s">
        <v>33</v>
      </c>
      <c r="B245" s="0" t="s">
        <v>8</v>
      </c>
      <c r="C245" s="0" t="s">
        <v>1082</v>
      </c>
      <c r="D245" s="0" t="s">
        <v>47</v>
      </c>
      <c r="E245" s="0" t="s">
        <v>1083</v>
      </c>
      <c r="F245" s="0" t="s">
        <v>925</v>
      </c>
      <c r="G245" s="0" t="s">
        <v>926</v>
      </c>
      <c r="H245" s="0" t="s">
        <v>45</v>
      </c>
      <c r="I245" s="0" t="s">
        <v>697</v>
      </c>
      <c r="J245" s="0" t="s">
        <v>262</v>
      </c>
      <c r="K245" s="0" t="s">
        <v>45</v>
      </c>
      <c r="L245" s="0" t="s">
        <v>990</v>
      </c>
      <c r="M245" s="0" t="s">
        <v>307</v>
      </c>
      <c r="N245" s="0" t="s">
        <v>45</v>
      </c>
      <c r="O245" s="0" t="s">
        <v>880</v>
      </c>
      <c r="P245" s="0" t="s">
        <v>45</v>
      </c>
      <c r="Q245" s="0" t="s">
        <v>1084</v>
      </c>
      <c r="R245" s="0" t="s">
        <v>453</v>
      </c>
      <c r="S245" s="0" t="s">
        <v>9</v>
      </c>
    </row>
    <row r="246" customFormat="false" ht="15" hidden="false" customHeight="false" outlineLevel="0" collapsed="false">
      <c r="A246" s="0" t="s">
        <v>33</v>
      </c>
      <c r="B246" s="0" t="s">
        <v>8</v>
      </c>
      <c r="C246" s="0" t="s">
        <v>961</v>
      </c>
      <c r="D246" s="0" t="s">
        <v>251</v>
      </c>
      <c r="E246" s="0" t="s">
        <v>845</v>
      </c>
      <c r="F246" s="0" t="s">
        <v>947</v>
      </c>
      <c r="G246" s="0" t="s">
        <v>819</v>
      </c>
      <c r="H246" s="0" t="s">
        <v>45</v>
      </c>
      <c r="I246" s="0" t="s">
        <v>118</v>
      </c>
      <c r="J246" s="0" t="s">
        <v>365</v>
      </c>
      <c r="K246" s="0" t="s">
        <v>1085</v>
      </c>
      <c r="L246" s="0" t="s">
        <v>45</v>
      </c>
      <c r="M246" s="0" t="s">
        <v>1086</v>
      </c>
      <c r="N246" s="0" t="s">
        <v>1087</v>
      </c>
      <c r="O246" s="0" t="s">
        <v>1076</v>
      </c>
      <c r="P246" s="0" t="s">
        <v>45</v>
      </c>
      <c r="Q246" s="0" t="s">
        <v>375</v>
      </c>
      <c r="R246" s="0" t="s">
        <v>45</v>
      </c>
      <c r="S246" s="0" t="s">
        <v>9</v>
      </c>
    </row>
    <row r="247" customFormat="false" ht="15" hidden="false" customHeight="false" outlineLevel="0" collapsed="false">
      <c r="A247" s="0" t="s">
        <v>33</v>
      </c>
      <c r="B247" s="0" t="s">
        <v>8</v>
      </c>
      <c r="C247" s="0" t="s">
        <v>1088</v>
      </c>
      <c r="D247" s="0" t="s">
        <v>35</v>
      </c>
      <c r="E247" s="0" t="s">
        <v>1000</v>
      </c>
      <c r="F247" s="0" t="s">
        <v>1011</v>
      </c>
      <c r="G247" s="0" t="s">
        <v>819</v>
      </c>
      <c r="H247" s="0" t="s">
        <v>45</v>
      </c>
      <c r="I247" s="0" t="s">
        <v>171</v>
      </c>
      <c r="J247" s="0" t="s">
        <v>45</v>
      </c>
      <c r="K247" s="0" t="s">
        <v>45</v>
      </c>
      <c r="L247" s="0" t="s">
        <v>45</v>
      </c>
      <c r="M247" s="0" t="s">
        <v>45</v>
      </c>
      <c r="N247" s="0" t="s">
        <v>45</v>
      </c>
      <c r="O247" s="0" t="s">
        <v>45</v>
      </c>
      <c r="P247" s="0" t="s">
        <v>45</v>
      </c>
      <c r="Q247" s="0" t="s">
        <v>45</v>
      </c>
      <c r="R247" s="0" t="s">
        <v>45</v>
      </c>
      <c r="S247" s="0" t="s">
        <v>9</v>
      </c>
    </row>
    <row r="248" customFormat="false" ht="15" hidden="false" customHeight="false" outlineLevel="0" collapsed="false">
      <c r="A248" s="0" t="s">
        <v>33</v>
      </c>
      <c r="B248" s="0" t="s">
        <v>8</v>
      </c>
      <c r="C248" s="0" t="s">
        <v>1089</v>
      </c>
      <c r="D248" s="0" t="s">
        <v>193</v>
      </c>
      <c r="E248" s="0" t="s">
        <v>1090</v>
      </c>
      <c r="F248" s="0" t="s">
        <v>1011</v>
      </c>
      <c r="G248" s="0" t="s">
        <v>819</v>
      </c>
      <c r="H248" s="0" t="s">
        <v>45</v>
      </c>
      <c r="I248" s="0" t="s">
        <v>93</v>
      </c>
      <c r="J248" s="0" t="s">
        <v>45</v>
      </c>
      <c r="K248" s="0" t="s">
        <v>45</v>
      </c>
      <c r="L248" s="0" t="s">
        <v>45</v>
      </c>
      <c r="M248" s="0" t="s">
        <v>45</v>
      </c>
      <c r="N248" s="0" t="s">
        <v>45</v>
      </c>
      <c r="O248" s="0" t="s">
        <v>45</v>
      </c>
      <c r="P248" s="0" t="s">
        <v>96</v>
      </c>
      <c r="Q248" s="0" t="s">
        <v>45</v>
      </c>
      <c r="R248" s="0" t="s">
        <v>45</v>
      </c>
      <c r="S248" s="0" t="s">
        <v>9</v>
      </c>
    </row>
    <row r="249" customFormat="false" ht="15" hidden="false" customHeight="false" outlineLevel="0" collapsed="false">
      <c r="A249" s="0" t="s">
        <v>33</v>
      </c>
      <c r="B249" s="0" t="s">
        <v>8</v>
      </c>
      <c r="C249" s="0" t="s">
        <v>1091</v>
      </c>
      <c r="D249" s="0" t="s">
        <v>67</v>
      </c>
      <c r="E249" s="0" t="s">
        <v>1092</v>
      </c>
      <c r="F249" s="0" t="s">
        <v>1011</v>
      </c>
      <c r="G249" s="0" t="s">
        <v>819</v>
      </c>
      <c r="H249" s="0" t="s">
        <v>45</v>
      </c>
      <c r="I249" s="0" t="s">
        <v>697</v>
      </c>
      <c r="J249" s="0" t="s">
        <v>45</v>
      </c>
      <c r="K249" s="0" t="s">
        <v>45</v>
      </c>
      <c r="L249" s="0" t="s">
        <v>45</v>
      </c>
      <c r="M249" s="0" t="s">
        <v>45</v>
      </c>
      <c r="N249" s="0" t="s">
        <v>45</v>
      </c>
      <c r="O249" s="0" t="s">
        <v>45</v>
      </c>
      <c r="P249" s="0" t="s">
        <v>307</v>
      </c>
      <c r="Q249" s="0" t="s">
        <v>45</v>
      </c>
      <c r="R249" s="0" t="s">
        <v>45</v>
      </c>
      <c r="S249" s="0" t="s">
        <v>9</v>
      </c>
    </row>
    <row r="250" customFormat="false" ht="15" hidden="false" customHeight="false" outlineLevel="0" collapsed="false">
      <c r="A250" s="0" t="s">
        <v>33</v>
      </c>
      <c r="B250" s="0" t="s">
        <v>8</v>
      </c>
      <c r="C250" s="0" t="s">
        <v>1093</v>
      </c>
      <c r="D250" s="0" t="s">
        <v>82</v>
      </c>
      <c r="E250" s="0" t="s">
        <v>1094</v>
      </c>
      <c r="F250" s="0" t="s">
        <v>1011</v>
      </c>
      <c r="G250" s="0" t="s">
        <v>819</v>
      </c>
      <c r="H250" s="0" t="s">
        <v>45</v>
      </c>
      <c r="I250" s="0" t="s">
        <v>249</v>
      </c>
      <c r="J250" s="0" t="s">
        <v>45</v>
      </c>
      <c r="K250" s="0" t="s">
        <v>45</v>
      </c>
      <c r="L250" s="0" t="s">
        <v>45</v>
      </c>
      <c r="M250" s="0" t="s">
        <v>45</v>
      </c>
      <c r="N250" s="0" t="s">
        <v>45</v>
      </c>
      <c r="O250" s="0" t="s">
        <v>45</v>
      </c>
      <c r="P250" s="0" t="s">
        <v>45</v>
      </c>
      <c r="Q250" s="0" t="s">
        <v>45</v>
      </c>
      <c r="R250" s="0" t="s">
        <v>45</v>
      </c>
      <c r="S250" s="0" t="s">
        <v>9</v>
      </c>
    </row>
    <row r="251" customFormat="false" ht="15" hidden="false" customHeight="false" outlineLevel="0" collapsed="false">
      <c r="A251" s="0" t="s">
        <v>33</v>
      </c>
      <c r="B251" s="0" t="s">
        <v>8</v>
      </c>
      <c r="C251" s="0" t="s">
        <v>1095</v>
      </c>
      <c r="D251" s="0" t="s">
        <v>41</v>
      </c>
      <c r="E251" s="0" t="s">
        <v>1096</v>
      </c>
      <c r="F251" s="0" t="s">
        <v>1011</v>
      </c>
      <c r="G251" s="0" t="s">
        <v>819</v>
      </c>
      <c r="H251" s="0" t="s">
        <v>45</v>
      </c>
      <c r="I251" s="0" t="s">
        <v>207</v>
      </c>
      <c r="J251" s="0" t="s">
        <v>45</v>
      </c>
      <c r="K251" s="0" t="s">
        <v>45</v>
      </c>
      <c r="L251" s="0" t="s">
        <v>45</v>
      </c>
      <c r="M251" s="0" t="s">
        <v>45</v>
      </c>
      <c r="N251" s="0" t="s">
        <v>45</v>
      </c>
      <c r="O251" s="0" t="s">
        <v>45</v>
      </c>
      <c r="P251" s="0" t="s">
        <v>45</v>
      </c>
      <c r="Q251" s="0" t="s">
        <v>45</v>
      </c>
      <c r="R251" s="0" t="s">
        <v>45</v>
      </c>
      <c r="S251" s="0" t="s">
        <v>9</v>
      </c>
    </row>
    <row r="252" customFormat="false" ht="15" hidden="false" customHeight="false" outlineLevel="0" collapsed="false">
      <c r="A252" s="0" t="s">
        <v>33</v>
      </c>
      <c r="B252" s="0" t="s">
        <v>8</v>
      </c>
      <c r="C252" s="0" t="s">
        <v>1097</v>
      </c>
      <c r="D252" s="0" t="s">
        <v>52</v>
      </c>
      <c r="E252" s="0" t="s">
        <v>1098</v>
      </c>
      <c r="F252" s="0" t="s">
        <v>1046</v>
      </c>
      <c r="G252" s="0" t="s">
        <v>819</v>
      </c>
      <c r="H252" s="0" t="s">
        <v>45</v>
      </c>
      <c r="I252" s="0" t="s">
        <v>1035</v>
      </c>
      <c r="J252" s="0" t="s">
        <v>45</v>
      </c>
      <c r="K252" s="0" t="s">
        <v>910</v>
      </c>
      <c r="L252" s="0" t="s">
        <v>45</v>
      </c>
      <c r="M252" s="0" t="s">
        <v>45</v>
      </c>
      <c r="N252" s="0" t="s">
        <v>45</v>
      </c>
      <c r="O252" s="0" t="s">
        <v>45</v>
      </c>
      <c r="P252" s="0" t="s">
        <v>45</v>
      </c>
      <c r="Q252" s="0" t="s">
        <v>45</v>
      </c>
      <c r="R252" s="0" t="s">
        <v>45</v>
      </c>
      <c r="S252" s="0" t="s">
        <v>9</v>
      </c>
    </row>
    <row r="253" customFormat="false" ht="15" hidden="false" customHeight="false" outlineLevel="0" collapsed="false">
      <c r="A253" s="0" t="s">
        <v>33</v>
      </c>
      <c r="B253" s="0" t="s">
        <v>8</v>
      </c>
      <c r="C253" s="0" t="s">
        <v>1099</v>
      </c>
      <c r="D253" s="0" t="s">
        <v>67</v>
      </c>
      <c r="E253" s="0" t="s">
        <v>1100</v>
      </c>
      <c r="F253" s="0" t="s">
        <v>1046</v>
      </c>
      <c r="G253" s="0" t="s">
        <v>819</v>
      </c>
      <c r="H253" s="0" t="s">
        <v>45</v>
      </c>
      <c r="I253" s="0" t="s">
        <v>112</v>
      </c>
      <c r="J253" s="0" t="s">
        <v>45</v>
      </c>
      <c r="K253" s="0" t="s">
        <v>45</v>
      </c>
      <c r="L253" s="0" t="s">
        <v>45</v>
      </c>
      <c r="M253" s="0" t="s">
        <v>45</v>
      </c>
      <c r="N253" s="0" t="s">
        <v>45</v>
      </c>
      <c r="O253" s="0" t="s">
        <v>45</v>
      </c>
      <c r="P253" s="0" t="s">
        <v>45</v>
      </c>
      <c r="Q253" s="0" t="s">
        <v>45</v>
      </c>
      <c r="R253" s="0" t="s">
        <v>45</v>
      </c>
      <c r="S253" s="0" t="s">
        <v>9</v>
      </c>
    </row>
    <row r="254" customFormat="false" ht="15" hidden="false" customHeight="false" outlineLevel="0" collapsed="false">
      <c r="A254" s="0" t="s">
        <v>33</v>
      </c>
      <c r="B254" s="0" t="s">
        <v>8</v>
      </c>
      <c r="C254" s="0" t="s">
        <v>1101</v>
      </c>
      <c r="D254" s="0" t="s">
        <v>82</v>
      </c>
      <c r="E254" s="0" t="s">
        <v>1102</v>
      </c>
      <c r="F254" s="0" t="s">
        <v>974</v>
      </c>
      <c r="G254" s="0" t="s">
        <v>975</v>
      </c>
      <c r="H254" s="0" t="s">
        <v>45</v>
      </c>
      <c r="I254" s="0" t="s">
        <v>45</v>
      </c>
      <c r="J254" s="0" t="s">
        <v>39</v>
      </c>
      <c r="K254" s="0" t="s">
        <v>45</v>
      </c>
      <c r="L254" s="0" t="s">
        <v>45</v>
      </c>
      <c r="M254" s="0" t="s">
        <v>45</v>
      </c>
      <c r="N254" s="0" t="s">
        <v>45</v>
      </c>
      <c r="O254" s="0" t="s">
        <v>45</v>
      </c>
      <c r="P254" s="0" t="s">
        <v>39</v>
      </c>
      <c r="Q254" s="0" t="s">
        <v>45</v>
      </c>
      <c r="R254" s="0" t="s">
        <v>45</v>
      </c>
      <c r="S254" s="0" t="s">
        <v>9</v>
      </c>
    </row>
    <row r="255" customFormat="false" ht="15" hidden="false" customHeight="false" outlineLevel="0" collapsed="false">
      <c r="A255" s="0" t="s">
        <v>33</v>
      </c>
      <c r="B255" s="0" t="s">
        <v>8</v>
      </c>
      <c r="C255" s="0" t="s">
        <v>1103</v>
      </c>
      <c r="D255" s="0" t="s">
        <v>67</v>
      </c>
      <c r="E255" s="0" t="s">
        <v>1104</v>
      </c>
      <c r="F255" s="0" t="s">
        <v>864</v>
      </c>
      <c r="G255" s="0" t="s">
        <v>819</v>
      </c>
      <c r="H255" s="0" t="s">
        <v>45</v>
      </c>
      <c r="I255" s="0" t="s">
        <v>45</v>
      </c>
      <c r="J255" s="0" t="s">
        <v>964</v>
      </c>
      <c r="K255" s="0" t="s">
        <v>94</v>
      </c>
      <c r="L255" s="0" t="s">
        <v>197</v>
      </c>
      <c r="M255" s="0" t="s">
        <v>253</v>
      </c>
      <c r="N255" s="0" t="s">
        <v>93</v>
      </c>
      <c r="O255" s="0" t="s">
        <v>45</v>
      </c>
      <c r="P255" s="0" t="s">
        <v>927</v>
      </c>
      <c r="Q255" s="0" t="s">
        <v>45</v>
      </c>
      <c r="R255" s="0" t="s">
        <v>855</v>
      </c>
      <c r="S255" s="0" t="s">
        <v>9</v>
      </c>
    </row>
    <row r="256" customFormat="false" ht="15" hidden="false" customHeight="false" outlineLevel="0" collapsed="false">
      <c r="A256" s="0" t="s">
        <v>33</v>
      </c>
      <c r="B256" s="0" t="s">
        <v>8</v>
      </c>
      <c r="C256" s="0" t="s">
        <v>1073</v>
      </c>
      <c r="D256" s="0" t="s">
        <v>47</v>
      </c>
      <c r="E256" s="0" t="s">
        <v>1105</v>
      </c>
      <c r="F256" s="0" t="s">
        <v>864</v>
      </c>
      <c r="G256" s="0" t="s">
        <v>819</v>
      </c>
      <c r="H256" s="0" t="s">
        <v>45</v>
      </c>
      <c r="I256" s="0" t="s">
        <v>45</v>
      </c>
      <c r="J256" s="0" t="s">
        <v>697</v>
      </c>
      <c r="K256" s="0" t="s">
        <v>45</v>
      </c>
      <c r="L256" s="0" t="s">
        <v>45</v>
      </c>
      <c r="M256" s="0" t="s">
        <v>45</v>
      </c>
      <c r="N256" s="0" t="s">
        <v>45</v>
      </c>
      <c r="O256" s="0" t="s">
        <v>45</v>
      </c>
      <c r="P256" s="0" t="s">
        <v>45</v>
      </c>
      <c r="Q256" s="0" t="s">
        <v>45</v>
      </c>
      <c r="R256" s="0" t="s">
        <v>45</v>
      </c>
      <c r="S256" s="0" t="s">
        <v>9</v>
      </c>
    </row>
    <row r="257" customFormat="false" ht="15" hidden="false" customHeight="false" outlineLevel="0" collapsed="false">
      <c r="A257" s="0" t="s">
        <v>33</v>
      </c>
      <c r="B257" s="0" t="s">
        <v>8</v>
      </c>
      <c r="C257" s="0" t="s">
        <v>1106</v>
      </c>
      <c r="D257" s="0" t="s">
        <v>67</v>
      </c>
      <c r="E257" s="0" t="s">
        <v>1107</v>
      </c>
      <c r="F257" s="0" t="s">
        <v>864</v>
      </c>
      <c r="G257" s="0" t="s">
        <v>819</v>
      </c>
      <c r="H257" s="0" t="s">
        <v>45</v>
      </c>
      <c r="I257" s="0" t="s">
        <v>45</v>
      </c>
      <c r="J257" s="0" t="s">
        <v>95</v>
      </c>
      <c r="K257" s="0" t="s">
        <v>45</v>
      </c>
      <c r="L257" s="0" t="s">
        <v>45</v>
      </c>
      <c r="M257" s="0" t="s">
        <v>45</v>
      </c>
      <c r="N257" s="0" t="s">
        <v>45</v>
      </c>
      <c r="O257" s="0" t="s">
        <v>45</v>
      </c>
      <c r="P257" s="0" t="s">
        <v>45</v>
      </c>
      <c r="Q257" s="0" t="s">
        <v>45</v>
      </c>
      <c r="R257" s="0" t="s">
        <v>45</v>
      </c>
      <c r="S257" s="0" t="s">
        <v>9</v>
      </c>
    </row>
    <row r="258" customFormat="false" ht="15" hidden="false" customHeight="false" outlineLevel="0" collapsed="false">
      <c r="A258" s="0" t="s">
        <v>33</v>
      </c>
      <c r="B258" s="0" t="s">
        <v>8</v>
      </c>
      <c r="C258" s="0" t="s">
        <v>1108</v>
      </c>
      <c r="D258" s="0" t="s">
        <v>67</v>
      </c>
      <c r="E258" s="0" t="s">
        <v>1109</v>
      </c>
      <c r="F258" s="0" t="s">
        <v>925</v>
      </c>
      <c r="G258" s="0" t="s">
        <v>926</v>
      </c>
      <c r="H258" s="0" t="s">
        <v>45</v>
      </c>
      <c r="I258" s="0" t="s">
        <v>45</v>
      </c>
      <c r="J258" s="0" t="s">
        <v>255</v>
      </c>
      <c r="K258" s="0" t="s">
        <v>342</v>
      </c>
      <c r="L258" s="0" t="s">
        <v>169</v>
      </c>
      <c r="M258" s="0" t="s">
        <v>100</v>
      </c>
      <c r="N258" s="0" t="s">
        <v>45</v>
      </c>
      <c r="O258" s="0" t="s">
        <v>1017</v>
      </c>
      <c r="P258" s="0" t="s">
        <v>45</v>
      </c>
      <c r="Q258" s="0" t="s">
        <v>118</v>
      </c>
      <c r="R258" s="0" t="s">
        <v>342</v>
      </c>
      <c r="S258" s="0" t="s">
        <v>9</v>
      </c>
    </row>
    <row r="259" customFormat="false" ht="15" hidden="false" customHeight="false" outlineLevel="0" collapsed="false">
      <c r="A259" s="0" t="s">
        <v>33</v>
      </c>
      <c r="B259" s="0" t="s">
        <v>8</v>
      </c>
      <c r="C259" s="0" t="s">
        <v>1110</v>
      </c>
      <c r="D259" s="0" t="s">
        <v>52</v>
      </c>
      <c r="E259" s="0" t="s">
        <v>1111</v>
      </c>
      <c r="F259" s="0" t="s">
        <v>925</v>
      </c>
      <c r="G259" s="0" t="s">
        <v>926</v>
      </c>
      <c r="H259" s="0" t="s">
        <v>45</v>
      </c>
      <c r="I259" s="0" t="s">
        <v>45</v>
      </c>
      <c r="J259" s="0" t="s">
        <v>1112</v>
      </c>
      <c r="K259" s="0" t="s">
        <v>243</v>
      </c>
      <c r="L259" s="0" t="s">
        <v>284</v>
      </c>
      <c r="M259" s="0" t="s">
        <v>97</v>
      </c>
      <c r="N259" s="0" t="s">
        <v>45</v>
      </c>
      <c r="O259" s="0" t="s">
        <v>1113</v>
      </c>
      <c r="P259" s="0" t="s">
        <v>45</v>
      </c>
      <c r="Q259" s="0" t="s">
        <v>996</v>
      </c>
      <c r="R259" s="0" t="s">
        <v>243</v>
      </c>
      <c r="S259" s="0" t="s">
        <v>9</v>
      </c>
    </row>
    <row r="260" customFormat="false" ht="15" hidden="false" customHeight="false" outlineLevel="0" collapsed="false">
      <c r="A260" s="0" t="s">
        <v>33</v>
      </c>
      <c r="B260" s="0" t="s">
        <v>8</v>
      </c>
      <c r="C260" s="0" t="s">
        <v>1114</v>
      </c>
      <c r="D260" s="0" t="s">
        <v>82</v>
      </c>
      <c r="E260" s="0" t="s">
        <v>1115</v>
      </c>
      <c r="F260" s="0" t="s">
        <v>925</v>
      </c>
      <c r="G260" s="0" t="s">
        <v>926</v>
      </c>
      <c r="H260" s="0" t="s">
        <v>45</v>
      </c>
      <c r="I260" s="0" t="s">
        <v>45</v>
      </c>
      <c r="J260" s="0" t="s">
        <v>1116</v>
      </c>
      <c r="K260" s="0" t="s">
        <v>171</v>
      </c>
      <c r="L260" s="0" t="s">
        <v>197</v>
      </c>
      <c r="M260" s="0" t="s">
        <v>358</v>
      </c>
      <c r="N260" s="0" t="s">
        <v>45</v>
      </c>
      <c r="O260" s="0" t="s">
        <v>111</v>
      </c>
      <c r="P260" s="0" t="s">
        <v>45</v>
      </c>
      <c r="Q260" s="0" t="s">
        <v>182</v>
      </c>
      <c r="R260" s="0" t="s">
        <v>357</v>
      </c>
      <c r="S260" s="0" t="s">
        <v>9</v>
      </c>
    </row>
    <row r="261" customFormat="false" ht="15" hidden="false" customHeight="false" outlineLevel="0" collapsed="false">
      <c r="A261" s="0" t="s">
        <v>33</v>
      </c>
      <c r="B261" s="0" t="s">
        <v>8</v>
      </c>
      <c r="C261" s="0" t="s">
        <v>1117</v>
      </c>
      <c r="D261" s="0" t="s">
        <v>35</v>
      </c>
      <c r="E261" s="0" t="s">
        <v>1118</v>
      </c>
      <c r="F261" s="0" t="s">
        <v>925</v>
      </c>
      <c r="G261" s="0" t="s">
        <v>926</v>
      </c>
      <c r="H261" s="0" t="s">
        <v>45</v>
      </c>
      <c r="I261" s="0" t="s">
        <v>45</v>
      </c>
      <c r="J261" s="0" t="s">
        <v>850</v>
      </c>
      <c r="K261" s="0" t="s">
        <v>336</v>
      </c>
      <c r="L261" s="0" t="s">
        <v>857</v>
      </c>
      <c r="M261" s="0" t="s">
        <v>113</v>
      </c>
      <c r="N261" s="0" t="s">
        <v>45</v>
      </c>
      <c r="O261" s="0" t="s">
        <v>1061</v>
      </c>
      <c r="P261" s="0" t="s">
        <v>76</v>
      </c>
      <c r="Q261" s="0" t="s">
        <v>1119</v>
      </c>
      <c r="R261" s="0" t="s">
        <v>1120</v>
      </c>
      <c r="S261" s="0" t="s">
        <v>9</v>
      </c>
    </row>
    <row r="262" customFormat="false" ht="15" hidden="false" customHeight="false" outlineLevel="0" collapsed="false">
      <c r="A262" s="0" t="s">
        <v>33</v>
      </c>
      <c r="B262" s="0" t="s">
        <v>8</v>
      </c>
      <c r="C262" s="0" t="s">
        <v>1121</v>
      </c>
      <c r="D262" s="0" t="s">
        <v>67</v>
      </c>
      <c r="E262" s="0" t="s">
        <v>1122</v>
      </c>
      <c r="F262" s="0" t="s">
        <v>930</v>
      </c>
      <c r="G262" s="0" t="s">
        <v>819</v>
      </c>
      <c r="H262" s="0" t="s">
        <v>45</v>
      </c>
      <c r="I262" s="0" t="s">
        <v>45</v>
      </c>
      <c r="J262" s="0" t="s">
        <v>92</v>
      </c>
      <c r="K262" s="0" t="s">
        <v>168</v>
      </c>
      <c r="L262" s="0" t="s">
        <v>45</v>
      </c>
      <c r="M262" s="0" t="s">
        <v>223</v>
      </c>
      <c r="N262" s="0" t="s">
        <v>45</v>
      </c>
      <c r="O262" s="0" t="s">
        <v>1123</v>
      </c>
      <c r="P262" s="0" t="s">
        <v>45</v>
      </c>
      <c r="Q262" s="0" t="s">
        <v>45</v>
      </c>
      <c r="R262" s="0" t="s">
        <v>95</v>
      </c>
      <c r="S262" s="0" t="s">
        <v>9</v>
      </c>
    </row>
    <row r="263" customFormat="false" ht="15" hidden="false" customHeight="false" outlineLevel="0" collapsed="false">
      <c r="A263" s="0" t="s">
        <v>33</v>
      </c>
      <c r="B263" s="0" t="s">
        <v>8</v>
      </c>
      <c r="C263" s="0" t="s">
        <v>1124</v>
      </c>
      <c r="D263" s="0" t="s">
        <v>67</v>
      </c>
      <c r="E263" s="0" t="s">
        <v>1125</v>
      </c>
      <c r="F263" s="0" t="s">
        <v>930</v>
      </c>
      <c r="G263" s="0" t="s">
        <v>819</v>
      </c>
      <c r="H263" s="0" t="s">
        <v>45</v>
      </c>
      <c r="I263" s="0" t="s">
        <v>45</v>
      </c>
      <c r="J263" s="0" t="s">
        <v>171</v>
      </c>
      <c r="K263" s="0" t="s">
        <v>45</v>
      </c>
      <c r="L263" s="0" t="s">
        <v>187</v>
      </c>
      <c r="M263" s="0" t="s">
        <v>45</v>
      </c>
      <c r="N263" s="0" t="s">
        <v>45</v>
      </c>
      <c r="O263" s="0" t="s">
        <v>320</v>
      </c>
      <c r="P263" s="0" t="s">
        <v>45</v>
      </c>
      <c r="Q263" s="0" t="s">
        <v>1126</v>
      </c>
      <c r="R263" s="0" t="s">
        <v>45</v>
      </c>
      <c r="S263" s="0" t="s">
        <v>9</v>
      </c>
    </row>
    <row r="264" customFormat="false" ht="15" hidden="false" customHeight="false" outlineLevel="0" collapsed="false">
      <c r="A264" s="0" t="s">
        <v>33</v>
      </c>
      <c r="B264" s="0" t="s">
        <v>8</v>
      </c>
      <c r="C264" s="0" t="s">
        <v>949</v>
      </c>
      <c r="D264" s="0" t="s">
        <v>67</v>
      </c>
      <c r="E264" s="0" t="s">
        <v>863</v>
      </c>
      <c r="F264" s="0" t="s">
        <v>947</v>
      </c>
      <c r="G264" s="0" t="s">
        <v>819</v>
      </c>
      <c r="H264" s="0" t="s">
        <v>45</v>
      </c>
      <c r="I264" s="0" t="s">
        <v>45</v>
      </c>
      <c r="J264" s="0" t="s">
        <v>283</v>
      </c>
      <c r="K264" s="0" t="s">
        <v>1127</v>
      </c>
      <c r="L264" s="0" t="s">
        <v>45</v>
      </c>
      <c r="M264" s="0" t="s">
        <v>1128</v>
      </c>
      <c r="N264" s="0" t="s">
        <v>1129</v>
      </c>
      <c r="O264" s="0" t="s">
        <v>960</v>
      </c>
      <c r="P264" s="0" t="s">
        <v>45</v>
      </c>
      <c r="Q264" s="0" t="s">
        <v>45</v>
      </c>
      <c r="R264" s="0" t="s">
        <v>45</v>
      </c>
      <c r="S264" s="0" t="s">
        <v>9</v>
      </c>
    </row>
    <row r="265" customFormat="false" ht="15" hidden="false" customHeight="false" outlineLevel="0" collapsed="false">
      <c r="A265" s="0" t="s">
        <v>33</v>
      </c>
      <c r="B265" s="0" t="s">
        <v>8</v>
      </c>
      <c r="C265" s="0" t="s">
        <v>1130</v>
      </c>
      <c r="D265" s="0" t="s">
        <v>47</v>
      </c>
      <c r="E265" s="0" t="s">
        <v>1131</v>
      </c>
      <c r="F265" s="0" t="s">
        <v>993</v>
      </c>
      <c r="G265" s="0" t="s">
        <v>819</v>
      </c>
      <c r="H265" s="0" t="s">
        <v>45</v>
      </c>
      <c r="I265" s="0" t="s">
        <v>45</v>
      </c>
      <c r="J265" s="0" t="s">
        <v>97</v>
      </c>
      <c r="K265" s="0" t="s">
        <v>45</v>
      </c>
      <c r="L265" s="0" t="s">
        <v>45</v>
      </c>
      <c r="M265" s="0" t="s">
        <v>45</v>
      </c>
      <c r="N265" s="0" t="s">
        <v>45</v>
      </c>
      <c r="O265" s="0" t="s">
        <v>45</v>
      </c>
      <c r="P265" s="0" t="s">
        <v>45</v>
      </c>
      <c r="Q265" s="0" t="s">
        <v>45</v>
      </c>
      <c r="R265" s="0" t="s">
        <v>45</v>
      </c>
      <c r="S265" s="0" t="s">
        <v>9</v>
      </c>
    </row>
    <row r="266" customFormat="false" ht="15" hidden="false" customHeight="false" outlineLevel="0" collapsed="false">
      <c r="A266" s="0" t="s">
        <v>33</v>
      </c>
      <c r="B266" s="0" t="s">
        <v>8</v>
      </c>
      <c r="C266" s="0" t="s">
        <v>1132</v>
      </c>
      <c r="D266" s="0" t="s">
        <v>102</v>
      </c>
      <c r="E266" s="0" t="s">
        <v>1133</v>
      </c>
      <c r="F266" s="0" t="s">
        <v>993</v>
      </c>
      <c r="G266" s="0" t="s">
        <v>819</v>
      </c>
      <c r="H266" s="0" t="s">
        <v>45</v>
      </c>
      <c r="I266" s="0" t="s">
        <v>45</v>
      </c>
      <c r="J266" s="0" t="s">
        <v>249</v>
      </c>
      <c r="K266" s="0" t="s">
        <v>45</v>
      </c>
      <c r="L266" s="0" t="s">
        <v>45</v>
      </c>
      <c r="M266" s="0" t="s">
        <v>45</v>
      </c>
      <c r="N266" s="0" t="s">
        <v>45</v>
      </c>
      <c r="O266" s="0" t="s">
        <v>45</v>
      </c>
      <c r="P266" s="0" t="s">
        <v>45</v>
      </c>
      <c r="Q266" s="0" t="s">
        <v>45</v>
      </c>
      <c r="R266" s="0" t="s">
        <v>45</v>
      </c>
      <c r="S266" s="0" t="s">
        <v>9</v>
      </c>
    </row>
    <row r="267" customFormat="false" ht="15" hidden="false" customHeight="false" outlineLevel="0" collapsed="false">
      <c r="A267" s="0" t="s">
        <v>33</v>
      </c>
      <c r="B267" s="0" t="s">
        <v>8</v>
      </c>
      <c r="C267" s="0" t="s">
        <v>1134</v>
      </c>
      <c r="D267" s="0" t="s">
        <v>67</v>
      </c>
      <c r="E267" s="0" t="s">
        <v>1135</v>
      </c>
      <c r="F267" s="0" t="s">
        <v>1053</v>
      </c>
      <c r="G267" s="0" t="s">
        <v>819</v>
      </c>
      <c r="H267" s="0" t="s">
        <v>45</v>
      </c>
      <c r="I267" s="0" t="s">
        <v>45</v>
      </c>
      <c r="J267" s="0" t="s">
        <v>1136</v>
      </c>
      <c r="K267" s="0" t="s">
        <v>662</v>
      </c>
      <c r="L267" s="0" t="s">
        <v>1137</v>
      </c>
      <c r="M267" s="0" t="s">
        <v>45</v>
      </c>
      <c r="N267" s="0" t="s">
        <v>45</v>
      </c>
      <c r="O267" s="0" t="s">
        <v>45</v>
      </c>
      <c r="P267" s="0" t="s">
        <v>45</v>
      </c>
      <c r="Q267" s="0" t="s">
        <v>45</v>
      </c>
      <c r="R267" s="0" t="s">
        <v>45</v>
      </c>
      <c r="S267" s="0" t="s">
        <v>9</v>
      </c>
    </row>
    <row r="268" customFormat="false" ht="15" hidden="false" customHeight="false" outlineLevel="0" collapsed="false">
      <c r="A268" s="0" t="s">
        <v>33</v>
      </c>
      <c r="B268" s="0" t="s">
        <v>8</v>
      </c>
      <c r="C268" s="0" t="s">
        <v>1138</v>
      </c>
      <c r="D268" s="0" t="s">
        <v>47</v>
      </c>
      <c r="E268" s="0" t="s">
        <v>1139</v>
      </c>
      <c r="F268" s="0" t="s">
        <v>1053</v>
      </c>
      <c r="G268" s="0" t="s">
        <v>819</v>
      </c>
      <c r="H268" s="0" t="s">
        <v>45</v>
      </c>
      <c r="I268" s="0" t="s">
        <v>45</v>
      </c>
      <c r="J268" s="0" t="s">
        <v>1140</v>
      </c>
      <c r="K268" s="0" t="s">
        <v>1141</v>
      </c>
      <c r="L268" s="0" t="s">
        <v>124</v>
      </c>
      <c r="M268" s="0" t="s">
        <v>45</v>
      </c>
      <c r="N268" s="0" t="s">
        <v>45</v>
      </c>
      <c r="O268" s="0" t="s">
        <v>45</v>
      </c>
      <c r="P268" s="0" t="s">
        <v>45</v>
      </c>
      <c r="Q268" s="0" t="s">
        <v>1061</v>
      </c>
      <c r="R268" s="0" t="s">
        <v>45</v>
      </c>
      <c r="S268" s="0" t="s">
        <v>9</v>
      </c>
    </row>
    <row r="269" customFormat="false" ht="15" hidden="false" customHeight="false" outlineLevel="0" collapsed="false">
      <c r="A269" s="0" t="s">
        <v>33</v>
      </c>
      <c r="B269" s="0" t="s">
        <v>8</v>
      </c>
      <c r="C269" s="0" t="s">
        <v>1051</v>
      </c>
      <c r="D269" s="0" t="s">
        <v>82</v>
      </c>
      <c r="E269" s="0" t="s">
        <v>1142</v>
      </c>
      <c r="F269" s="0" t="s">
        <v>1053</v>
      </c>
      <c r="G269" s="0" t="s">
        <v>819</v>
      </c>
      <c r="H269" s="0" t="s">
        <v>45</v>
      </c>
      <c r="I269" s="0" t="s">
        <v>45</v>
      </c>
      <c r="J269" s="0" t="s">
        <v>439</v>
      </c>
      <c r="K269" s="0" t="s">
        <v>833</v>
      </c>
      <c r="L269" s="0" t="s">
        <v>1143</v>
      </c>
      <c r="M269" s="0" t="s">
        <v>45</v>
      </c>
      <c r="N269" s="0" t="s">
        <v>45</v>
      </c>
      <c r="O269" s="0" t="s">
        <v>45</v>
      </c>
      <c r="P269" s="0" t="s">
        <v>45</v>
      </c>
      <c r="Q269" s="0" t="s">
        <v>891</v>
      </c>
      <c r="R269" s="0" t="s">
        <v>45</v>
      </c>
      <c r="S269" s="0" t="s">
        <v>9</v>
      </c>
    </row>
    <row r="270" customFormat="false" ht="15" hidden="false" customHeight="false" outlineLevel="0" collapsed="false">
      <c r="A270" s="0" t="s">
        <v>33</v>
      </c>
      <c r="B270" s="0" t="s">
        <v>8</v>
      </c>
      <c r="C270" s="0" t="s">
        <v>844</v>
      </c>
      <c r="D270" s="0" t="s">
        <v>82</v>
      </c>
      <c r="E270" s="0" t="s">
        <v>962</v>
      </c>
      <c r="F270" s="0" t="s">
        <v>818</v>
      </c>
      <c r="G270" s="0" t="s">
        <v>819</v>
      </c>
      <c r="H270" s="0" t="s">
        <v>45</v>
      </c>
      <c r="I270" s="0" t="s">
        <v>45</v>
      </c>
      <c r="J270" s="0" t="s">
        <v>45</v>
      </c>
      <c r="K270" s="0" t="s">
        <v>325</v>
      </c>
      <c r="L270" s="0" t="s">
        <v>262</v>
      </c>
      <c r="M270" s="0" t="s">
        <v>351</v>
      </c>
      <c r="N270" s="0" t="s">
        <v>45</v>
      </c>
      <c r="O270" s="0" t="s">
        <v>471</v>
      </c>
      <c r="P270" s="0" t="s">
        <v>45</v>
      </c>
      <c r="Q270" s="0" t="s">
        <v>439</v>
      </c>
      <c r="R270" s="0" t="s">
        <v>45</v>
      </c>
      <c r="S270" s="0" t="s">
        <v>9</v>
      </c>
    </row>
    <row r="271" customFormat="false" ht="15" hidden="false" customHeight="false" outlineLevel="0" collapsed="false">
      <c r="A271" s="0" t="s">
        <v>33</v>
      </c>
      <c r="B271" s="0" t="s">
        <v>8</v>
      </c>
      <c r="C271" s="0" t="s">
        <v>1144</v>
      </c>
      <c r="D271" s="0" t="s">
        <v>47</v>
      </c>
      <c r="E271" s="0" t="s">
        <v>1145</v>
      </c>
      <c r="F271" s="0" t="s">
        <v>818</v>
      </c>
      <c r="G271" s="0" t="s">
        <v>819</v>
      </c>
      <c r="H271" s="0" t="s">
        <v>45</v>
      </c>
      <c r="I271" s="0" t="s">
        <v>45</v>
      </c>
      <c r="J271" s="0" t="s">
        <v>45</v>
      </c>
      <c r="K271" s="0" t="s">
        <v>76</v>
      </c>
      <c r="L271" s="0" t="s">
        <v>45</v>
      </c>
      <c r="M271" s="0" t="s">
        <v>45</v>
      </c>
      <c r="N271" s="0" t="s">
        <v>45</v>
      </c>
      <c r="O271" s="0" t="s">
        <v>86</v>
      </c>
      <c r="P271" s="0" t="s">
        <v>45</v>
      </c>
      <c r="Q271" s="0" t="s">
        <v>256</v>
      </c>
      <c r="R271" s="0" t="s">
        <v>45</v>
      </c>
      <c r="S271" s="0" t="s">
        <v>9</v>
      </c>
    </row>
    <row r="272" customFormat="false" ht="15" hidden="false" customHeight="false" outlineLevel="0" collapsed="false">
      <c r="A272" s="0" t="s">
        <v>33</v>
      </c>
      <c r="B272" s="0" t="s">
        <v>8</v>
      </c>
      <c r="C272" s="0" t="s">
        <v>1146</v>
      </c>
      <c r="D272" s="0" t="s">
        <v>209</v>
      </c>
      <c r="E272" s="0" t="s">
        <v>1147</v>
      </c>
      <c r="F272" s="0" t="s">
        <v>818</v>
      </c>
      <c r="G272" s="0" t="s">
        <v>819</v>
      </c>
      <c r="H272" s="0" t="s">
        <v>45</v>
      </c>
      <c r="I272" s="0" t="s">
        <v>45</v>
      </c>
      <c r="J272" s="0" t="s">
        <v>45</v>
      </c>
      <c r="K272" s="0" t="s">
        <v>76</v>
      </c>
      <c r="L272" s="0" t="s">
        <v>45</v>
      </c>
      <c r="M272" s="0" t="s">
        <v>45</v>
      </c>
      <c r="N272" s="0" t="s">
        <v>45</v>
      </c>
      <c r="O272" s="0" t="s">
        <v>86</v>
      </c>
      <c r="P272" s="0" t="s">
        <v>45</v>
      </c>
      <c r="Q272" s="0" t="s">
        <v>95</v>
      </c>
      <c r="R272" s="0" t="s">
        <v>45</v>
      </c>
      <c r="S272" s="0" t="s">
        <v>9</v>
      </c>
    </row>
    <row r="273" customFormat="false" ht="15" hidden="false" customHeight="false" outlineLevel="0" collapsed="false">
      <c r="A273" s="0" t="s">
        <v>33</v>
      </c>
      <c r="B273" s="0" t="s">
        <v>8</v>
      </c>
      <c r="C273" s="0" t="s">
        <v>1148</v>
      </c>
      <c r="D273" s="0" t="s">
        <v>209</v>
      </c>
      <c r="E273" s="0" t="s">
        <v>1149</v>
      </c>
      <c r="F273" s="0" t="s">
        <v>818</v>
      </c>
      <c r="G273" s="0" t="s">
        <v>819</v>
      </c>
      <c r="H273" s="0" t="s">
        <v>45</v>
      </c>
      <c r="I273" s="0" t="s">
        <v>45</v>
      </c>
      <c r="J273" s="0" t="s">
        <v>45</v>
      </c>
      <c r="K273" s="0" t="s">
        <v>249</v>
      </c>
      <c r="L273" s="0" t="s">
        <v>45</v>
      </c>
      <c r="M273" s="0" t="s">
        <v>45</v>
      </c>
      <c r="N273" s="0" t="s">
        <v>45</v>
      </c>
      <c r="O273" s="0" t="s">
        <v>86</v>
      </c>
      <c r="P273" s="0" t="s">
        <v>45</v>
      </c>
      <c r="Q273" s="0" t="s">
        <v>230</v>
      </c>
      <c r="R273" s="0" t="s">
        <v>45</v>
      </c>
      <c r="S273" s="0" t="s">
        <v>9</v>
      </c>
    </row>
    <row r="274" customFormat="false" ht="15" hidden="false" customHeight="false" outlineLevel="0" collapsed="false">
      <c r="A274" s="0" t="s">
        <v>33</v>
      </c>
      <c r="B274" s="0" t="s">
        <v>8</v>
      </c>
      <c r="C274" s="0" t="s">
        <v>1150</v>
      </c>
      <c r="D274" s="0" t="s">
        <v>173</v>
      </c>
      <c r="E274" s="0" t="s">
        <v>1151</v>
      </c>
      <c r="F274" s="0" t="s">
        <v>818</v>
      </c>
      <c r="G274" s="0" t="s">
        <v>819</v>
      </c>
      <c r="H274" s="0" t="s">
        <v>45</v>
      </c>
      <c r="I274" s="0" t="s">
        <v>45</v>
      </c>
      <c r="J274" s="0" t="s">
        <v>45</v>
      </c>
      <c r="K274" s="0" t="s">
        <v>307</v>
      </c>
      <c r="L274" s="0" t="s">
        <v>45</v>
      </c>
      <c r="M274" s="0" t="s">
        <v>45</v>
      </c>
      <c r="N274" s="0" t="s">
        <v>45</v>
      </c>
      <c r="O274" s="0" t="s">
        <v>45</v>
      </c>
      <c r="P274" s="0" t="s">
        <v>45</v>
      </c>
      <c r="Q274" s="0" t="s">
        <v>45</v>
      </c>
      <c r="R274" s="0" t="s">
        <v>95</v>
      </c>
      <c r="S274" s="0" t="s">
        <v>9</v>
      </c>
    </row>
    <row r="275" customFormat="false" ht="15" hidden="false" customHeight="false" outlineLevel="0" collapsed="false">
      <c r="A275" s="0" t="s">
        <v>33</v>
      </c>
      <c r="B275" s="0" t="s">
        <v>8</v>
      </c>
      <c r="C275" s="0" t="s">
        <v>921</v>
      </c>
      <c r="D275" s="0" t="s">
        <v>251</v>
      </c>
      <c r="E275" s="0" t="s">
        <v>1152</v>
      </c>
      <c r="F275" s="0" t="s">
        <v>864</v>
      </c>
      <c r="G275" s="0" t="s">
        <v>819</v>
      </c>
      <c r="H275" s="0" t="s">
        <v>45</v>
      </c>
      <c r="I275" s="0" t="s">
        <v>45</v>
      </c>
      <c r="J275" s="0" t="s">
        <v>45</v>
      </c>
      <c r="K275" s="0" t="s">
        <v>351</v>
      </c>
      <c r="L275" s="0" t="s">
        <v>45</v>
      </c>
      <c r="M275" s="0" t="s">
        <v>45</v>
      </c>
      <c r="N275" s="0" t="s">
        <v>45</v>
      </c>
      <c r="O275" s="0" t="s">
        <v>45</v>
      </c>
      <c r="P275" s="0" t="s">
        <v>45</v>
      </c>
      <c r="Q275" s="0" t="s">
        <v>45</v>
      </c>
      <c r="R275" s="0" t="s">
        <v>45</v>
      </c>
      <c r="S275" s="0" t="s">
        <v>9</v>
      </c>
    </row>
    <row r="276" customFormat="false" ht="15" hidden="false" customHeight="false" outlineLevel="0" collapsed="false">
      <c r="A276" s="0" t="s">
        <v>33</v>
      </c>
      <c r="B276" s="0" t="s">
        <v>8</v>
      </c>
      <c r="C276" s="0" t="s">
        <v>1153</v>
      </c>
      <c r="D276" s="0" t="s">
        <v>35</v>
      </c>
      <c r="E276" s="0" t="s">
        <v>1154</v>
      </c>
      <c r="F276" s="0" t="s">
        <v>864</v>
      </c>
      <c r="G276" s="0" t="s">
        <v>819</v>
      </c>
      <c r="H276" s="0" t="s">
        <v>45</v>
      </c>
      <c r="I276" s="0" t="s">
        <v>45</v>
      </c>
      <c r="J276" s="0" t="s">
        <v>45</v>
      </c>
      <c r="K276" s="0" t="s">
        <v>249</v>
      </c>
      <c r="L276" s="0" t="s">
        <v>45</v>
      </c>
      <c r="M276" s="0" t="s">
        <v>45</v>
      </c>
      <c r="N276" s="0" t="s">
        <v>45</v>
      </c>
      <c r="O276" s="0" t="s">
        <v>45</v>
      </c>
      <c r="P276" s="0" t="s">
        <v>45</v>
      </c>
      <c r="Q276" s="0" t="s">
        <v>45</v>
      </c>
      <c r="R276" s="0" t="s">
        <v>45</v>
      </c>
      <c r="S276" s="0" t="s">
        <v>9</v>
      </c>
    </row>
    <row r="277" customFormat="false" ht="15" hidden="false" customHeight="false" outlineLevel="0" collapsed="false">
      <c r="A277" s="0" t="s">
        <v>33</v>
      </c>
      <c r="B277" s="0" t="s">
        <v>8</v>
      </c>
      <c r="C277" s="0" t="s">
        <v>1155</v>
      </c>
      <c r="D277" s="0" t="s">
        <v>209</v>
      </c>
      <c r="E277" s="0" t="s">
        <v>1156</v>
      </c>
      <c r="F277" s="0" t="s">
        <v>947</v>
      </c>
      <c r="G277" s="0" t="s">
        <v>819</v>
      </c>
      <c r="H277" s="0" t="s">
        <v>45</v>
      </c>
      <c r="I277" s="0" t="s">
        <v>45</v>
      </c>
      <c r="J277" s="0" t="s">
        <v>45</v>
      </c>
      <c r="K277" s="0" t="s">
        <v>697</v>
      </c>
      <c r="L277" s="0" t="s">
        <v>45</v>
      </c>
      <c r="M277" s="0" t="s">
        <v>45</v>
      </c>
      <c r="N277" s="0" t="s">
        <v>45</v>
      </c>
      <c r="O277" s="0" t="s">
        <v>45</v>
      </c>
      <c r="P277" s="0" t="s">
        <v>45</v>
      </c>
      <c r="Q277" s="0" t="s">
        <v>45</v>
      </c>
      <c r="R277" s="0" t="s">
        <v>45</v>
      </c>
      <c r="S277" s="0" t="s">
        <v>9</v>
      </c>
    </row>
    <row r="278" customFormat="false" ht="15" hidden="false" customHeight="false" outlineLevel="0" collapsed="false">
      <c r="A278" s="0" t="s">
        <v>33</v>
      </c>
      <c r="B278" s="0" t="s">
        <v>8</v>
      </c>
      <c r="C278" s="0" t="s">
        <v>1157</v>
      </c>
      <c r="D278" s="0" t="s">
        <v>173</v>
      </c>
      <c r="E278" s="0" t="s">
        <v>1158</v>
      </c>
      <c r="F278" s="0" t="s">
        <v>947</v>
      </c>
      <c r="G278" s="0" t="s">
        <v>819</v>
      </c>
      <c r="H278" s="0" t="s">
        <v>45</v>
      </c>
      <c r="I278" s="0" t="s">
        <v>45</v>
      </c>
      <c r="J278" s="0" t="s">
        <v>45</v>
      </c>
      <c r="K278" s="0" t="s">
        <v>109</v>
      </c>
      <c r="L278" s="0" t="s">
        <v>45</v>
      </c>
      <c r="M278" s="0" t="s">
        <v>45</v>
      </c>
      <c r="N278" s="0" t="s">
        <v>45</v>
      </c>
      <c r="O278" s="0" t="s">
        <v>45</v>
      </c>
      <c r="P278" s="0" t="s">
        <v>45</v>
      </c>
      <c r="Q278" s="0" t="s">
        <v>45</v>
      </c>
      <c r="R278" s="0" t="s">
        <v>45</v>
      </c>
      <c r="S278" s="0" t="s">
        <v>9</v>
      </c>
    </row>
    <row r="279" customFormat="false" ht="15" hidden="false" customHeight="false" outlineLevel="0" collapsed="false">
      <c r="A279" s="0" t="s">
        <v>33</v>
      </c>
      <c r="B279" s="0" t="s">
        <v>8</v>
      </c>
      <c r="C279" s="0" t="s">
        <v>1159</v>
      </c>
      <c r="D279" s="0" t="s">
        <v>173</v>
      </c>
      <c r="E279" s="0" t="s">
        <v>1160</v>
      </c>
      <c r="F279" s="0" t="s">
        <v>947</v>
      </c>
      <c r="G279" s="0" t="s">
        <v>819</v>
      </c>
      <c r="H279" s="0" t="s">
        <v>45</v>
      </c>
      <c r="I279" s="0" t="s">
        <v>45</v>
      </c>
      <c r="J279" s="0" t="s">
        <v>45</v>
      </c>
      <c r="K279" s="0" t="s">
        <v>183</v>
      </c>
      <c r="L279" s="0" t="s">
        <v>45</v>
      </c>
      <c r="M279" s="0" t="s">
        <v>45</v>
      </c>
      <c r="N279" s="0" t="s">
        <v>45</v>
      </c>
      <c r="O279" s="0" t="s">
        <v>45</v>
      </c>
      <c r="P279" s="0" t="s">
        <v>45</v>
      </c>
      <c r="Q279" s="0" t="s">
        <v>851</v>
      </c>
      <c r="R279" s="0" t="s">
        <v>45</v>
      </c>
      <c r="S279" s="0" t="s">
        <v>9</v>
      </c>
    </row>
    <row r="280" customFormat="false" ht="15" hidden="false" customHeight="false" outlineLevel="0" collapsed="false">
      <c r="A280" s="0" t="s">
        <v>33</v>
      </c>
      <c r="B280" s="0" t="s">
        <v>8</v>
      </c>
      <c r="C280" s="0" t="s">
        <v>1161</v>
      </c>
      <c r="D280" s="0" t="s">
        <v>47</v>
      </c>
      <c r="E280" s="0" t="s">
        <v>1100</v>
      </c>
      <c r="F280" s="0" t="s">
        <v>947</v>
      </c>
      <c r="G280" s="0" t="s">
        <v>819</v>
      </c>
      <c r="H280" s="0" t="s">
        <v>45</v>
      </c>
      <c r="I280" s="0" t="s">
        <v>45</v>
      </c>
      <c r="J280" s="0" t="s">
        <v>45</v>
      </c>
      <c r="K280" s="0" t="s">
        <v>182</v>
      </c>
      <c r="L280" s="0" t="s">
        <v>45</v>
      </c>
      <c r="M280" s="0" t="s">
        <v>342</v>
      </c>
      <c r="N280" s="0" t="s">
        <v>45</v>
      </c>
      <c r="O280" s="0" t="s">
        <v>45</v>
      </c>
      <c r="P280" s="0" t="s">
        <v>45</v>
      </c>
      <c r="Q280" s="0" t="s">
        <v>1050</v>
      </c>
      <c r="R280" s="0" t="s">
        <v>45</v>
      </c>
      <c r="S280" s="0" t="s">
        <v>9</v>
      </c>
    </row>
    <row r="281" customFormat="false" ht="15" hidden="false" customHeight="false" outlineLevel="0" collapsed="false">
      <c r="A281" s="0" t="s">
        <v>33</v>
      </c>
      <c r="B281" s="0" t="s">
        <v>8</v>
      </c>
      <c r="C281" s="0" t="s">
        <v>1162</v>
      </c>
      <c r="D281" s="0" t="s">
        <v>251</v>
      </c>
      <c r="E281" s="0" t="s">
        <v>1098</v>
      </c>
      <c r="F281" s="0" t="s">
        <v>947</v>
      </c>
      <c r="G281" s="0" t="s">
        <v>819</v>
      </c>
      <c r="H281" s="0" t="s">
        <v>45</v>
      </c>
      <c r="I281" s="0" t="s">
        <v>45</v>
      </c>
      <c r="J281" s="0" t="s">
        <v>45</v>
      </c>
      <c r="K281" s="0" t="s">
        <v>340</v>
      </c>
      <c r="L281" s="0" t="s">
        <v>45</v>
      </c>
      <c r="M281" s="0" t="s">
        <v>157</v>
      </c>
      <c r="N281" s="0" t="s">
        <v>45</v>
      </c>
      <c r="O281" s="0" t="s">
        <v>45</v>
      </c>
      <c r="P281" s="0" t="s">
        <v>45</v>
      </c>
      <c r="Q281" s="0" t="s">
        <v>45</v>
      </c>
      <c r="R281" s="0" t="s">
        <v>45</v>
      </c>
      <c r="S281" s="0" t="s">
        <v>9</v>
      </c>
    </row>
    <row r="282" customFormat="false" ht="15" hidden="false" customHeight="false" outlineLevel="0" collapsed="false">
      <c r="A282" s="0" t="s">
        <v>33</v>
      </c>
      <c r="B282" s="0" t="s">
        <v>8</v>
      </c>
      <c r="C282" s="0" t="s">
        <v>1163</v>
      </c>
      <c r="D282" s="0" t="s">
        <v>47</v>
      </c>
      <c r="E282" s="0" t="s">
        <v>1048</v>
      </c>
      <c r="F282" s="0" t="s">
        <v>947</v>
      </c>
      <c r="G282" s="0" t="s">
        <v>819</v>
      </c>
      <c r="H282" s="0" t="s">
        <v>45</v>
      </c>
      <c r="I282" s="0" t="s">
        <v>45</v>
      </c>
      <c r="J282" s="0" t="s">
        <v>45</v>
      </c>
      <c r="K282" s="0" t="s">
        <v>1123</v>
      </c>
      <c r="L282" s="0" t="s">
        <v>45</v>
      </c>
      <c r="M282" s="0" t="s">
        <v>120</v>
      </c>
      <c r="N282" s="0" t="s">
        <v>97</v>
      </c>
      <c r="O282" s="0" t="s">
        <v>45</v>
      </c>
      <c r="P282" s="0" t="s">
        <v>45</v>
      </c>
      <c r="Q282" s="0" t="s">
        <v>882</v>
      </c>
      <c r="R282" s="0" t="s">
        <v>997</v>
      </c>
      <c r="S282" s="0" t="s">
        <v>9</v>
      </c>
    </row>
    <row r="283" customFormat="false" ht="15" hidden="false" customHeight="false" outlineLevel="0" collapsed="false">
      <c r="A283" s="0" t="s">
        <v>33</v>
      </c>
      <c r="B283" s="0" t="s">
        <v>8</v>
      </c>
      <c r="C283" s="0" t="s">
        <v>1164</v>
      </c>
      <c r="D283" s="0" t="s">
        <v>67</v>
      </c>
      <c r="E283" s="0" t="s">
        <v>863</v>
      </c>
      <c r="F283" s="0" t="s">
        <v>993</v>
      </c>
      <c r="G283" s="0" t="s">
        <v>819</v>
      </c>
      <c r="H283" s="0" t="s">
        <v>45</v>
      </c>
      <c r="I283" s="0" t="s">
        <v>45</v>
      </c>
      <c r="J283" s="0" t="s">
        <v>45</v>
      </c>
      <c r="K283" s="0" t="s">
        <v>880</v>
      </c>
      <c r="L283" s="0" t="s">
        <v>282</v>
      </c>
      <c r="M283" s="0" t="s">
        <v>45</v>
      </c>
      <c r="N283" s="0" t="s">
        <v>255</v>
      </c>
      <c r="O283" s="0" t="s">
        <v>157</v>
      </c>
      <c r="P283" s="0" t="s">
        <v>45</v>
      </c>
      <c r="Q283" s="0" t="s">
        <v>1165</v>
      </c>
      <c r="R283" s="0" t="s">
        <v>234</v>
      </c>
      <c r="S283" s="0" t="s">
        <v>9</v>
      </c>
    </row>
    <row r="284" customFormat="false" ht="15" hidden="false" customHeight="false" outlineLevel="0" collapsed="false">
      <c r="A284" s="0" t="s">
        <v>33</v>
      </c>
      <c r="B284" s="0" t="s">
        <v>8</v>
      </c>
      <c r="C284" s="0" t="s">
        <v>1166</v>
      </c>
      <c r="D284" s="0" t="s">
        <v>52</v>
      </c>
      <c r="E284" s="0" t="s">
        <v>872</v>
      </c>
      <c r="F284" s="0" t="s">
        <v>993</v>
      </c>
      <c r="G284" s="0" t="s">
        <v>819</v>
      </c>
      <c r="H284" s="0" t="s">
        <v>45</v>
      </c>
      <c r="I284" s="0" t="s">
        <v>45</v>
      </c>
      <c r="J284" s="0" t="s">
        <v>45</v>
      </c>
      <c r="K284" s="0" t="s">
        <v>118</v>
      </c>
      <c r="L284" s="0" t="s">
        <v>243</v>
      </c>
      <c r="M284" s="0" t="s">
        <v>45</v>
      </c>
      <c r="N284" s="0" t="s">
        <v>504</v>
      </c>
      <c r="O284" s="0" t="s">
        <v>45</v>
      </c>
      <c r="P284" s="0" t="s">
        <v>45</v>
      </c>
      <c r="Q284" s="0" t="s">
        <v>1013</v>
      </c>
      <c r="R284" s="0" t="s">
        <v>283</v>
      </c>
      <c r="S284" s="0" t="s">
        <v>9</v>
      </c>
    </row>
    <row r="285" customFormat="false" ht="15" hidden="false" customHeight="false" outlineLevel="0" collapsed="false">
      <c r="A285" s="0" t="s">
        <v>33</v>
      </c>
      <c r="B285" s="0" t="s">
        <v>8</v>
      </c>
      <c r="C285" s="0" t="s">
        <v>1167</v>
      </c>
      <c r="D285" s="0" t="s">
        <v>82</v>
      </c>
      <c r="E285" s="0" t="s">
        <v>878</v>
      </c>
      <c r="F285" s="0" t="s">
        <v>993</v>
      </c>
      <c r="G285" s="0" t="s">
        <v>819</v>
      </c>
      <c r="H285" s="0" t="s">
        <v>45</v>
      </c>
      <c r="I285" s="0" t="s">
        <v>45</v>
      </c>
      <c r="J285" s="0" t="s">
        <v>45</v>
      </c>
      <c r="K285" s="0" t="s">
        <v>268</v>
      </c>
      <c r="L285" s="0" t="s">
        <v>108</v>
      </c>
      <c r="M285" s="0" t="s">
        <v>45</v>
      </c>
      <c r="N285" s="0" t="s">
        <v>340</v>
      </c>
      <c r="O285" s="0" t="s">
        <v>45</v>
      </c>
      <c r="P285" s="0" t="s">
        <v>45</v>
      </c>
      <c r="Q285" s="0" t="s">
        <v>1001</v>
      </c>
      <c r="R285" s="0" t="s">
        <v>857</v>
      </c>
      <c r="S285" s="0" t="s">
        <v>9</v>
      </c>
    </row>
    <row r="286" customFormat="false" ht="15" hidden="false" customHeight="false" outlineLevel="0" collapsed="false">
      <c r="A286" s="0" t="s">
        <v>33</v>
      </c>
      <c r="B286" s="0" t="s">
        <v>8</v>
      </c>
      <c r="C286" s="0" t="s">
        <v>1168</v>
      </c>
      <c r="D286" s="0" t="s">
        <v>47</v>
      </c>
      <c r="E286" s="0" t="s">
        <v>1074</v>
      </c>
      <c r="F286" s="0" t="s">
        <v>993</v>
      </c>
      <c r="G286" s="0" t="s">
        <v>819</v>
      </c>
      <c r="H286" s="0" t="s">
        <v>45</v>
      </c>
      <c r="I286" s="0" t="s">
        <v>45</v>
      </c>
      <c r="J286" s="0" t="s">
        <v>45</v>
      </c>
      <c r="K286" s="0" t="s">
        <v>282</v>
      </c>
      <c r="L286" s="0" t="s">
        <v>45</v>
      </c>
      <c r="M286" s="0" t="s">
        <v>358</v>
      </c>
      <c r="N286" s="0" t="s">
        <v>857</v>
      </c>
      <c r="O286" s="0" t="s">
        <v>45</v>
      </c>
      <c r="P286" s="0" t="s">
        <v>86</v>
      </c>
      <c r="Q286" s="0" t="s">
        <v>162</v>
      </c>
      <c r="R286" s="0" t="s">
        <v>45</v>
      </c>
      <c r="S286" s="0" t="s">
        <v>9</v>
      </c>
    </row>
    <row r="287" customFormat="false" ht="15" hidden="false" customHeight="false" outlineLevel="0" collapsed="false">
      <c r="A287" s="0" t="s">
        <v>33</v>
      </c>
      <c r="B287" s="0" t="s">
        <v>8</v>
      </c>
      <c r="C287" s="0" t="s">
        <v>1169</v>
      </c>
      <c r="D287" s="0" t="s">
        <v>67</v>
      </c>
      <c r="E287" s="0" t="s">
        <v>893</v>
      </c>
      <c r="F287" s="0" t="s">
        <v>993</v>
      </c>
      <c r="G287" s="0" t="s">
        <v>819</v>
      </c>
      <c r="H287" s="0" t="s">
        <v>45</v>
      </c>
      <c r="I287" s="0" t="s">
        <v>45</v>
      </c>
      <c r="J287" s="0" t="s">
        <v>45</v>
      </c>
      <c r="K287" s="0" t="s">
        <v>593</v>
      </c>
      <c r="L287" s="0" t="s">
        <v>86</v>
      </c>
      <c r="M287" s="0" t="s">
        <v>45</v>
      </c>
      <c r="N287" s="0" t="s">
        <v>187</v>
      </c>
      <c r="O287" s="0" t="s">
        <v>45</v>
      </c>
      <c r="P287" s="0" t="s">
        <v>45</v>
      </c>
      <c r="Q287" s="0" t="s">
        <v>1050</v>
      </c>
      <c r="R287" s="0" t="s">
        <v>114</v>
      </c>
      <c r="S287" s="0" t="s">
        <v>9</v>
      </c>
    </row>
    <row r="288" customFormat="false" ht="15" hidden="false" customHeight="false" outlineLevel="0" collapsed="false">
      <c r="A288" s="0" t="s">
        <v>33</v>
      </c>
      <c r="B288" s="0" t="s">
        <v>8</v>
      </c>
      <c r="C288" s="0" t="s">
        <v>1170</v>
      </c>
      <c r="D288" s="0" t="s">
        <v>47</v>
      </c>
      <c r="E288" s="0" t="s">
        <v>901</v>
      </c>
      <c r="F288" s="0" t="s">
        <v>993</v>
      </c>
      <c r="G288" s="0" t="s">
        <v>819</v>
      </c>
      <c r="H288" s="0" t="s">
        <v>45</v>
      </c>
      <c r="I288" s="0" t="s">
        <v>45</v>
      </c>
      <c r="J288" s="0" t="s">
        <v>45</v>
      </c>
      <c r="K288" s="0" t="s">
        <v>688</v>
      </c>
      <c r="L288" s="0" t="s">
        <v>86</v>
      </c>
      <c r="M288" s="0" t="s">
        <v>45</v>
      </c>
      <c r="N288" s="0" t="s">
        <v>267</v>
      </c>
      <c r="O288" s="0" t="s">
        <v>45</v>
      </c>
      <c r="P288" s="0" t="s">
        <v>45</v>
      </c>
      <c r="Q288" s="0" t="s">
        <v>1171</v>
      </c>
      <c r="R288" s="0" t="s">
        <v>504</v>
      </c>
      <c r="S288" s="0" t="s">
        <v>9</v>
      </c>
    </row>
    <row r="289" customFormat="false" ht="15" hidden="false" customHeight="false" outlineLevel="0" collapsed="false">
      <c r="A289" s="0" t="s">
        <v>33</v>
      </c>
      <c r="B289" s="0" t="s">
        <v>8</v>
      </c>
      <c r="C289" s="0" t="s">
        <v>1172</v>
      </c>
      <c r="D289" s="0" t="s">
        <v>67</v>
      </c>
      <c r="E289" s="0" t="s">
        <v>912</v>
      </c>
      <c r="F289" s="0" t="s">
        <v>993</v>
      </c>
      <c r="G289" s="0" t="s">
        <v>819</v>
      </c>
      <c r="H289" s="0" t="s">
        <v>45</v>
      </c>
      <c r="I289" s="0" t="s">
        <v>45</v>
      </c>
      <c r="J289" s="0" t="s">
        <v>45</v>
      </c>
      <c r="K289" s="0" t="s">
        <v>86</v>
      </c>
      <c r="L289" s="0" t="s">
        <v>97</v>
      </c>
      <c r="M289" s="0" t="s">
        <v>45</v>
      </c>
      <c r="N289" s="0" t="s">
        <v>45</v>
      </c>
      <c r="O289" s="0" t="s">
        <v>45</v>
      </c>
      <c r="P289" s="0" t="s">
        <v>45</v>
      </c>
      <c r="Q289" s="0" t="s">
        <v>110</v>
      </c>
      <c r="R289" s="0" t="s">
        <v>157</v>
      </c>
      <c r="S289" s="0" t="s">
        <v>9</v>
      </c>
    </row>
    <row r="290" customFormat="false" ht="15" hidden="false" customHeight="false" outlineLevel="0" collapsed="false">
      <c r="A290" s="0" t="s">
        <v>33</v>
      </c>
      <c r="B290" s="0" t="s">
        <v>8</v>
      </c>
      <c r="C290" s="0" t="s">
        <v>1020</v>
      </c>
      <c r="D290" s="0" t="s">
        <v>82</v>
      </c>
      <c r="E290" s="0" t="s">
        <v>1173</v>
      </c>
      <c r="F290" s="0" t="s">
        <v>1011</v>
      </c>
      <c r="G290" s="0" t="s">
        <v>819</v>
      </c>
      <c r="H290" s="0" t="s">
        <v>45</v>
      </c>
      <c r="I290" s="0" t="s">
        <v>45</v>
      </c>
      <c r="J290" s="0" t="s">
        <v>45</v>
      </c>
      <c r="K290" s="0" t="s">
        <v>256</v>
      </c>
      <c r="L290" s="0" t="s">
        <v>45</v>
      </c>
      <c r="M290" s="0" t="s">
        <v>45</v>
      </c>
      <c r="N290" s="0" t="s">
        <v>45</v>
      </c>
      <c r="O290" s="0" t="s">
        <v>45</v>
      </c>
      <c r="P290" s="0" t="s">
        <v>45</v>
      </c>
      <c r="Q290" s="0" t="s">
        <v>45</v>
      </c>
      <c r="R290" s="0" t="s">
        <v>45</v>
      </c>
      <c r="S290" s="0" t="s">
        <v>9</v>
      </c>
    </row>
    <row r="291" customFormat="false" ht="15" hidden="false" customHeight="false" outlineLevel="0" collapsed="false">
      <c r="A291" s="0" t="s">
        <v>33</v>
      </c>
      <c r="B291" s="0" t="s">
        <v>8</v>
      </c>
      <c r="C291" s="0" t="s">
        <v>1174</v>
      </c>
      <c r="D291" s="0" t="s">
        <v>173</v>
      </c>
      <c r="E291" s="0" t="s">
        <v>1175</v>
      </c>
      <c r="F291" s="0" t="s">
        <v>864</v>
      </c>
      <c r="G291" s="0" t="s">
        <v>819</v>
      </c>
      <c r="H291" s="0" t="s">
        <v>45</v>
      </c>
      <c r="I291" s="0" t="s">
        <v>45</v>
      </c>
      <c r="J291" s="0" t="s">
        <v>45</v>
      </c>
      <c r="K291" s="0" t="s">
        <v>45</v>
      </c>
      <c r="L291" s="0" t="s">
        <v>95</v>
      </c>
      <c r="M291" s="0" t="s">
        <v>45</v>
      </c>
      <c r="N291" s="0" t="s">
        <v>45</v>
      </c>
      <c r="O291" s="0" t="s">
        <v>94</v>
      </c>
      <c r="P291" s="0" t="s">
        <v>45</v>
      </c>
      <c r="Q291" s="0" t="s">
        <v>45</v>
      </c>
      <c r="R291" s="0" t="s">
        <v>45</v>
      </c>
      <c r="S291" s="0" t="s">
        <v>9</v>
      </c>
    </row>
    <row r="292" customFormat="false" ht="15" hidden="false" customHeight="false" outlineLevel="0" collapsed="false">
      <c r="A292" s="0" t="s">
        <v>33</v>
      </c>
      <c r="B292" s="0" t="s">
        <v>8</v>
      </c>
      <c r="C292" s="0" t="s">
        <v>1176</v>
      </c>
      <c r="D292" s="0" t="s">
        <v>67</v>
      </c>
      <c r="E292" s="0" t="s">
        <v>1177</v>
      </c>
      <c r="F292" s="0" t="s">
        <v>925</v>
      </c>
      <c r="G292" s="0" t="s">
        <v>926</v>
      </c>
      <c r="H292" s="0" t="s">
        <v>45</v>
      </c>
      <c r="I292" s="0" t="s">
        <v>45</v>
      </c>
      <c r="J292" s="0" t="s">
        <v>45</v>
      </c>
      <c r="K292" s="0" t="s">
        <v>45</v>
      </c>
      <c r="L292" s="0" t="s">
        <v>855</v>
      </c>
      <c r="M292" s="0" t="s">
        <v>45</v>
      </c>
      <c r="N292" s="0" t="s">
        <v>207</v>
      </c>
      <c r="O292" s="0" t="s">
        <v>357</v>
      </c>
      <c r="P292" s="0" t="s">
        <v>45</v>
      </c>
      <c r="Q292" s="0" t="s">
        <v>1178</v>
      </c>
      <c r="R292" s="0" t="s">
        <v>170</v>
      </c>
      <c r="S292" s="0" t="s">
        <v>9</v>
      </c>
    </row>
    <row r="293" customFormat="false" ht="15" hidden="false" customHeight="false" outlineLevel="0" collapsed="false">
      <c r="A293" s="0" t="s">
        <v>33</v>
      </c>
      <c r="B293" s="0" t="s">
        <v>8</v>
      </c>
      <c r="C293" s="0" t="s">
        <v>1179</v>
      </c>
      <c r="D293" s="0" t="s">
        <v>67</v>
      </c>
      <c r="E293" s="0" t="s">
        <v>1180</v>
      </c>
      <c r="F293" s="0" t="s">
        <v>925</v>
      </c>
      <c r="G293" s="0" t="s">
        <v>926</v>
      </c>
      <c r="H293" s="0" t="s">
        <v>45</v>
      </c>
      <c r="I293" s="0" t="s">
        <v>45</v>
      </c>
      <c r="J293" s="0" t="s">
        <v>45</v>
      </c>
      <c r="K293" s="0" t="s">
        <v>45</v>
      </c>
      <c r="L293" s="0" t="s">
        <v>93</v>
      </c>
      <c r="M293" s="0" t="s">
        <v>45</v>
      </c>
      <c r="N293" s="0" t="s">
        <v>45</v>
      </c>
      <c r="O293" s="0" t="s">
        <v>45</v>
      </c>
      <c r="P293" s="0" t="s">
        <v>45</v>
      </c>
      <c r="Q293" s="0" t="s">
        <v>854</v>
      </c>
      <c r="R293" s="0" t="s">
        <v>171</v>
      </c>
      <c r="S293" s="0" t="s">
        <v>9</v>
      </c>
    </row>
    <row r="294" customFormat="false" ht="15" hidden="false" customHeight="false" outlineLevel="0" collapsed="false">
      <c r="A294" s="0" t="s">
        <v>33</v>
      </c>
      <c r="B294" s="0" t="s">
        <v>8</v>
      </c>
      <c r="C294" s="0" t="s">
        <v>1121</v>
      </c>
      <c r="D294" s="0" t="s">
        <v>102</v>
      </c>
      <c r="E294" s="0" t="s">
        <v>1181</v>
      </c>
      <c r="F294" s="0" t="s">
        <v>930</v>
      </c>
      <c r="G294" s="0" t="s">
        <v>819</v>
      </c>
      <c r="H294" s="0" t="s">
        <v>45</v>
      </c>
      <c r="I294" s="0" t="s">
        <v>45</v>
      </c>
      <c r="J294" s="0" t="s">
        <v>45</v>
      </c>
      <c r="K294" s="0" t="s">
        <v>45</v>
      </c>
      <c r="L294" s="0" t="s">
        <v>504</v>
      </c>
      <c r="M294" s="0" t="s">
        <v>45</v>
      </c>
      <c r="N294" s="0" t="s">
        <v>45</v>
      </c>
      <c r="O294" s="0" t="s">
        <v>45</v>
      </c>
      <c r="P294" s="0" t="s">
        <v>45</v>
      </c>
      <c r="Q294" s="0" t="s">
        <v>1067</v>
      </c>
      <c r="R294" s="0" t="s">
        <v>45</v>
      </c>
      <c r="S294" s="0" t="s">
        <v>9</v>
      </c>
    </row>
    <row r="295" customFormat="false" ht="15" hidden="false" customHeight="false" outlineLevel="0" collapsed="false">
      <c r="A295" s="0" t="s">
        <v>33</v>
      </c>
      <c r="B295" s="0" t="s">
        <v>8</v>
      </c>
      <c r="C295" s="0" t="s">
        <v>1182</v>
      </c>
      <c r="D295" s="0" t="s">
        <v>67</v>
      </c>
      <c r="E295" s="0" t="s">
        <v>1183</v>
      </c>
      <c r="F295" s="0" t="s">
        <v>1053</v>
      </c>
      <c r="G295" s="0" t="s">
        <v>819</v>
      </c>
      <c r="H295" s="0" t="s">
        <v>45</v>
      </c>
      <c r="I295" s="0" t="s">
        <v>45</v>
      </c>
      <c r="J295" s="0" t="s">
        <v>45</v>
      </c>
      <c r="K295" s="0" t="s">
        <v>45</v>
      </c>
      <c r="L295" s="0" t="s">
        <v>1184</v>
      </c>
      <c r="M295" s="0" t="s">
        <v>45</v>
      </c>
      <c r="N295" s="0" t="s">
        <v>45</v>
      </c>
      <c r="O295" s="0" t="s">
        <v>45</v>
      </c>
      <c r="P295" s="0" t="s">
        <v>45</v>
      </c>
      <c r="Q295" s="0" t="s">
        <v>45</v>
      </c>
      <c r="R295" s="0" t="s">
        <v>45</v>
      </c>
      <c r="S295" s="0" t="s">
        <v>9</v>
      </c>
    </row>
    <row r="296" customFormat="false" ht="15" hidden="false" customHeight="false" outlineLevel="0" collapsed="false">
      <c r="A296" s="0" t="s">
        <v>33</v>
      </c>
      <c r="B296" s="0" t="s">
        <v>8</v>
      </c>
      <c r="C296" s="0" t="s">
        <v>816</v>
      </c>
      <c r="D296" s="0" t="s">
        <v>47</v>
      </c>
      <c r="E296" s="0" t="s">
        <v>1185</v>
      </c>
      <c r="F296" s="0" t="s">
        <v>818</v>
      </c>
      <c r="G296" s="0" t="s">
        <v>819</v>
      </c>
      <c r="H296" s="0" t="s">
        <v>45</v>
      </c>
      <c r="I296" s="0" t="s">
        <v>45</v>
      </c>
      <c r="J296" s="0" t="s">
        <v>45</v>
      </c>
      <c r="K296" s="0" t="s">
        <v>45</v>
      </c>
      <c r="L296" s="0" t="s">
        <v>45</v>
      </c>
      <c r="M296" s="0" t="s">
        <v>562</v>
      </c>
      <c r="N296" s="0" t="s">
        <v>45</v>
      </c>
      <c r="O296" s="0" t="s">
        <v>113</v>
      </c>
      <c r="P296" s="0" t="s">
        <v>45</v>
      </c>
      <c r="Q296" s="0" t="s">
        <v>45</v>
      </c>
      <c r="R296" s="0" t="s">
        <v>275</v>
      </c>
      <c r="S296" s="0" t="s">
        <v>9</v>
      </c>
    </row>
    <row r="297" customFormat="false" ht="15" hidden="false" customHeight="false" outlineLevel="0" collapsed="false">
      <c r="A297" s="0" t="s">
        <v>33</v>
      </c>
      <c r="B297" s="0" t="s">
        <v>8</v>
      </c>
      <c r="C297" s="0" t="s">
        <v>1186</v>
      </c>
      <c r="D297" s="0" t="s">
        <v>35</v>
      </c>
      <c r="E297" s="0" t="s">
        <v>1187</v>
      </c>
      <c r="F297" s="0" t="s">
        <v>818</v>
      </c>
      <c r="G297" s="0" t="s">
        <v>819</v>
      </c>
      <c r="H297" s="0" t="s">
        <v>45</v>
      </c>
      <c r="I297" s="0" t="s">
        <v>45</v>
      </c>
      <c r="J297" s="0" t="s">
        <v>45</v>
      </c>
      <c r="K297" s="0" t="s">
        <v>45</v>
      </c>
      <c r="L297" s="0" t="s">
        <v>45</v>
      </c>
      <c r="M297" s="0" t="s">
        <v>97</v>
      </c>
      <c r="N297" s="0" t="s">
        <v>45</v>
      </c>
      <c r="O297" s="0" t="s">
        <v>45</v>
      </c>
      <c r="P297" s="0" t="s">
        <v>249</v>
      </c>
      <c r="Q297" s="0" t="s">
        <v>45</v>
      </c>
      <c r="R297" s="0" t="s">
        <v>45</v>
      </c>
      <c r="S297" s="0" t="s">
        <v>9</v>
      </c>
    </row>
    <row r="298" customFormat="false" ht="15" hidden="false" customHeight="false" outlineLevel="0" collapsed="false">
      <c r="A298" s="0" t="s">
        <v>33</v>
      </c>
      <c r="B298" s="0" t="s">
        <v>8</v>
      </c>
      <c r="C298" s="0" t="s">
        <v>1188</v>
      </c>
      <c r="D298" s="0" t="s">
        <v>35</v>
      </c>
      <c r="E298" s="0" t="s">
        <v>1189</v>
      </c>
      <c r="F298" s="0" t="s">
        <v>1190</v>
      </c>
      <c r="G298" s="0" t="s">
        <v>926</v>
      </c>
      <c r="H298" s="0" t="s">
        <v>45</v>
      </c>
      <c r="I298" s="0" t="s">
        <v>45</v>
      </c>
      <c r="J298" s="0" t="s">
        <v>45</v>
      </c>
      <c r="K298" s="0" t="s">
        <v>45</v>
      </c>
      <c r="L298" s="0" t="s">
        <v>45</v>
      </c>
      <c r="M298" s="0" t="s">
        <v>340</v>
      </c>
      <c r="N298" s="0" t="s">
        <v>45</v>
      </c>
      <c r="O298" s="0" t="s">
        <v>45</v>
      </c>
      <c r="P298" s="0" t="s">
        <v>45</v>
      </c>
      <c r="Q298" s="0" t="s">
        <v>45</v>
      </c>
      <c r="R298" s="0" t="s">
        <v>45</v>
      </c>
      <c r="S298" s="0" t="s">
        <v>9</v>
      </c>
    </row>
    <row r="299" customFormat="false" ht="15" hidden="false" customHeight="false" outlineLevel="0" collapsed="false">
      <c r="A299" s="0" t="s">
        <v>33</v>
      </c>
      <c r="B299" s="0" t="s">
        <v>8</v>
      </c>
      <c r="C299" s="0" t="s">
        <v>1191</v>
      </c>
      <c r="D299" s="0" t="s">
        <v>82</v>
      </c>
      <c r="E299" s="0" t="s">
        <v>1192</v>
      </c>
      <c r="F299" s="0" t="s">
        <v>1190</v>
      </c>
      <c r="G299" s="0" t="s">
        <v>926</v>
      </c>
      <c r="H299" s="0" t="s">
        <v>45</v>
      </c>
      <c r="I299" s="0" t="s">
        <v>45</v>
      </c>
      <c r="J299" s="0" t="s">
        <v>45</v>
      </c>
      <c r="K299" s="0" t="s">
        <v>45</v>
      </c>
      <c r="L299" s="0" t="s">
        <v>45</v>
      </c>
      <c r="M299" s="0" t="s">
        <v>340</v>
      </c>
      <c r="N299" s="0" t="s">
        <v>45</v>
      </c>
      <c r="O299" s="0" t="s">
        <v>45</v>
      </c>
      <c r="P299" s="0" t="s">
        <v>45</v>
      </c>
      <c r="Q299" s="0" t="s">
        <v>45</v>
      </c>
      <c r="R299" s="0" t="s">
        <v>45</v>
      </c>
      <c r="S299" s="0" t="s">
        <v>9</v>
      </c>
    </row>
    <row r="300" customFormat="false" ht="15" hidden="false" customHeight="false" outlineLevel="0" collapsed="false">
      <c r="A300" s="0" t="s">
        <v>33</v>
      </c>
      <c r="B300" s="0" t="s">
        <v>8</v>
      </c>
      <c r="C300" s="0" t="s">
        <v>1193</v>
      </c>
      <c r="D300" s="0" t="s">
        <v>35</v>
      </c>
      <c r="E300" s="0" t="s">
        <v>1194</v>
      </c>
      <c r="F300" s="0" t="s">
        <v>1190</v>
      </c>
      <c r="G300" s="0" t="s">
        <v>926</v>
      </c>
      <c r="H300" s="0" t="s">
        <v>45</v>
      </c>
      <c r="I300" s="0" t="s">
        <v>45</v>
      </c>
      <c r="J300" s="0" t="s">
        <v>45</v>
      </c>
      <c r="K300" s="0" t="s">
        <v>45</v>
      </c>
      <c r="L300" s="0" t="s">
        <v>45</v>
      </c>
      <c r="M300" s="0" t="s">
        <v>93</v>
      </c>
      <c r="N300" s="0" t="s">
        <v>45</v>
      </c>
      <c r="O300" s="0" t="s">
        <v>45</v>
      </c>
      <c r="P300" s="0" t="s">
        <v>45</v>
      </c>
      <c r="Q300" s="0" t="s">
        <v>45</v>
      </c>
      <c r="R300" s="0" t="s">
        <v>45</v>
      </c>
      <c r="S300" s="0" t="s">
        <v>9</v>
      </c>
    </row>
    <row r="301" customFormat="false" ht="15" hidden="false" customHeight="false" outlineLevel="0" collapsed="false">
      <c r="A301" s="0" t="s">
        <v>33</v>
      </c>
      <c r="B301" s="0" t="s">
        <v>8</v>
      </c>
      <c r="C301" s="0" t="s">
        <v>1195</v>
      </c>
      <c r="D301" s="0" t="s">
        <v>82</v>
      </c>
      <c r="E301" s="0" t="s">
        <v>1196</v>
      </c>
      <c r="F301" s="0" t="s">
        <v>1190</v>
      </c>
      <c r="G301" s="0" t="s">
        <v>926</v>
      </c>
      <c r="H301" s="0" t="s">
        <v>45</v>
      </c>
      <c r="I301" s="0" t="s">
        <v>45</v>
      </c>
      <c r="J301" s="0" t="s">
        <v>45</v>
      </c>
      <c r="K301" s="0" t="s">
        <v>45</v>
      </c>
      <c r="L301" s="0" t="s">
        <v>45</v>
      </c>
      <c r="M301" s="0" t="s">
        <v>114</v>
      </c>
      <c r="N301" s="0" t="s">
        <v>45</v>
      </c>
      <c r="O301" s="0" t="s">
        <v>45</v>
      </c>
      <c r="P301" s="0" t="s">
        <v>45</v>
      </c>
      <c r="Q301" s="0" t="s">
        <v>45</v>
      </c>
      <c r="R301" s="0" t="s">
        <v>45</v>
      </c>
      <c r="S301" s="0" t="s">
        <v>9</v>
      </c>
    </row>
    <row r="302" customFormat="false" ht="15" hidden="false" customHeight="false" outlineLevel="0" collapsed="false">
      <c r="A302" s="0" t="s">
        <v>33</v>
      </c>
      <c r="B302" s="0" t="s">
        <v>8</v>
      </c>
      <c r="C302" s="0" t="s">
        <v>1197</v>
      </c>
      <c r="D302" s="0" t="s">
        <v>47</v>
      </c>
      <c r="E302" s="0" t="s">
        <v>1198</v>
      </c>
      <c r="F302" s="0" t="s">
        <v>1190</v>
      </c>
      <c r="G302" s="0" t="s">
        <v>926</v>
      </c>
      <c r="H302" s="0" t="s">
        <v>45</v>
      </c>
      <c r="I302" s="0" t="s">
        <v>45</v>
      </c>
      <c r="J302" s="0" t="s">
        <v>45</v>
      </c>
      <c r="K302" s="0" t="s">
        <v>45</v>
      </c>
      <c r="L302" s="0" t="s">
        <v>45</v>
      </c>
      <c r="M302" s="0" t="s">
        <v>116</v>
      </c>
      <c r="N302" s="0" t="s">
        <v>45</v>
      </c>
      <c r="O302" s="0" t="s">
        <v>45</v>
      </c>
      <c r="P302" s="0" t="s">
        <v>45</v>
      </c>
      <c r="Q302" s="0" t="s">
        <v>45</v>
      </c>
      <c r="R302" s="0" t="s">
        <v>45</v>
      </c>
      <c r="S302" s="0" t="s">
        <v>9</v>
      </c>
    </row>
    <row r="303" customFormat="false" ht="15" hidden="false" customHeight="false" outlineLevel="0" collapsed="false">
      <c r="A303" s="0" t="s">
        <v>33</v>
      </c>
      <c r="B303" s="0" t="s">
        <v>8</v>
      </c>
      <c r="C303" s="0" t="s">
        <v>1199</v>
      </c>
      <c r="D303" s="0" t="s">
        <v>209</v>
      </c>
      <c r="E303" s="0" t="s">
        <v>1200</v>
      </c>
      <c r="F303" s="0" t="s">
        <v>1190</v>
      </c>
      <c r="G303" s="0" t="s">
        <v>926</v>
      </c>
      <c r="H303" s="0" t="s">
        <v>45</v>
      </c>
      <c r="I303" s="0" t="s">
        <v>45</v>
      </c>
      <c r="J303" s="0" t="s">
        <v>45</v>
      </c>
      <c r="K303" s="0" t="s">
        <v>45</v>
      </c>
      <c r="L303" s="0" t="s">
        <v>45</v>
      </c>
      <c r="M303" s="0" t="s">
        <v>182</v>
      </c>
      <c r="N303" s="0" t="s">
        <v>45</v>
      </c>
      <c r="O303" s="0" t="s">
        <v>45</v>
      </c>
      <c r="P303" s="0" t="s">
        <v>45</v>
      </c>
      <c r="Q303" s="0" t="s">
        <v>45</v>
      </c>
      <c r="R303" s="0" t="s">
        <v>45</v>
      </c>
      <c r="S303" s="0" t="s">
        <v>9</v>
      </c>
    </row>
    <row r="304" customFormat="false" ht="15" hidden="false" customHeight="false" outlineLevel="0" collapsed="false">
      <c r="A304" s="0" t="s">
        <v>33</v>
      </c>
      <c r="B304" s="0" t="s">
        <v>8</v>
      </c>
      <c r="C304" s="0" t="s">
        <v>1201</v>
      </c>
      <c r="D304" s="0" t="s">
        <v>35</v>
      </c>
      <c r="E304" s="0" t="s">
        <v>1202</v>
      </c>
      <c r="F304" s="0" t="s">
        <v>1190</v>
      </c>
      <c r="G304" s="0" t="s">
        <v>926</v>
      </c>
      <c r="H304" s="0" t="s">
        <v>45</v>
      </c>
      <c r="I304" s="0" t="s">
        <v>45</v>
      </c>
      <c r="J304" s="0" t="s">
        <v>45</v>
      </c>
      <c r="K304" s="0" t="s">
        <v>45</v>
      </c>
      <c r="L304" s="0" t="s">
        <v>45</v>
      </c>
      <c r="M304" s="0" t="s">
        <v>562</v>
      </c>
      <c r="N304" s="0" t="s">
        <v>45</v>
      </c>
      <c r="O304" s="0" t="s">
        <v>45</v>
      </c>
      <c r="P304" s="0" t="s">
        <v>45</v>
      </c>
      <c r="Q304" s="0" t="s">
        <v>45</v>
      </c>
      <c r="R304" s="0" t="s">
        <v>45</v>
      </c>
      <c r="S304" s="0" t="s">
        <v>9</v>
      </c>
    </row>
    <row r="305" customFormat="false" ht="15" hidden="false" customHeight="false" outlineLevel="0" collapsed="false">
      <c r="A305" s="0" t="s">
        <v>33</v>
      </c>
      <c r="B305" s="0" t="s">
        <v>8</v>
      </c>
      <c r="C305" s="0" t="s">
        <v>1203</v>
      </c>
      <c r="D305" s="0" t="s">
        <v>47</v>
      </c>
      <c r="E305" s="0" t="s">
        <v>861</v>
      </c>
      <c r="F305" s="0" t="s">
        <v>947</v>
      </c>
      <c r="G305" s="0" t="s">
        <v>819</v>
      </c>
      <c r="H305" s="0" t="s">
        <v>45</v>
      </c>
      <c r="I305" s="0" t="s">
        <v>45</v>
      </c>
      <c r="J305" s="0" t="s">
        <v>45</v>
      </c>
      <c r="K305" s="0" t="s">
        <v>45</v>
      </c>
      <c r="L305" s="0" t="s">
        <v>45</v>
      </c>
      <c r="M305" s="0" t="s">
        <v>45</v>
      </c>
      <c r="N305" s="0" t="s">
        <v>1204</v>
      </c>
      <c r="O305" s="0" t="s">
        <v>45</v>
      </c>
      <c r="P305" s="0" t="s">
        <v>45</v>
      </c>
      <c r="Q305" s="0" t="s">
        <v>45</v>
      </c>
      <c r="R305" s="0" t="s">
        <v>45</v>
      </c>
      <c r="S305" s="0" t="s">
        <v>9</v>
      </c>
    </row>
    <row r="306" customFormat="false" ht="15" hidden="false" customHeight="false" outlineLevel="0" collapsed="false">
      <c r="A306" s="0" t="s">
        <v>33</v>
      </c>
      <c r="B306" s="0" t="s">
        <v>8</v>
      </c>
      <c r="C306" s="0" t="s">
        <v>1205</v>
      </c>
      <c r="D306" s="0" t="s">
        <v>173</v>
      </c>
      <c r="E306" s="0" t="s">
        <v>1206</v>
      </c>
      <c r="F306" s="0" t="s">
        <v>947</v>
      </c>
      <c r="G306" s="0" t="s">
        <v>819</v>
      </c>
      <c r="H306" s="0" t="s">
        <v>45</v>
      </c>
      <c r="I306" s="0" t="s">
        <v>45</v>
      </c>
      <c r="J306" s="0" t="s">
        <v>45</v>
      </c>
      <c r="K306" s="0" t="s">
        <v>45</v>
      </c>
      <c r="L306" s="0" t="s">
        <v>45</v>
      </c>
      <c r="M306" s="0" t="s">
        <v>45</v>
      </c>
      <c r="N306" s="0" t="s">
        <v>136</v>
      </c>
      <c r="O306" s="0" t="s">
        <v>45</v>
      </c>
      <c r="P306" s="0" t="s">
        <v>45</v>
      </c>
      <c r="Q306" s="0" t="s">
        <v>45</v>
      </c>
      <c r="R306" s="0" t="s">
        <v>45</v>
      </c>
      <c r="S306" s="0" t="s">
        <v>9</v>
      </c>
    </row>
    <row r="307" customFormat="false" ht="15" hidden="false" customHeight="false" outlineLevel="0" collapsed="false">
      <c r="A307" s="0" t="s">
        <v>33</v>
      </c>
      <c r="B307" s="0" t="s">
        <v>8</v>
      </c>
      <c r="C307" s="0" t="s">
        <v>1207</v>
      </c>
      <c r="D307" s="0" t="s">
        <v>193</v>
      </c>
      <c r="E307" s="0" t="s">
        <v>1208</v>
      </c>
      <c r="F307" s="0" t="s">
        <v>947</v>
      </c>
      <c r="G307" s="0" t="s">
        <v>819</v>
      </c>
      <c r="H307" s="0" t="s">
        <v>45</v>
      </c>
      <c r="I307" s="0" t="s">
        <v>45</v>
      </c>
      <c r="J307" s="0" t="s">
        <v>45</v>
      </c>
      <c r="K307" s="0" t="s">
        <v>45</v>
      </c>
      <c r="L307" s="0" t="s">
        <v>45</v>
      </c>
      <c r="M307" s="0" t="s">
        <v>45</v>
      </c>
      <c r="N307" s="0" t="s">
        <v>867</v>
      </c>
      <c r="O307" s="0" t="s">
        <v>45</v>
      </c>
      <c r="P307" s="0" t="s">
        <v>45</v>
      </c>
      <c r="Q307" s="0" t="s">
        <v>45</v>
      </c>
      <c r="R307" s="0" t="s">
        <v>45</v>
      </c>
      <c r="S307" s="0" t="s">
        <v>9</v>
      </c>
    </row>
    <row r="308" customFormat="false" ht="15" hidden="false" customHeight="false" outlineLevel="0" collapsed="false">
      <c r="A308" s="0" t="s">
        <v>33</v>
      </c>
      <c r="B308" s="0" t="s">
        <v>8</v>
      </c>
      <c r="C308" s="0" t="s">
        <v>1209</v>
      </c>
      <c r="D308" s="0" t="s">
        <v>47</v>
      </c>
      <c r="E308" s="0" t="s">
        <v>1210</v>
      </c>
      <c r="F308" s="0" t="s">
        <v>974</v>
      </c>
      <c r="G308" s="0" t="s">
        <v>975</v>
      </c>
      <c r="H308" s="0" t="s">
        <v>45</v>
      </c>
      <c r="I308" s="0" t="s">
        <v>45</v>
      </c>
      <c r="J308" s="0" t="s">
        <v>45</v>
      </c>
      <c r="K308" s="0" t="s">
        <v>45</v>
      </c>
      <c r="L308" s="0" t="s">
        <v>45</v>
      </c>
      <c r="M308" s="0" t="s">
        <v>45</v>
      </c>
      <c r="N308" s="0" t="s">
        <v>358</v>
      </c>
      <c r="O308" s="0" t="s">
        <v>45</v>
      </c>
      <c r="P308" s="0" t="s">
        <v>45</v>
      </c>
      <c r="Q308" s="0" t="s">
        <v>45</v>
      </c>
      <c r="R308" s="0" t="s">
        <v>45</v>
      </c>
      <c r="S308" s="0" t="s">
        <v>9</v>
      </c>
    </row>
    <row r="309" customFormat="false" ht="15" hidden="false" customHeight="false" outlineLevel="0" collapsed="false">
      <c r="A309" s="0" t="s">
        <v>33</v>
      </c>
      <c r="B309" s="0" t="s">
        <v>8</v>
      </c>
      <c r="C309" s="0" t="s">
        <v>1211</v>
      </c>
      <c r="D309" s="0" t="s">
        <v>35</v>
      </c>
      <c r="E309" s="0" t="s">
        <v>1212</v>
      </c>
      <c r="F309" s="0" t="s">
        <v>930</v>
      </c>
      <c r="G309" s="0" t="s">
        <v>819</v>
      </c>
      <c r="H309" s="0" t="s">
        <v>45</v>
      </c>
      <c r="I309" s="0" t="s">
        <v>45</v>
      </c>
      <c r="J309" s="0" t="s">
        <v>45</v>
      </c>
      <c r="K309" s="0" t="s">
        <v>45</v>
      </c>
      <c r="L309" s="0" t="s">
        <v>45</v>
      </c>
      <c r="M309" s="0" t="s">
        <v>45</v>
      </c>
      <c r="N309" s="0" t="s">
        <v>45</v>
      </c>
      <c r="O309" s="0" t="s">
        <v>92</v>
      </c>
      <c r="P309" s="0" t="s">
        <v>45</v>
      </c>
      <c r="Q309" s="0" t="s">
        <v>453</v>
      </c>
      <c r="R309" s="0" t="s">
        <v>45</v>
      </c>
      <c r="S309" s="0" t="s">
        <v>9</v>
      </c>
    </row>
    <row r="310" customFormat="false" ht="15" hidden="false" customHeight="false" outlineLevel="0" collapsed="false">
      <c r="A310" s="0" t="s">
        <v>33</v>
      </c>
      <c r="B310" s="0" t="s">
        <v>8</v>
      </c>
      <c r="C310" s="0" t="s">
        <v>1213</v>
      </c>
      <c r="D310" s="0" t="s">
        <v>251</v>
      </c>
      <c r="E310" s="0" t="s">
        <v>1214</v>
      </c>
      <c r="F310" s="0" t="s">
        <v>930</v>
      </c>
      <c r="G310" s="0" t="s">
        <v>819</v>
      </c>
      <c r="H310" s="0" t="s">
        <v>45</v>
      </c>
      <c r="I310" s="0" t="s">
        <v>45</v>
      </c>
      <c r="J310" s="0" t="s">
        <v>45</v>
      </c>
      <c r="K310" s="0" t="s">
        <v>45</v>
      </c>
      <c r="L310" s="0" t="s">
        <v>45</v>
      </c>
      <c r="M310" s="0" t="s">
        <v>45</v>
      </c>
      <c r="N310" s="0" t="s">
        <v>45</v>
      </c>
      <c r="O310" s="0" t="s">
        <v>113</v>
      </c>
      <c r="P310" s="0" t="s">
        <v>45</v>
      </c>
      <c r="Q310" s="0" t="s">
        <v>453</v>
      </c>
      <c r="R310" s="0" t="s">
        <v>45</v>
      </c>
      <c r="S310" s="0" t="s">
        <v>9</v>
      </c>
    </row>
    <row r="311" customFormat="false" ht="15" hidden="false" customHeight="false" outlineLevel="0" collapsed="false">
      <c r="A311" s="0" t="s">
        <v>33</v>
      </c>
      <c r="B311" s="0" t="s">
        <v>8</v>
      </c>
      <c r="C311" s="0" t="s">
        <v>1215</v>
      </c>
      <c r="D311" s="0" t="s">
        <v>251</v>
      </c>
      <c r="E311" s="0" t="s">
        <v>1216</v>
      </c>
      <c r="F311" s="0" t="s">
        <v>930</v>
      </c>
      <c r="G311" s="0" t="s">
        <v>819</v>
      </c>
      <c r="H311" s="0" t="s">
        <v>45</v>
      </c>
      <c r="I311" s="0" t="s">
        <v>45</v>
      </c>
      <c r="J311" s="0" t="s">
        <v>45</v>
      </c>
      <c r="K311" s="0" t="s">
        <v>45</v>
      </c>
      <c r="L311" s="0" t="s">
        <v>45</v>
      </c>
      <c r="M311" s="0" t="s">
        <v>45</v>
      </c>
      <c r="N311" s="0" t="s">
        <v>45</v>
      </c>
      <c r="O311" s="0" t="s">
        <v>113</v>
      </c>
      <c r="P311" s="0" t="s">
        <v>45</v>
      </c>
      <c r="Q311" s="0" t="s">
        <v>927</v>
      </c>
      <c r="R311" s="0" t="s">
        <v>45</v>
      </c>
      <c r="S311" s="0" t="s">
        <v>9</v>
      </c>
    </row>
    <row r="312" customFormat="false" ht="15" hidden="false" customHeight="false" outlineLevel="0" collapsed="false">
      <c r="A312" s="0" t="s">
        <v>33</v>
      </c>
      <c r="B312" s="0" t="s">
        <v>8</v>
      </c>
      <c r="C312" s="0" t="s">
        <v>1217</v>
      </c>
      <c r="D312" s="0" t="s">
        <v>82</v>
      </c>
      <c r="E312" s="0" t="s">
        <v>1102</v>
      </c>
      <c r="F312" s="0" t="s">
        <v>1011</v>
      </c>
      <c r="G312" s="0" t="s">
        <v>819</v>
      </c>
      <c r="H312" s="0" t="s">
        <v>45</v>
      </c>
      <c r="I312" s="0" t="s">
        <v>45</v>
      </c>
      <c r="J312" s="0" t="s">
        <v>45</v>
      </c>
      <c r="K312" s="0" t="s">
        <v>45</v>
      </c>
      <c r="L312" s="0" t="s">
        <v>45</v>
      </c>
      <c r="M312" s="0" t="s">
        <v>45</v>
      </c>
      <c r="N312" s="0" t="s">
        <v>45</v>
      </c>
      <c r="O312" s="0" t="s">
        <v>45</v>
      </c>
      <c r="P312" s="0" t="s">
        <v>39</v>
      </c>
      <c r="Q312" s="0" t="s">
        <v>45</v>
      </c>
      <c r="R312" s="0" t="s">
        <v>45</v>
      </c>
      <c r="S312" s="0" t="s">
        <v>9</v>
      </c>
    </row>
    <row r="313" customFormat="false" ht="15" hidden="false" customHeight="false" outlineLevel="0" collapsed="false">
      <c r="A313" s="0" t="s">
        <v>33</v>
      </c>
      <c r="B313" s="0" t="s">
        <v>8</v>
      </c>
      <c r="C313" s="0" t="s">
        <v>945</v>
      </c>
      <c r="D313" s="0" t="s">
        <v>35</v>
      </c>
      <c r="E313" s="0" t="s">
        <v>1218</v>
      </c>
      <c r="F313" s="0" t="s">
        <v>947</v>
      </c>
      <c r="G313" s="0" t="s">
        <v>819</v>
      </c>
      <c r="H313" s="0" t="s">
        <v>45</v>
      </c>
      <c r="I313" s="0" t="s">
        <v>45</v>
      </c>
      <c r="J313" s="0" t="s">
        <v>45</v>
      </c>
      <c r="K313" s="0" t="s">
        <v>45</v>
      </c>
      <c r="L313" s="0" t="s">
        <v>45</v>
      </c>
      <c r="M313" s="0" t="s">
        <v>45</v>
      </c>
      <c r="N313" s="0" t="s">
        <v>45</v>
      </c>
      <c r="O313" s="0" t="s">
        <v>45</v>
      </c>
      <c r="P313" s="0" t="s">
        <v>223</v>
      </c>
      <c r="Q313" s="0" t="s">
        <v>45</v>
      </c>
      <c r="R313" s="0" t="s">
        <v>45</v>
      </c>
      <c r="S313" s="0" t="s">
        <v>9</v>
      </c>
    </row>
    <row r="314" customFormat="false" ht="15" hidden="false" customHeight="false" outlineLevel="0" collapsed="false">
      <c r="A314" s="0" t="s">
        <v>33</v>
      </c>
      <c r="B314" s="0" t="s">
        <v>8</v>
      </c>
      <c r="C314" s="0" t="s">
        <v>1219</v>
      </c>
      <c r="D314" s="0" t="s">
        <v>47</v>
      </c>
      <c r="E314" s="0" t="s">
        <v>1220</v>
      </c>
      <c r="F314" s="0" t="s">
        <v>974</v>
      </c>
      <c r="G314" s="0" t="s">
        <v>975</v>
      </c>
      <c r="H314" s="0" t="s">
        <v>45</v>
      </c>
      <c r="I314" s="0" t="s">
        <v>45</v>
      </c>
      <c r="J314" s="0" t="s">
        <v>45</v>
      </c>
      <c r="K314" s="0" t="s">
        <v>45</v>
      </c>
      <c r="L314" s="0" t="s">
        <v>45</v>
      </c>
      <c r="M314" s="0" t="s">
        <v>45</v>
      </c>
      <c r="N314" s="0" t="s">
        <v>45</v>
      </c>
      <c r="O314" s="0" t="s">
        <v>45</v>
      </c>
      <c r="P314" s="0" t="s">
        <v>697</v>
      </c>
      <c r="Q314" s="0" t="s">
        <v>45</v>
      </c>
      <c r="R314" s="0" t="s">
        <v>45</v>
      </c>
      <c r="S314" s="0" t="s">
        <v>9</v>
      </c>
    </row>
    <row r="315" customFormat="false" ht="15" hidden="false" customHeight="false" outlineLevel="0" collapsed="false">
      <c r="A315" s="0" t="s">
        <v>33</v>
      </c>
      <c r="B315" s="0" t="s">
        <v>8</v>
      </c>
      <c r="C315" s="0" t="s">
        <v>1221</v>
      </c>
      <c r="D315" s="0" t="s">
        <v>209</v>
      </c>
      <c r="E315" s="0" t="s">
        <v>1222</v>
      </c>
      <c r="F315" s="0" t="s">
        <v>974</v>
      </c>
      <c r="G315" s="0" t="s">
        <v>975</v>
      </c>
      <c r="H315" s="0" t="s">
        <v>45</v>
      </c>
      <c r="I315" s="0" t="s">
        <v>45</v>
      </c>
      <c r="J315" s="0" t="s">
        <v>45</v>
      </c>
      <c r="K315" s="0" t="s">
        <v>45</v>
      </c>
      <c r="L315" s="0" t="s">
        <v>45</v>
      </c>
      <c r="M315" s="0" t="s">
        <v>45</v>
      </c>
      <c r="N315" s="0" t="s">
        <v>45</v>
      </c>
      <c r="O315" s="0" t="s">
        <v>45</v>
      </c>
      <c r="P315" s="0" t="s">
        <v>358</v>
      </c>
      <c r="Q315" s="0" t="s">
        <v>45</v>
      </c>
      <c r="R315" s="0" t="s">
        <v>45</v>
      </c>
      <c r="S315" s="0" t="s">
        <v>9</v>
      </c>
    </row>
    <row r="316" customFormat="false" ht="15" hidden="false" customHeight="false" outlineLevel="0" collapsed="false">
      <c r="A316" s="0" t="s">
        <v>33</v>
      </c>
      <c r="B316" s="0" t="s">
        <v>8</v>
      </c>
      <c r="C316" s="0" t="s">
        <v>1223</v>
      </c>
      <c r="D316" s="0" t="s">
        <v>209</v>
      </c>
      <c r="E316" s="0" t="s">
        <v>1224</v>
      </c>
      <c r="F316" s="0" t="s">
        <v>974</v>
      </c>
      <c r="G316" s="0" t="s">
        <v>975</v>
      </c>
      <c r="H316" s="0" t="s">
        <v>45</v>
      </c>
      <c r="I316" s="0" t="s">
        <v>45</v>
      </c>
      <c r="J316" s="0" t="s">
        <v>45</v>
      </c>
      <c r="K316" s="0" t="s">
        <v>45</v>
      </c>
      <c r="L316" s="0" t="s">
        <v>45</v>
      </c>
      <c r="M316" s="0" t="s">
        <v>45</v>
      </c>
      <c r="N316" s="0" t="s">
        <v>45</v>
      </c>
      <c r="O316" s="0" t="s">
        <v>45</v>
      </c>
      <c r="P316" s="0" t="s">
        <v>157</v>
      </c>
      <c r="Q316" s="0" t="s">
        <v>45</v>
      </c>
      <c r="R316" s="0" t="s">
        <v>45</v>
      </c>
      <c r="S316" s="0" t="s">
        <v>9</v>
      </c>
    </row>
    <row r="317" customFormat="false" ht="15" hidden="false" customHeight="false" outlineLevel="0" collapsed="false">
      <c r="A317" s="0" t="s">
        <v>33</v>
      </c>
      <c r="B317" s="0" t="s">
        <v>8</v>
      </c>
      <c r="C317" s="0" t="s">
        <v>1225</v>
      </c>
      <c r="D317" s="0" t="s">
        <v>102</v>
      </c>
      <c r="E317" s="0" t="s">
        <v>1226</v>
      </c>
      <c r="F317" s="0" t="s">
        <v>864</v>
      </c>
      <c r="G317" s="0" t="s">
        <v>819</v>
      </c>
      <c r="H317" s="0" t="s">
        <v>45</v>
      </c>
      <c r="I317" s="0" t="s">
        <v>45</v>
      </c>
      <c r="J317" s="0" t="s">
        <v>45</v>
      </c>
      <c r="K317" s="0" t="s">
        <v>45</v>
      </c>
      <c r="L317" s="0" t="s">
        <v>45</v>
      </c>
      <c r="M317" s="0" t="s">
        <v>45</v>
      </c>
      <c r="N317" s="0" t="s">
        <v>45</v>
      </c>
      <c r="O317" s="0" t="s">
        <v>45</v>
      </c>
      <c r="P317" s="0" t="s">
        <v>45</v>
      </c>
      <c r="Q317" s="0" t="s">
        <v>95</v>
      </c>
      <c r="R317" s="0" t="s">
        <v>45</v>
      </c>
      <c r="S317" s="0" t="s">
        <v>9</v>
      </c>
    </row>
    <row r="318" customFormat="false" ht="15" hidden="false" customHeight="false" outlineLevel="0" collapsed="false">
      <c r="A318" s="0" t="s">
        <v>33</v>
      </c>
      <c r="B318" s="0" t="s">
        <v>8</v>
      </c>
      <c r="C318" s="0" t="s">
        <v>1227</v>
      </c>
      <c r="D318" s="0" t="s">
        <v>35</v>
      </c>
      <c r="E318" s="0" t="s">
        <v>1228</v>
      </c>
      <c r="F318" s="0" t="s">
        <v>947</v>
      </c>
      <c r="G318" s="0" t="s">
        <v>819</v>
      </c>
      <c r="H318" s="0" t="s">
        <v>45</v>
      </c>
      <c r="I318" s="0" t="s">
        <v>45</v>
      </c>
      <c r="J318" s="0" t="s">
        <v>45</v>
      </c>
      <c r="K318" s="0" t="s">
        <v>45</v>
      </c>
      <c r="L318" s="0" t="s">
        <v>45</v>
      </c>
      <c r="M318" s="0" t="s">
        <v>45</v>
      </c>
      <c r="N318" s="0" t="s">
        <v>45</v>
      </c>
      <c r="O318" s="0" t="s">
        <v>45</v>
      </c>
      <c r="P318" s="0" t="s">
        <v>45</v>
      </c>
      <c r="Q318" s="0" t="s">
        <v>851</v>
      </c>
      <c r="R318" s="0" t="s">
        <v>45</v>
      </c>
      <c r="S318" s="0" t="s">
        <v>9</v>
      </c>
    </row>
    <row r="319" customFormat="false" ht="15" hidden="false" customHeight="false" outlineLevel="0" collapsed="false">
      <c r="A319" s="0" t="s">
        <v>33</v>
      </c>
      <c r="B319" s="0" t="s">
        <v>8</v>
      </c>
      <c r="C319" s="0" t="s">
        <v>1157</v>
      </c>
      <c r="D319" s="0" t="s">
        <v>251</v>
      </c>
      <c r="E319" s="0" t="s">
        <v>1229</v>
      </c>
      <c r="F319" s="0" t="s">
        <v>947</v>
      </c>
      <c r="G319" s="0" t="s">
        <v>819</v>
      </c>
      <c r="H319" s="0" t="s">
        <v>45</v>
      </c>
      <c r="I319" s="0" t="s">
        <v>45</v>
      </c>
      <c r="J319" s="0" t="s">
        <v>45</v>
      </c>
      <c r="K319" s="0" t="s">
        <v>45</v>
      </c>
      <c r="L319" s="0" t="s">
        <v>45</v>
      </c>
      <c r="M319" s="0" t="s">
        <v>45</v>
      </c>
      <c r="N319" s="0" t="s">
        <v>45</v>
      </c>
      <c r="O319" s="0" t="s">
        <v>45</v>
      </c>
      <c r="P319" s="0" t="s">
        <v>45</v>
      </c>
      <c r="Q319" s="0" t="s">
        <v>851</v>
      </c>
      <c r="R319" s="0" t="s">
        <v>45</v>
      </c>
      <c r="S319" s="0" t="s">
        <v>9</v>
      </c>
    </row>
    <row r="320" customFormat="false" ht="15" hidden="false" customHeight="false" outlineLevel="0" collapsed="false">
      <c r="A320" s="0" t="s">
        <v>33</v>
      </c>
      <c r="B320" s="0" t="s">
        <v>8</v>
      </c>
      <c r="C320" s="0" t="s">
        <v>1162</v>
      </c>
      <c r="D320" s="0" t="s">
        <v>82</v>
      </c>
      <c r="E320" s="0" t="s">
        <v>1230</v>
      </c>
      <c r="F320" s="0" t="s">
        <v>947</v>
      </c>
      <c r="G320" s="0" t="s">
        <v>819</v>
      </c>
      <c r="H320" s="0" t="s">
        <v>45</v>
      </c>
      <c r="I320" s="0" t="s">
        <v>45</v>
      </c>
      <c r="J320" s="0" t="s">
        <v>45</v>
      </c>
      <c r="K320" s="0" t="s">
        <v>45</v>
      </c>
      <c r="L320" s="0" t="s">
        <v>45</v>
      </c>
      <c r="M320" s="0" t="s">
        <v>45</v>
      </c>
      <c r="N320" s="0" t="s">
        <v>45</v>
      </c>
      <c r="O320" s="0" t="s">
        <v>45</v>
      </c>
      <c r="P320" s="0" t="s">
        <v>45</v>
      </c>
      <c r="Q320" s="0" t="s">
        <v>145</v>
      </c>
      <c r="R320" s="0" t="s">
        <v>45</v>
      </c>
      <c r="S320" s="0" t="s">
        <v>9</v>
      </c>
    </row>
    <row r="321" customFormat="false" ht="15" hidden="false" customHeight="false" outlineLevel="0" collapsed="false">
      <c r="A321" s="0" t="s">
        <v>33</v>
      </c>
      <c r="B321" s="0" t="s">
        <v>8</v>
      </c>
      <c r="C321" s="0" t="s">
        <v>977</v>
      </c>
      <c r="D321" s="0" t="s">
        <v>82</v>
      </c>
      <c r="E321" s="0" t="s">
        <v>1173</v>
      </c>
      <c r="F321" s="0" t="s">
        <v>974</v>
      </c>
      <c r="G321" s="0" t="s">
        <v>975</v>
      </c>
      <c r="H321" s="0" t="s">
        <v>45</v>
      </c>
      <c r="I321" s="0" t="s">
        <v>45</v>
      </c>
      <c r="J321" s="0" t="s">
        <v>45</v>
      </c>
      <c r="K321" s="0" t="s">
        <v>45</v>
      </c>
      <c r="L321" s="0" t="s">
        <v>45</v>
      </c>
      <c r="M321" s="0" t="s">
        <v>45</v>
      </c>
      <c r="N321" s="0" t="s">
        <v>45</v>
      </c>
      <c r="O321" s="0" t="s">
        <v>45</v>
      </c>
      <c r="P321" s="0" t="s">
        <v>45</v>
      </c>
      <c r="Q321" s="0" t="s">
        <v>45</v>
      </c>
      <c r="R321" s="0" t="s">
        <v>100</v>
      </c>
      <c r="S321" s="0" t="s">
        <v>9</v>
      </c>
    </row>
    <row r="322" customFormat="false" ht="15" hidden="false" customHeight="false" outlineLevel="0" collapsed="false">
      <c r="A322" s="0" t="s">
        <v>33</v>
      </c>
      <c r="B322" s="0" t="s">
        <v>8</v>
      </c>
      <c r="C322" s="0" t="s">
        <v>1231</v>
      </c>
      <c r="D322" s="0" t="s">
        <v>35</v>
      </c>
      <c r="E322" s="0" t="s">
        <v>992</v>
      </c>
      <c r="F322" s="0" t="s">
        <v>974</v>
      </c>
      <c r="G322" s="0" t="s">
        <v>975</v>
      </c>
      <c r="H322" s="0" t="s">
        <v>45</v>
      </c>
      <c r="I322" s="0" t="s">
        <v>45</v>
      </c>
      <c r="J322" s="0" t="s">
        <v>45</v>
      </c>
      <c r="K322" s="0" t="s">
        <v>45</v>
      </c>
      <c r="L322" s="0" t="s">
        <v>45</v>
      </c>
      <c r="M322" s="0" t="s">
        <v>45</v>
      </c>
      <c r="N322" s="0" t="s">
        <v>45</v>
      </c>
      <c r="O322" s="0" t="s">
        <v>45</v>
      </c>
      <c r="P322" s="0" t="s">
        <v>45</v>
      </c>
      <c r="Q322" s="0" t="s">
        <v>45</v>
      </c>
      <c r="R322" s="0" t="s">
        <v>76</v>
      </c>
      <c r="S322" s="0" t="s">
        <v>9</v>
      </c>
    </row>
    <row r="323" customFormat="false" ht="15" hidden="false" customHeight="false" outlineLevel="0" collapsed="false">
      <c r="A323" s="0" t="s">
        <v>33</v>
      </c>
      <c r="B323" s="0" t="s">
        <v>10</v>
      </c>
      <c r="C323" s="0" t="s">
        <v>1232</v>
      </c>
      <c r="D323" s="0" t="s">
        <v>286</v>
      </c>
      <c r="E323" s="0" t="s">
        <v>1233</v>
      </c>
      <c r="F323" s="0" t="s">
        <v>1234</v>
      </c>
      <c r="G323" s="0" t="s">
        <v>1235</v>
      </c>
      <c r="H323" s="0" t="s">
        <v>45</v>
      </c>
      <c r="I323" s="0" t="s">
        <v>45</v>
      </c>
      <c r="J323" s="0" t="s">
        <v>39</v>
      </c>
      <c r="K323" s="0" t="s">
        <v>45</v>
      </c>
      <c r="L323" s="0" t="s">
        <v>45</v>
      </c>
      <c r="M323" s="0" t="s">
        <v>45</v>
      </c>
      <c r="N323" s="0" t="s">
        <v>45</v>
      </c>
      <c r="O323" s="0" t="s">
        <v>45</v>
      </c>
      <c r="P323" s="0" t="s">
        <v>45</v>
      </c>
      <c r="Q323" s="0" t="s">
        <v>45</v>
      </c>
      <c r="R323" s="0" t="s">
        <v>45</v>
      </c>
      <c r="S323" s="0" t="s">
        <v>11</v>
      </c>
    </row>
    <row r="324" customFormat="false" ht="15" hidden="false" customHeight="false" outlineLevel="0" collapsed="false">
      <c r="A324" s="0" t="s">
        <v>33</v>
      </c>
      <c r="B324" s="0" t="s">
        <v>10</v>
      </c>
      <c r="C324" s="0" t="s">
        <v>1236</v>
      </c>
      <c r="D324" s="0" t="s">
        <v>251</v>
      </c>
      <c r="E324" s="0" t="s">
        <v>1237</v>
      </c>
      <c r="F324" s="0" t="s">
        <v>1238</v>
      </c>
      <c r="G324" s="0" t="s">
        <v>75</v>
      </c>
      <c r="H324" s="0" t="s">
        <v>45</v>
      </c>
      <c r="I324" s="0" t="s">
        <v>45</v>
      </c>
      <c r="J324" s="0" t="s">
        <v>230</v>
      </c>
      <c r="K324" s="0" t="s">
        <v>45</v>
      </c>
      <c r="L324" s="0" t="s">
        <v>45</v>
      </c>
      <c r="M324" s="0" t="s">
        <v>45</v>
      </c>
      <c r="N324" s="0" t="s">
        <v>45</v>
      </c>
      <c r="O324" s="0" t="s">
        <v>45</v>
      </c>
      <c r="P324" s="0" t="s">
        <v>45</v>
      </c>
      <c r="Q324" s="0" t="s">
        <v>45</v>
      </c>
      <c r="R324" s="0" t="s">
        <v>45</v>
      </c>
      <c r="S324" s="0" t="s">
        <v>11</v>
      </c>
    </row>
    <row r="325" customFormat="false" ht="15" hidden="false" customHeight="false" outlineLevel="0" collapsed="false">
      <c r="A325" s="0" t="s">
        <v>33</v>
      </c>
      <c r="B325" s="0" t="s">
        <v>10</v>
      </c>
      <c r="C325" s="0" t="s">
        <v>1239</v>
      </c>
      <c r="D325" s="0" t="s">
        <v>102</v>
      </c>
      <c r="E325" s="0" t="s">
        <v>1240</v>
      </c>
      <c r="F325" s="0" t="s">
        <v>1241</v>
      </c>
      <c r="G325" s="0" t="s">
        <v>1242</v>
      </c>
      <c r="H325" s="0" t="s">
        <v>45</v>
      </c>
      <c r="I325" s="0" t="s">
        <v>45</v>
      </c>
      <c r="J325" s="0" t="s">
        <v>45</v>
      </c>
      <c r="K325" s="0" t="s">
        <v>284</v>
      </c>
      <c r="L325" s="0" t="s">
        <v>45</v>
      </c>
      <c r="M325" s="0" t="s">
        <v>45</v>
      </c>
      <c r="N325" s="0" t="s">
        <v>45</v>
      </c>
      <c r="O325" s="0" t="s">
        <v>45</v>
      </c>
      <c r="P325" s="0" t="s">
        <v>45</v>
      </c>
      <c r="Q325" s="0" t="s">
        <v>256</v>
      </c>
      <c r="R325" s="0" t="s">
        <v>45</v>
      </c>
      <c r="S325" s="0" t="s">
        <v>11</v>
      </c>
    </row>
    <row r="326" customFormat="false" ht="15" hidden="false" customHeight="false" outlineLevel="0" collapsed="false">
      <c r="A326" s="0" t="s">
        <v>636</v>
      </c>
      <c r="B326" s="0" t="s">
        <v>10</v>
      </c>
      <c r="C326" s="0" t="s">
        <v>2</v>
      </c>
      <c r="D326" s="0" t="s">
        <v>1243</v>
      </c>
      <c r="F326" s="0" t="s">
        <v>1244</v>
      </c>
      <c r="G326" s="0" t="s">
        <v>1245</v>
      </c>
      <c r="H326" s="0" t="s">
        <v>45</v>
      </c>
      <c r="I326" s="0" t="s">
        <v>45</v>
      </c>
      <c r="J326" s="0" t="s">
        <v>45</v>
      </c>
      <c r="K326" s="0" t="s">
        <v>45</v>
      </c>
      <c r="L326" s="0" t="s">
        <v>39</v>
      </c>
      <c r="M326" s="0" t="s">
        <v>39</v>
      </c>
      <c r="N326" s="0" t="s">
        <v>39</v>
      </c>
      <c r="O326" s="0" t="s">
        <v>39</v>
      </c>
      <c r="P326" s="0" t="s">
        <v>45</v>
      </c>
      <c r="Q326" s="0" t="s">
        <v>45</v>
      </c>
      <c r="R326" s="0" t="s">
        <v>45</v>
      </c>
      <c r="S326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17</v>
      </c>
      <c r="C1" s="1" t="s">
        <v>1246</v>
      </c>
      <c r="D1" s="1" t="s">
        <v>1247</v>
      </c>
      <c r="E1" s="1" t="s">
        <v>1248</v>
      </c>
      <c r="F1" s="1" t="s">
        <v>1249</v>
      </c>
      <c r="G1" s="1" t="s">
        <v>1250</v>
      </c>
      <c r="H1" s="1" t="s">
        <v>1251</v>
      </c>
      <c r="I1" s="1" t="s">
        <v>1252</v>
      </c>
      <c r="J1" s="1" t="s">
        <v>1253</v>
      </c>
      <c r="K1" s="1" t="s">
        <v>1254</v>
      </c>
      <c r="L1" s="1" t="s">
        <v>1255</v>
      </c>
      <c r="M1" s="1" t="s">
        <v>1256</v>
      </c>
      <c r="N1" s="1" t="s">
        <v>1257</v>
      </c>
      <c r="O1" s="1" t="s">
        <v>1258</v>
      </c>
      <c r="P1" s="1" t="s">
        <v>1259</v>
      </c>
      <c r="Q1" s="1" t="s">
        <v>1260</v>
      </c>
      <c r="R1" s="1" t="s">
        <v>1261</v>
      </c>
      <c r="S1" s="1" t="s">
        <v>1262</v>
      </c>
      <c r="T1" s="1" t="s">
        <v>1263</v>
      </c>
      <c r="U1" s="1" t="s">
        <v>1264</v>
      </c>
      <c r="V1" s="1" t="s">
        <v>1265</v>
      </c>
      <c r="W1" s="1" t="s">
        <v>1266</v>
      </c>
      <c r="X1" s="1" t="s">
        <v>1267</v>
      </c>
      <c r="Y1" s="1" t="s">
        <v>1268</v>
      </c>
      <c r="Z1" s="1" t="s">
        <v>1269</v>
      </c>
    </row>
    <row r="2" customFormat="false" ht="15" hidden="false" customHeight="false" outlineLevel="0" collapsed="false">
      <c r="A2" s="0" t="s">
        <v>2</v>
      </c>
      <c r="B2" s="0" t="s">
        <v>1270</v>
      </c>
      <c r="C2" s="0" t="s">
        <v>1271</v>
      </c>
      <c r="D2" s="0" t="s">
        <v>1272</v>
      </c>
      <c r="E2" s="0" t="s">
        <v>1273</v>
      </c>
      <c r="F2" s="0" t="s">
        <v>1274</v>
      </c>
      <c r="G2" s="0" t="s">
        <v>1275</v>
      </c>
      <c r="H2" s="0" t="s">
        <v>1276</v>
      </c>
      <c r="I2" s="0" t="s">
        <v>1277</v>
      </c>
      <c r="J2" s="0" t="s">
        <v>1278</v>
      </c>
      <c r="K2" s="0" t="s">
        <v>1279</v>
      </c>
      <c r="L2" s="0" t="s">
        <v>1280</v>
      </c>
      <c r="M2" s="0" t="s">
        <v>1281</v>
      </c>
      <c r="N2" s="0" t="s">
        <v>1282</v>
      </c>
      <c r="O2" s="0" t="s">
        <v>1283</v>
      </c>
      <c r="P2" s="0" t="s">
        <v>1284</v>
      </c>
      <c r="Q2" s="0" t="s">
        <v>1285</v>
      </c>
      <c r="R2" s="0" t="s">
        <v>1286</v>
      </c>
      <c r="S2" s="0" t="s">
        <v>1287</v>
      </c>
      <c r="T2" s="0" t="s">
        <v>1288</v>
      </c>
      <c r="U2" s="0" t="s">
        <v>1289</v>
      </c>
      <c r="V2" s="0" t="s">
        <v>1290</v>
      </c>
      <c r="W2" s="0" t="s">
        <v>1291</v>
      </c>
      <c r="X2" s="0" t="s">
        <v>1292</v>
      </c>
      <c r="Y2" s="0" t="s">
        <v>1293</v>
      </c>
      <c r="Z2" s="0" t="s">
        <v>1294</v>
      </c>
    </row>
    <row r="3" customFormat="false" ht="15" hidden="false" customHeight="false" outlineLevel="0" collapsed="false">
      <c r="A3" s="0" t="s">
        <v>2</v>
      </c>
      <c r="B3" s="0" t="s">
        <v>1295</v>
      </c>
      <c r="C3" s="0" t="s">
        <v>1271</v>
      </c>
      <c r="D3" s="0" t="s">
        <v>1296</v>
      </c>
      <c r="E3" s="0" t="s">
        <v>1297</v>
      </c>
      <c r="F3" s="0" t="s">
        <v>1298</v>
      </c>
      <c r="G3" s="0" t="s">
        <v>1297</v>
      </c>
      <c r="H3" s="0" t="s">
        <v>1297</v>
      </c>
      <c r="I3" s="0" t="s">
        <v>1299</v>
      </c>
      <c r="J3" s="0" t="s">
        <v>1299</v>
      </c>
      <c r="K3" s="0" t="s">
        <v>1298</v>
      </c>
      <c r="L3" s="0" t="s">
        <v>1298</v>
      </c>
      <c r="M3" s="0" t="s">
        <v>1300</v>
      </c>
      <c r="N3" s="0" t="s">
        <v>1300</v>
      </c>
      <c r="O3" s="0" t="s">
        <v>1301</v>
      </c>
      <c r="P3" s="0" t="s">
        <v>1301</v>
      </c>
      <c r="Q3" s="0" t="s">
        <v>1302</v>
      </c>
      <c r="R3" s="0" t="s">
        <v>1302</v>
      </c>
      <c r="S3" s="0" t="s">
        <v>1303</v>
      </c>
      <c r="T3" s="0" t="s">
        <v>1303</v>
      </c>
      <c r="U3" s="0" t="s">
        <v>1298</v>
      </c>
      <c r="V3" s="0" t="s">
        <v>1298</v>
      </c>
      <c r="W3" s="0" t="s">
        <v>1304</v>
      </c>
      <c r="X3" s="0" t="s">
        <v>1305</v>
      </c>
      <c r="Y3" s="0" t="s">
        <v>1304</v>
      </c>
      <c r="Z3" s="0" t="s">
        <v>1304</v>
      </c>
    </row>
    <row r="4" customFormat="false" ht="15" hidden="false" customHeight="false" outlineLevel="0" collapsed="false">
      <c r="A4" s="0" t="s">
        <v>2</v>
      </c>
      <c r="B4" s="0" t="s">
        <v>1306</v>
      </c>
      <c r="C4" s="0" t="s">
        <v>1272</v>
      </c>
      <c r="D4" s="0" t="s">
        <v>1307</v>
      </c>
      <c r="E4" s="0" t="s">
        <v>1308</v>
      </c>
      <c r="F4" s="0" t="s">
        <v>1309</v>
      </c>
      <c r="G4" s="0" t="s">
        <v>45</v>
      </c>
      <c r="H4" s="0" t="s">
        <v>45</v>
      </c>
      <c r="I4" s="0" t="s">
        <v>1310</v>
      </c>
      <c r="J4" s="0" t="s">
        <v>1311</v>
      </c>
      <c r="K4" s="0" t="s">
        <v>45</v>
      </c>
      <c r="L4" s="0" t="s">
        <v>45</v>
      </c>
      <c r="M4" s="0" t="s">
        <v>45</v>
      </c>
      <c r="N4" s="0" t="s">
        <v>45</v>
      </c>
      <c r="O4" s="0" t="s">
        <v>45</v>
      </c>
      <c r="P4" s="0" t="s">
        <v>45</v>
      </c>
      <c r="Q4" s="0" t="s">
        <v>45</v>
      </c>
      <c r="R4" s="0" t="s">
        <v>45</v>
      </c>
      <c r="S4" s="0" t="s">
        <v>45</v>
      </c>
      <c r="T4" s="0" t="s">
        <v>45</v>
      </c>
      <c r="U4" s="0" t="s">
        <v>1312</v>
      </c>
      <c r="V4" s="0" t="s">
        <v>1312</v>
      </c>
      <c r="W4" s="0" t="s">
        <v>1313</v>
      </c>
      <c r="X4" s="0" t="s">
        <v>1313</v>
      </c>
      <c r="Y4" s="0" t="s">
        <v>45</v>
      </c>
      <c r="Z4" s="0" t="s">
        <v>45</v>
      </c>
    </row>
    <row r="5" customFormat="false" ht="15" hidden="false" customHeight="false" outlineLevel="0" collapsed="false">
      <c r="A5" s="0" t="s">
        <v>2</v>
      </c>
      <c r="B5" s="0" t="s">
        <v>1314</v>
      </c>
      <c r="C5" s="0" t="s">
        <v>1272</v>
      </c>
      <c r="D5" s="0" t="s">
        <v>1307</v>
      </c>
      <c r="E5" s="0" t="s">
        <v>14</v>
      </c>
      <c r="F5" s="0" t="s">
        <v>1315</v>
      </c>
      <c r="G5" s="0" t="s">
        <v>45</v>
      </c>
      <c r="H5" s="0" t="s">
        <v>45</v>
      </c>
      <c r="I5" s="0" t="s">
        <v>45</v>
      </c>
      <c r="J5" s="0" t="s">
        <v>45</v>
      </c>
      <c r="K5" s="0" t="s">
        <v>45</v>
      </c>
      <c r="L5" s="0" t="s">
        <v>45</v>
      </c>
      <c r="M5" s="0" t="s">
        <v>45</v>
      </c>
      <c r="N5" s="0" t="s">
        <v>45</v>
      </c>
      <c r="O5" s="0" t="s">
        <v>45</v>
      </c>
      <c r="P5" s="0" t="s">
        <v>45</v>
      </c>
      <c r="Q5" s="0" t="s">
        <v>45</v>
      </c>
      <c r="R5" s="0" t="s">
        <v>45</v>
      </c>
      <c r="S5" s="0" t="s">
        <v>45</v>
      </c>
      <c r="T5" s="0" t="s">
        <v>45</v>
      </c>
      <c r="U5" s="0" t="s">
        <v>45</v>
      </c>
      <c r="V5" s="0" t="s">
        <v>45</v>
      </c>
      <c r="W5" s="0" t="s">
        <v>45</v>
      </c>
      <c r="X5" s="0" t="s">
        <v>45</v>
      </c>
      <c r="Y5" s="0" t="s">
        <v>45</v>
      </c>
      <c r="Z5" s="0" t="s">
        <v>45</v>
      </c>
    </row>
    <row r="6" customFormat="false" ht="15" hidden="false" customHeight="false" outlineLevel="0" collapsed="false">
      <c r="A6" s="0" t="s">
        <v>2</v>
      </c>
      <c r="B6" s="0" t="s">
        <v>1316</v>
      </c>
      <c r="C6" s="0" t="s">
        <v>1296</v>
      </c>
      <c r="D6" s="0" t="s">
        <v>1271</v>
      </c>
      <c r="E6" s="0" t="s">
        <v>1317</v>
      </c>
      <c r="F6" s="0" t="s">
        <v>1318</v>
      </c>
      <c r="G6" s="0" t="s">
        <v>45</v>
      </c>
      <c r="H6" s="0" t="s">
        <v>45</v>
      </c>
      <c r="I6" s="0" t="s">
        <v>45</v>
      </c>
      <c r="J6" s="0" t="s">
        <v>45</v>
      </c>
      <c r="K6" s="0" t="s">
        <v>45</v>
      </c>
      <c r="L6" s="0" t="s">
        <v>45</v>
      </c>
      <c r="M6" s="0" t="s">
        <v>45</v>
      </c>
      <c r="N6" s="0" t="s">
        <v>45</v>
      </c>
      <c r="O6" s="0" t="s">
        <v>45</v>
      </c>
      <c r="P6" s="0" t="s">
        <v>45</v>
      </c>
      <c r="Q6" s="0" t="s">
        <v>45</v>
      </c>
      <c r="R6" s="0" t="s">
        <v>45</v>
      </c>
      <c r="S6" s="0" t="s">
        <v>45</v>
      </c>
      <c r="T6" s="0" t="s">
        <v>45</v>
      </c>
      <c r="U6" s="0" t="s">
        <v>45</v>
      </c>
      <c r="V6" s="0" t="s">
        <v>45</v>
      </c>
      <c r="W6" s="0" t="s">
        <v>45</v>
      </c>
      <c r="X6" s="0" t="s">
        <v>45</v>
      </c>
      <c r="Y6" s="0" t="s">
        <v>45</v>
      </c>
      <c r="Z6" s="0" t="s">
        <v>45</v>
      </c>
    </row>
    <row r="7" customFormat="false" ht="15" hidden="false" customHeight="false" outlineLevel="0" collapsed="false">
      <c r="A7" s="0" t="s">
        <v>2</v>
      </c>
      <c r="B7" s="0" t="s">
        <v>1319</v>
      </c>
      <c r="C7" s="0" t="s">
        <v>1307</v>
      </c>
      <c r="D7" s="0" t="s">
        <v>1272</v>
      </c>
      <c r="E7" s="0" t="s">
        <v>1317</v>
      </c>
      <c r="F7" s="0" t="s">
        <v>1281</v>
      </c>
      <c r="G7" s="0" t="s">
        <v>45</v>
      </c>
      <c r="H7" s="0" t="s">
        <v>45</v>
      </c>
      <c r="I7" s="0" t="s">
        <v>45</v>
      </c>
      <c r="J7" s="0" t="s">
        <v>45</v>
      </c>
      <c r="K7" s="0" t="s">
        <v>45</v>
      </c>
      <c r="L7" s="0" t="s">
        <v>45</v>
      </c>
      <c r="M7" s="0" t="s">
        <v>45</v>
      </c>
      <c r="N7" s="0" t="s">
        <v>45</v>
      </c>
      <c r="O7" s="0" t="s">
        <v>45</v>
      </c>
      <c r="P7" s="0" t="s">
        <v>45</v>
      </c>
      <c r="Q7" s="0" t="s">
        <v>45</v>
      </c>
      <c r="R7" s="0" t="s">
        <v>45</v>
      </c>
      <c r="S7" s="0" t="s">
        <v>45</v>
      </c>
      <c r="T7" s="0" t="s">
        <v>45</v>
      </c>
      <c r="U7" s="0" t="s">
        <v>45</v>
      </c>
      <c r="V7" s="0" t="s">
        <v>45</v>
      </c>
      <c r="W7" s="0" t="s">
        <v>45</v>
      </c>
      <c r="X7" s="0" t="s">
        <v>45</v>
      </c>
      <c r="Y7" s="0" t="s">
        <v>45</v>
      </c>
      <c r="Z7" s="0" t="s">
        <v>45</v>
      </c>
    </row>
    <row r="8" customFormat="false" ht="15" hidden="false" customHeight="false" outlineLevel="0" collapsed="false">
      <c r="A8" s="0" t="s">
        <v>2</v>
      </c>
      <c r="B8" s="0" t="s">
        <v>1320</v>
      </c>
      <c r="C8" s="0" t="s">
        <v>1271</v>
      </c>
      <c r="D8" s="0" t="s">
        <v>1296</v>
      </c>
      <c r="E8" s="0" t="s">
        <v>1321</v>
      </c>
      <c r="F8" s="0" t="s">
        <v>1322</v>
      </c>
      <c r="G8" s="0" t="s">
        <v>1305</v>
      </c>
      <c r="H8" s="0" t="s">
        <v>1323</v>
      </c>
      <c r="I8" s="0" t="s">
        <v>45</v>
      </c>
      <c r="J8" s="0" t="s">
        <v>45</v>
      </c>
      <c r="K8" s="0" t="s">
        <v>1299</v>
      </c>
      <c r="L8" s="0" t="s">
        <v>1324</v>
      </c>
      <c r="M8" s="0" t="s">
        <v>1299</v>
      </c>
      <c r="N8" s="0" t="s">
        <v>1325</v>
      </c>
      <c r="O8" s="0" t="s">
        <v>1326</v>
      </c>
      <c r="P8" s="0" t="s">
        <v>1327</v>
      </c>
      <c r="Q8" s="0" t="s">
        <v>1328</v>
      </c>
      <c r="R8" s="0" t="s">
        <v>1329</v>
      </c>
      <c r="S8" s="0" t="s">
        <v>1330</v>
      </c>
      <c r="T8" s="0" t="s">
        <v>1331</v>
      </c>
      <c r="U8" s="0" t="s">
        <v>1332</v>
      </c>
      <c r="V8" s="0" t="s">
        <v>1333</v>
      </c>
      <c r="W8" s="0" t="s">
        <v>1334</v>
      </c>
      <c r="X8" s="0" t="s">
        <v>1335</v>
      </c>
      <c r="Y8" s="0" t="s">
        <v>1336</v>
      </c>
      <c r="Z8" s="0" t="s">
        <v>1337</v>
      </c>
    </row>
    <row r="9" customFormat="false" ht="15" hidden="false" customHeight="false" outlineLevel="0" collapsed="false">
      <c r="A9" s="0" t="s">
        <v>2</v>
      </c>
      <c r="B9" s="0" t="s">
        <v>1338</v>
      </c>
      <c r="C9" s="0" t="s">
        <v>1272</v>
      </c>
      <c r="D9" s="0" t="s">
        <v>1296</v>
      </c>
      <c r="E9" s="0" t="s">
        <v>1339</v>
      </c>
      <c r="F9" s="0" t="s">
        <v>1340</v>
      </c>
      <c r="G9" s="0" t="s">
        <v>1341</v>
      </c>
      <c r="H9" s="0" t="s">
        <v>1342</v>
      </c>
      <c r="I9" s="0" t="s">
        <v>1299</v>
      </c>
      <c r="J9" s="0" t="s">
        <v>1343</v>
      </c>
      <c r="K9" s="0" t="s">
        <v>1344</v>
      </c>
      <c r="L9" s="0" t="s">
        <v>1345</v>
      </c>
      <c r="M9" s="0" t="s">
        <v>1346</v>
      </c>
      <c r="N9" s="0" t="s">
        <v>1347</v>
      </c>
      <c r="O9" s="0" t="s">
        <v>1348</v>
      </c>
      <c r="P9" s="0" t="s">
        <v>1349</v>
      </c>
      <c r="Q9" s="0" t="s">
        <v>1350</v>
      </c>
      <c r="R9" s="0" t="s">
        <v>1351</v>
      </c>
      <c r="S9" s="0" t="s">
        <v>1352</v>
      </c>
      <c r="T9" s="0" t="s">
        <v>1353</v>
      </c>
      <c r="U9" s="0" t="s">
        <v>1300</v>
      </c>
      <c r="V9" s="0" t="s">
        <v>1354</v>
      </c>
      <c r="W9" s="0" t="s">
        <v>1355</v>
      </c>
      <c r="X9" s="0" t="s">
        <v>1356</v>
      </c>
      <c r="Y9" s="0" t="s">
        <v>45</v>
      </c>
      <c r="Z9" s="0" t="s">
        <v>45</v>
      </c>
    </row>
    <row r="10" customFormat="false" ht="15" hidden="false" customHeight="false" outlineLevel="0" collapsed="false">
      <c r="A10" s="0" t="s">
        <v>2</v>
      </c>
      <c r="B10" s="0" t="s">
        <v>1357</v>
      </c>
      <c r="C10" s="0" t="s">
        <v>1296</v>
      </c>
      <c r="D10" s="0" t="s">
        <v>1271</v>
      </c>
      <c r="E10" s="0" t="s">
        <v>1358</v>
      </c>
      <c r="F10" s="0" t="s">
        <v>1359</v>
      </c>
      <c r="G10" s="0" t="s">
        <v>1360</v>
      </c>
      <c r="H10" s="0" t="s">
        <v>1361</v>
      </c>
      <c r="I10" s="0" t="s">
        <v>45</v>
      </c>
      <c r="J10" s="0" t="s">
        <v>45</v>
      </c>
      <c r="K10" s="0" t="s">
        <v>45</v>
      </c>
      <c r="L10" s="0" t="s">
        <v>45</v>
      </c>
      <c r="M10" s="0" t="s">
        <v>1362</v>
      </c>
      <c r="N10" s="0" t="s">
        <v>1363</v>
      </c>
      <c r="O10" s="0" t="s">
        <v>1364</v>
      </c>
      <c r="P10" s="0" t="s">
        <v>1365</v>
      </c>
      <c r="Q10" s="0" t="s">
        <v>1283</v>
      </c>
      <c r="R10" s="0" t="s">
        <v>1366</v>
      </c>
      <c r="S10" s="0" t="s">
        <v>45</v>
      </c>
      <c r="T10" s="0" t="s">
        <v>45</v>
      </c>
      <c r="U10" s="0" t="s">
        <v>45</v>
      </c>
      <c r="V10" s="0" t="s">
        <v>45</v>
      </c>
      <c r="W10" s="0" t="s">
        <v>45</v>
      </c>
      <c r="X10" s="0" t="s">
        <v>45</v>
      </c>
      <c r="Y10" s="0" t="s">
        <v>45</v>
      </c>
      <c r="Z10" s="0" t="s">
        <v>45</v>
      </c>
    </row>
    <row r="11" customFormat="false" ht="15" hidden="false" customHeight="false" outlineLevel="0" collapsed="false">
      <c r="A11" s="0" t="s">
        <v>2</v>
      </c>
      <c r="B11" s="0" t="s">
        <v>1367</v>
      </c>
      <c r="C11" s="0" t="s">
        <v>1272</v>
      </c>
      <c r="D11" s="0" t="s">
        <v>1307</v>
      </c>
      <c r="E11" s="0" t="s">
        <v>1358</v>
      </c>
      <c r="F11" s="0" t="s">
        <v>1359</v>
      </c>
      <c r="G11" s="0" t="s">
        <v>1368</v>
      </c>
      <c r="H11" s="0" t="s">
        <v>1361</v>
      </c>
      <c r="I11" s="0" t="s">
        <v>45</v>
      </c>
      <c r="J11" s="0" t="s">
        <v>45</v>
      </c>
      <c r="K11" s="0" t="s">
        <v>45</v>
      </c>
      <c r="L11" s="0" t="s">
        <v>45</v>
      </c>
      <c r="M11" s="0" t="s">
        <v>1362</v>
      </c>
      <c r="N11" s="0" t="s">
        <v>1363</v>
      </c>
      <c r="O11" s="0" t="s">
        <v>1364</v>
      </c>
      <c r="P11" s="0" t="s">
        <v>1369</v>
      </c>
      <c r="Q11" s="0" t="s">
        <v>1283</v>
      </c>
      <c r="R11" s="0" t="s">
        <v>1366</v>
      </c>
      <c r="S11" s="0" t="s">
        <v>45</v>
      </c>
      <c r="T11" s="0" t="s">
        <v>45</v>
      </c>
      <c r="U11" s="0" t="s">
        <v>45</v>
      </c>
      <c r="V11" s="0" t="s">
        <v>45</v>
      </c>
      <c r="W11" s="0" t="s">
        <v>45</v>
      </c>
      <c r="X11" s="0" t="s">
        <v>45</v>
      </c>
      <c r="Y11" s="0" t="s">
        <v>45</v>
      </c>
      <c r="Z11" s="0" t="s">
        <v>45</v>
      </c>
    </row>
    <row r="12" customFormat="false" ht="15" hidden="false" customHeight="false" outlineLevel="0" collapsed="false">
      <c r="A12" s="0" t="s">
        <v>2</v>
      </c>
      <c r="B12" s="0" t="s">
        <v>1370</v>
      </c>
      <c r="C12" s="0" t="s">
        <v>1271</v>
      </c>
      <c r="D12" s="0" t="s">
        <v>1296</v>
      </c>
      <c r="E12" s="0" t="s">
        <v>1371</v>
      </c>
      <c r="F12" s="0" t="s">
        <v>1372</v>
      </c>
      <c r="G12" s="0" t="s">
        <v>1373</v>
      </c>
      <c r="H12" s="0" t="s">
        <v>1374</v>
      </c>
      <c r="I12" s="0" t="s">
        <v>1375</v>
      </c>
      <c r="J12" s="0" t="s">
        <v>1376</v>
      </c>
      <c r="K12" s="0" t="s">
        <v>1377</v>
      </c>
      <c r="L12" s="0" t="s">
        <v>1378</v>
      </c>
      <c r="M12" s="0" t="s">
        <v>1379</v>
      </c>
      <c r="N12" s="0" t="s">
        <v>1380</v>
      </c>
      <c r="O12" s="0" t="s">
        <v>1381</v>
      </c>
      <c r="P12" s="0" t="s">
        <v>1382</v>
      </c>
      <c r="Q12" s="0" t="s">
        <v>1293</v>
      </c>
      <c r="R12" s="0" t="s">
        <v>1383</v>
      </c>
      <c r="S12" s="0" t="s">
        <v>1273</v>
      </c>
      <c r="T12" s="0" t="s">
        <v>1384</v>
      </c>
      <c r="U12" s="0" t="s">
        <v>1371</v>
      </c>
      <c r="V12" s="0" t="s">
        <v>1385</v>
      </c>
      <c r="W12" s="0" t="s">
        <v>1379</v>
      </c>
      <c r="X12" s="0" t="s">
        <v>1376</v>
      </c>
      <c r="Y12" s="0" t="s">
        <v>1386</v>
      </c>
      <c r="Z12" s="0" t="s">
        <v>1387</v>
      </c>
    </row>
    <row r="13" customFormat="false" ht="15" hidden="false" customHeight="false" outlineLevel="0" collapsed="false">
      <c r="A13" s="0" t="s">
        <v>2</v>
      </c>
      <c r="B13" s="0" t="s">
        <v>1388</v>
      </c>
      <c r="C13" s="0" t="s">
        <v>1271</v>
      </c>
      <c r="D13" s="0" t="s">
        <v>1296</v>
      </c>
      <c r="E13" s="0" t="s">
        <v>1339</v>
      </c>
      <c r="F13" s="0" t="s">
        <v>1389</v>
      </c>
      <c r="G13" s="0" t="s">
        <v>1390</v>
      </c>
      <c r="H13" s="0" t="s">
        <v>1391</v>
      </c>
      <c r="I13" s="0" t="s">
        <v>1392</v>
      </c>
      <c r="J13" s="0" t="s">
        <v>1393</v>
      </c>
      <c r="K13" s="0" t="s">
        <v>1394</v>
      </c>
      <c r="L13" s="0" t="s">
        <v>1395</v>
      </c>
      <c r="M13" s="0" t="s">
        <v>1396</v>
      </c>
      <c r="N13" s="0" t="s">
        <v>1397</v>
      </c>
      <c r="O13" s="0" t="s">
        <v>1398</v>
      </c>
      <c r="P13" s="0" t="s">
        <v>1399</v>
      </c>
      <c r="Q13" s="0" t="s">
        <v>1273</v>
      </c>
      <c r="R13" s="0" t="s">
        <v>1400</v>
      </c>
      <c r="S13" s="0" t="s">
        <v>1401</v>
      </c>
      <c r="T13" s="0" t="s">
        <v>1402</v>
      </c>
      <c r="U13" s="0" t="s">
        <v>1403</v>
      </c>
      <c r="V13" s="0" t="s">
        <v>1404</v>
      </c>
      <c r="W13" s="0" t="s">
        <v>1405</v>
      </c>
      <c r="X13" s="0" t="s">
        <v>1406</v>
      </c>
      <c r="Y13" s="0" t="s">
        <v>1407</v>
      </c>
      <c r="Z13" s="0" t="s">
        <v>1324</v>
      </c>
    </row>
    <row r="14" customFormat="false" ht="15" hidden="false" customHeight="false" outlineLevel="0" collapsed="false">
      <c r="A14" s="0" t="s">
        <v>2</v>
      </c>
      <c r="B14" s="0" t="s">
        <v>1408</v>
      </c>
      <c r="C14" s="0" t="s">
        <v>1271</v>
      </c>
      <c r="D14" s="0" t="s">
        <v>1296</v>
      </c>
      <c r="E14" s="0" t="s">
        <v>1409</v>
      </c>
      <c r="F14" s="0" t="s">
        <v>1389</v>
      </c>
      <c r="G14" s="0" t="s">
        <v>45</v>
      </c>
      <c r="H14" s="0" t="s">
        <v>45</v>
      </c>
      <c r="I14" s="0" t="s">
        <v>45</v>
      </c>
      <c r="J14" s="0" t="s">
        <v>45</v>
      </c>
      <c r="K14" s="0" t="s">
        <v>45</v>
      </c>
      <c r="L14" s="0" t="s">
        <v>45</v>
      </c>
      <c r="M14" s="0" t="s">
        <v>45</v>
      </c>
      <c r="N14" s="0" t="s">
        <v>45</v>
      </c>
      <c r="O14" s="0" t="s">
        <v>45</v>
      </c>
      <c r="P14" s="0" t="s">
        <v>45</v>
      </c>
      <c r="Q14" s="0" t="s">
        <v>45</v>
      </c>
      <c r="R14" s="0" t="s">
        <v>45</v>
      </c>
      <c r="S14" s="0" t="s">
        <v>45</v>
      </c>
      <c r="T14" s="0" t="s">
        <v>45</v>
      </c>
      <c r="U14" s="0" t="s">
        <v>45</v>
      </c>
      <c r="V14" s="0" t="s">
        <v>45</v>
      </c>
      <c r="W14" s="0" t="s">
        <v>45</v>
      </c>
      <c r="X14" s="0" t="s">
        <v>45</v>
      </c>
      <c r="Y14" s="0" t="s">
        <v>45</v>
      </c>
      <c r="Z14" s="0" t="s">
        <v>45</v>
      </c>
    </row>
    <row r="15" customFormat="false" ht="15" hidden="false" customHeight="false" outlineLevel="0" collapsed="false">
      <c r="A15" s="0" t="s">
        <v>2</v>
      </c>
      <c r="B15" s="0" t="s">
        <v>1410</v>
      </c>
      <c r="C15" s="0" t="s">
        <v>1272</v>
      </c>
      <c r="D15" s="0" t="s">
        <v>1296</v>
      </c>
      <c r="E15" s="0" t="s">
        <v>1411</v>
      </c>
      <c r="F15" s="0" t="s">
        <v>1412</v>
      </c>
      <c r="G15" s="0" t="s">
        <v>45</v>
      </c>
      <c r="H15" s="0" t="s">
        <v>45</v>
      </c>
      <c r="I15" s="0" t="s">
        <v>1413</v>
      </c>
      <c r="J15" s="0" t="s">
        <v>1414</v>
      </c>
      <c r="K15" s="0" t="s">
        <v>45</v>
      </c>
      <c r="L15" s="0" t="s">
        <v>45</v>
      </c>
      <c r="M15" s="0" t="s">
        <v>45</v>
      </c>
      <c r="N15" s="0" t="s">
        <v>45</v>
      </c>
      <c r="O15" s="0" t="s">
        <v>45</v>
      </c>
      <c r="P15" s="0" t="s">
        <v>45</v>
      </c>
      <c r="Q15" s="0" t="s">
        <v>45</v>
      </c>
      <c r="R15" s="0" t="s">
        <v>45</v>
      </c>
      <c r="S15" s="0" t="s">
        <v>45</v>
      </c>
      <c r="T15" s="0" t="s">
        <v>45</v>
      </c>
      <c r="U15" s="0" t="s">
        <v>45</v>
      </c>
      <c r="V15" s="0" t="s">
        <v>45</v>
      </c>
      <c r="W15" s="0" t="s">
        <v>45</v>
      </c>
      <c r="X15" s="0" t="s">
        <v>45</v>
      </c>
      <c r="Y15" s="0" t="s">
        <v>45</v>
      </c>
      <c r="Z15" s="0" t="s">
        <v>45</v>
      </c>
    </row>
    <row r="16" customFormat="false" ht="15" hidden="false" customHeight="false" outlineLevel="0" collapsed="false">
      <c r="A16" s="0" t="s">
        <v>2</v>
      </c>
      <c r="B16" s="0" t="s">
        <v>1415</v>
      </c>
      <c r="C16" s="0" t="s">
        <v>1296</v>
      </c>
      <c r="D16" s="0" t="s">
        <v>1272</v>
      </c>
      <c r="E16" s="0" t="s">
        <v>1413</v>
      </c>
      <c r="F16" s="0" t="s">
        <v>1413</v>
      </c>
      <c r="G16" s="0" t="s">
        <v>1334</v>
      </c>
      <c r="H16" s="0" t="s">
        <v>1334</v>
      </c>
      <c r="I16" s="0" t="s">
        <v>1413</v>
      </c>
      <c r="J16" s="0" t="s">
        <v>1413</v>
      </c>
      <c r="K16" s="0" t="s">
        <v>1321</v>
      </c>
      <c r="L16" s="0" t="s">
        <v>1321</v>
      </c>
      <c r="M16" s="0" t="s">
        <v>1416</v>
      </c>
      <c r="N16" s="0" t="s">
        <v>1416</v>
      </c>
      <c r="O16" s="0" t="s">
        <v>1417</v>
      </c>
      <c r="P16" s="0" t="s">
        <v>1417</v>
      </c>
      <c r="Q16" s="0" t="s">
        <v>1411</v>
      </c>
      <c r="R16" s="0" t="s">
        <v>1411</v>
      </c>
      <c r="S16" s="0" t="s">
        <v>45</v>
      </c>
      <c r="T16" s="0" t="s">
        <v>45</v>
      </c>
      <c r="U16" s="0" t="s">
        <v>1418</v>
      </c>
      <c r="V16" s="0" t="s">
        <v>1418</v>
      </c>
      <c r="W16" s="0" t="s">
        <v>1419</v>
      </c>
      <c r="X16" s="0" t="s">
        <v>1419</v>
      </c>
      <c r="Y16" s="0" t="s">
        <v>1420</v>
      </c>
      <c r="Z16" s="0" t="s">
        <v>1420</v>
      </c>
    </row>
    <row r="17" customFormat="false" ht="15" hidden="false" customHeight="false" outlineLevel="0" collapsed="false">
      <c r="A17" s="0" t="s">
        <v>2</v>
      </c>
      <c r="B17" s="0" t="s">
        <v>1421</v>
      </c>
      <c r="C17" s="0" t="s">
        <v>1272</v>
      </c>
      <c r="D17" s="0" t="s">
        <v>1296</v>
      </c>
      <c r="E17" s="0" t="s">
        <v>1416</v>
      </c>
      <c r="F17" s="0" t="s">
        <v>1422</v>
      </c>
      <c r="G17" s="0" t="s">
        <v>45</v>
      </c>
      <c r="H17" s="0" t="s">
        <v>45</v>
      </c>
      <c r="I17" s="0" t="s">
        <v>1301</v>
      </c>
      <c r="J17" s="0" t="s">
        <v>1423</v>
      </c>
      <c r="K17" s="0" t="s">
        <v>45</v>
      </c>
      <c r="L17" s="0" t="s">
        <v>45</v>
      </c>
      <c r="M17" s="0" t="s">
        <v>45</v>
      </c>
      <c r="N17" s="0" t="s">
        <v>45</v>
      </c>
      <c r="O17" s="0" t="s">
        <v>45</v>
      </c>
      <c r="P17" s="0" t="s">
        <v>45</v>
      </c>
      <c r="Q17" s="0" t="s">
        <v>45</v>
      </c>
      <c r="R17" s="0" t="s">
        <v>45</v>
      </c>
      <c r="S17" s="0" t="s">
        <v>45</v>
      </c>
      <c r="T17" s="0" t="s">
        <v>45</v>
      </c>
      <c r="U17" s="0" t="s">
        <v>1301</v>
      </c>
      <c r="V17" s="0" t="s">
        <v>1424</v>
      </c>
      <c r="W17" s="0" t="s">
        <v>45</v>
      </c>
      <c r="X17" s="0" t="s">
        <v>45</v>
      </c>
      <c r="Y17" s="0" t="s">
        <v>1413</v>
      </c>
      <c r="Z17" s="0" t="s">
        <v>1395</v>
      </c>
    </row>
    <row r="18" customFormat="false" ht="15" hidden="false" customHeight="false" outlineLevel="0" collapsed="false">
      <c r="A18" s="0" t="s">
        <v>2</v>
      </c>
      <c r="B18" s="0" t="s">
        <v>1425</v>
      </c>
      <c r="C18" s="0" t="s">
        <v>1307</v>
      </c>
      <c r="D18" s="0" t="s">
        <v>1271</v>
      </c>
      <c r="E18" s="0" t="s">
        <v>1332</v>
      </c>
      <c r="F18" s="0" t="s">
        <v>1426</v>
      </c>
      <c r="G18" s="0" t="s">
        <v>45</v>
      </c>
      <c r="H18" s="0" t="s">
        <v>45</v>
      </c>
      <c r="I18" s="0" t="s">
        <v>45</v>
      </c>
      <c r="J18" s="0" t="s">
        <v>45</v>
      </c>
      <c r="K18" s="0" t="s">
        <v>45</v>
      </c>
      <c r="L18" s="0" t="s">
        <v>45</v>
      </c>
      <c r="M18" s="0" t="s">
        <v>45</v>
      </c>
      <c r="N18" s="0" t="s">
        <v>45</v>
      </c>
      <c r="O18" s="0" t="s">
        <v>45</v>
      </c>
      <c r="P18" s="0" t="s">
        <v>45</v>
      </c>
      <c r="Q18" s="0" t="s">
        <v>45</v>
      </c>
      <c r="R18" s="0" t="s">
        <v>45</v>
      </c>
      <c r="S18" s="0" t="s">
        <v>45</v>
      </c>
      <c r="T18" s="0" t="s">
        <v>45</v>
      </c>
      <c r="U18" s="0" t="s">
        <v>45</v>
      </c>
      <c r="V18" s="0" t="s">
        <v>45</v>
      </c>
      <c r="W18" s="0" t="s">
        <v>45</v>
      </c>
      <c r="X18" s="0" t="s">
        <v>45</v>
      </c>
      <c r="Y18" s="0" t="s">
        <v>45</v>
      </c>
      <c r="Z18" s="0" t="s">
        <v>45</v>
      </c>
    </row>
    <row r="19" customFormat="false" ht="15" hidden="false" customHeight="false" outlineLevel="0" collapsed="false">
      <c r="A19" s="0" t="s">
        <v>2</v>
      </c>
      <c r="B19" s="0" t="s">
        <v>1427</v>
      </c>
      <c r="C19" s="0" t="s">
        <v>1296</v>
      </c>
      <c r="D19" s="0" t="s">
        <v>1271</v>
      </c>
      <c r="E19" s="0" t="s">
        <v>1332</v>
      </c>
      <c r="F19" s="0" t="s">
        <v>1332</v>
      </c>
      <c r="G19" s="0" t="s">
        <v>1428</v>
      </c>
      <c r="H19" s="0" t="s">
        <v>1428</v>
      </c>
      <c r="I19" s="0" t="s">
        <v>1302</v>
      </c>
      <c r="J19" s="0" t="s">
        <v>1332</v>
      </c>
      <c r="K19" s="0" t="s">
        <v>1419</v>
      </c>
      <c r="L19" s="0" t="s">
        <v>1419</v>
      </c>
      <c r="M19" s="0" t="s">
        <v>1326</v>
      </c>
      <c r="N19" s="0" t="s">
        <v>1326</v>
      </c>
      <c r="O19" s="0" t="s">
        <v>1428</v>
      </c>
      <c r="P19" s="0" t="s">
        <v>1302</v>
      </c>
      <c r="Q19" s="0" t="s">
        <v>1326</v>
      </c>
      <c r="R19" s="0" t="s">
        <v>1428</v>
      </c>
      <c r="S19" s="0" t="s">
        <v>1332</v>
      </c>
      <c r="T19" s="0" t="s">
        <v>1332</v>
      </c>
      <c r="U19" s="0" t="s">
        <v>1302</v>
      </c>
      <c r="V19" s="0" t="s">
        <v>1302</v>
      </c>
      <c r="W19" s="0" t="s">
        <v>1344</v>
      </c>
      <c r="X19" s="0" t="s">
        <v>1344</v>
      </c>
      <c r="Y19" s="0" t="s">
        <v>1302</v>
      </c>
      <c r="Z19" s="0" t="s">
        <v>1302</v>
      </c>
    </row>
    <row r="20" customFormat="false" ht="15" hidden="false" customHeight="false" outlineLevel="0" collapsed="false">
      <c r="A20" s="0" t="s">
        <v>2</v>
      </c>
      <c r="B20" s="0" t="s">
        <v>1429</v>
      </c>
      <c r="C20" s="0" t="s">
        <v>1307</v>
      </c>
      <c r="D20" s="0" t="s">
        <v>1271</v>
      </c>
      <c r="E20" s="0" t="s">
        <v>1332</v>
      </c>
      <c r="F20" s="0" t="s">
        <v>1430</v>
      </c>
      <c r="G20" s="0" t="s">
        <v>1431</v>
      </c>
      <c r="H20" s="0" t="s">
        <v>1432</v>
      </c>
      <c r="I20" s="0" t="s">
        <v>1433</v>
      </c>
      <c r="J20" s="0" t="s">
        <v>1434</v>
      </c>
      <c r="K20" s="0" t="s">
        <v>1297</v>
      </c>
      <c r="L20" s="0" t="s">
        <v>1435</v>
      </c>
      <c r="M20" s="0" t="s">
        <v>1436</v>
      </c>
      <c r="N20" s="0" t="s">
        <v>1404</v>
      </c>
      <c r="O20" s="0" t="s">
        <v>1437</v>
      </c>
      <c r="P20" s="0" t="s">
        <v>1438</v>
      </c>
      <c r="Q20" s="0" t="s">
        <v>45</v>
      </c>
      <c r="R20" s="0" t="s">
        <v>45</v>
      </c>
      <c r="S20" s="0" t="s">
        <v>1439</v>
      </c>
      <c r="T20" s="0" t="s">
        <v>1310</v>
      </c>
      <c r="U20" s="0" t="s">
        <v>1433</v>
      </c>
      <c r="V20" s="0" t="s">
        <v>1288</v>
      </c>
      <c r="W20" s="0" t="s">
        <v>1428</v>
      </c>
      <c r="X20" s="0" t="s">
        <v>1440</v>
      </c>
      <c r="Y20" s="0" t="s">
        <v>45</v>
      </c>
      <c r="Z20" s="0" t="s">
        <v>45</v>
      </c>
    </row>
    <row r="21" customFormat="false" ht="15" hidden="false" customHeight="false" outlineLevel="0" collapsed="false">
      <c r="A21" s="0" t="s">
        <v>2</v>
      </c>
      <c r="B21" s="0" t="s">
        <v>1441</v>
      </c>
      <c r="C21" s="0" t="s">
        <v>1307</v>
      </c>
      <c r="D21" s="0" t="s">
        <v>1271</v>
      </c>
      <c r="E21" s="0" t="s">
        <v>1420</v>
      </c>
      <c r="F21" s="0" t="s">
        <v>1442</v>
      </c>
      <c r="G21" s="0" t="s">
        <v>45</v>
      </c>
      <c r="H21" s="0" t="s">
        <v>45</v>
      </c>
      <c r="I21" s="0" t="s">
        <v>45</v>
      </c>
      <c r="J21" s="0" t="s">
        <v>45</v>
      </c>
      <c r="K21" s="0" t="s">
        <v>45</v>
      </c>
      <c r="L21" s="0" t="s">
        <v>45</v>
      </c>
      <c r="M21" s="0" t="s">
        <v>45</v>
      </c>
      <c r="N21" s="0" t="s">
        <v>45</v>
      </c>
      <c r="O21" s="0" t="s">
        <v>45</v>
      </c>
      <c r="P21" s="0" t="s">
        <v>45</v>
      </c>
      <c r="Q21" s="0" t="s">
        <v>45</v>
      </c>
      <c r="R21" s="0" t="s">
        <v>45</v>
      </c>
      <c r="S21" s="0" t="s">
        <v>45</v>
      </c>
      <c r="T21" s="0" t="s">
        <v>45</v>
      </c>
      <c r="U21" s="0" t="s">
        <v>45</v>
      </c>
      <c r="V21" s="0" t="s">
        <v>45</v>
      </c>
      <c r="W21" s="0" t="s">
        <v>45</v>
      </c>
      <c r="X21" s="0" t="s">
        <v>45</v>
      </c>
      <c r="Y21" s="0" t="s">
        <v>45</v>
      </c>
      <c r="Z21" s="0" t="s">
        <v>45</v>
      </c>
    </row>
    <row r="22" customFormat="false" ht="15" hidden="false" customHeight="false" outlineLevel="0" collapsed="false">
      <c r="A22" s="0" t="s">
        <v>4</v>
      </c>
      <c r="B22" s="0" t="s">
        <v>1443</v>
      </c>
      <c r="C22" s="0" t="s">
        <v>1307</v>
      </c>
      <c r="D22" s="0" t="s">
        <v>1296</v>
      </c>
      <c r="E22" s="0" t="s">
        <v>1344</v>
      </c>
      <c r="F22" s="0" t="s">
        <v>1374</v>
      </c>
      <c r="G22" s="0" t="s">
        <v>1444</v>
      </c>
      <c r="H22" s="0" t="s">
        <v>1445</v>
      </c>
      <c r="I22" s="0" t="s">
        <v>1446</v>
      </c>
      <c r="J22" s="0" t="s">
        <v>1447</v>
      </c>
      <c r="K22" s="0" t="s">
        <v>1446</v>
      </c>
      <c r="L22" s="0" t="s">
        <v>1448</v>
      </c>
      <c r="M22" s="0" t="s">
        <v>1449</v>
      </c>
      <c r="N22" s="0" t="s">
        <v>1280</v>
      </c>
      <c r="O22" s="0" t="s">
        <v>45</v>
      </c>
      <c r="P22" s="0" t="s">
        <v>45</v>
      </c>
      <c r="Q22" s="0" t="s">
        <v>1302</v>
      </c>
      <c r="R22" s="0" t="s">
        <v>1450</v>
      </c>
      <c r="S22" s="0" t="s">
        <v>1305</v>
      </c>
      <c r="T22" s="0" t="s">
        <v>1451</v>
      </c>
      <c r="U22" s="0" t="s">
        <v>45</v>
      </c>
      <c r="V22" s="0" t="s">
        <v>45</v>
      </c>
      <c r="W22" s="0" t="s">
        <v>45</v>
      </c>
      <c r="X22" s="0" t="s">
        <v>45</v>
      </c>
      <c r="Y22" s="0" t="s">
        <v>45</v>
      </c>
      <c r="Z22" s="0" t="s">
        <v>45</v>
      </c>
    </row>
    <row r="23" customFormat="false" ht="15" hidden="false" customHeight="false" outlineLevel="0" collapsed="false">
      <c r="A23" s="0" t="s">
        <v>4</v>
      </c>
      <c r="B23" s="0" t="s">
        <v>1452</v>
      </c>
      <c r="C23" s="0" t="s">
        <v>1271</v>
      </c>
      <c r="D23" s="0" t="s">
        <v>1307</v>
      </c>
      <c r="E23" s="0" t="s">
        <v>1332</v>
      </c>
      <c r="F23" s="0" t="s">
        <v>1453</v>
      </c>
      <c r="G23" s="0" t="s">
        <v>45</v>
      </c>
      <c r="H23" s="0" t="s">
        <v>45</v>
      </c>
      <c r="I23" s="0" t="s">
        <v>45</v>
      </c>
      <c r="J23" s="0" t="s">
        <v>45</v>
      </c>
      <c r="K23" s="0" t="s">
        <v>45</v>
      </c>
      <c r="L23" s="0" t="s">
        <v>45</v>
      </c>
      <c r="M23" s="0" t="s">
        <v>45</v>
      </c>
      <c r="N23" s="0" t="s">
        <v>45</v>
      </c>
      <c r="O23" s="0" t="s">
        <v>45</v>
      </c>
      <c r="P23" s="0" t="s">
        <v>45</v>
      </c>
      <c r="Q23" s="0" t="s">
        <v>45</v>
      </c>
      <c r="R23" s="0" t="s">
        <v>45</v>
      </c>
      <c r="S23" s="0" t="s">
        <v>45</v>
      </c>
      <c r="T23" s="0" t="s">
        <v>45</v>
      </c>
      <c r="U23" s="0" t="s">
        <v>45</v>
      </c>
      <c r="V23" s="0" t="s">
        <v>45</v>
      </c>
      <c r="W23" s="0" t="s">
        <v>45</v>
      </c>
      <c r="X23" s="0" t="s">
        <v>45</v>
      </c>
      <c r="Y23" s="0" t="s">
        <v>45</v>
      </c>
      <c r="Z23" s="0" t="s">
        <v>45</v>
      </c>
    </row>
    <row r="24" customFormat="false" ht="15" hidden="false" customHeight="false" outlineLevel="0" collapsed="false">
      <c r="A24" s="0" t="s">
        <v>6</v>
      </c>
      <c r="B24" s="0" t="s">
        <v>1454</v>
      </c>
      <c r="C24" s="0" t="s">
        <v>1296</v>
      </c>
      <c r="D24" s="0" t="s">
        <v>1271</v>
      </c>
      <c r="E24" s="0" t="s">
        <v>14</v>
      </c>
      <c r="F24" s="0" t="s">
        <v>1455</v>
      </c>
      <c r="G24" s="0" t="s">
        <v>45</v>
      </c>
      <c r="H24" s="0" t="s">
        <v>45</v>
      </c>
      <c r="I24" s="0" t="s">
        <v>45</v>
      </c>
      <c r="J24" s="0" t="s">
        <v>45</v>
      </c>
      <c r="K24" s="0" t="s">
        <v>45</v>
      </c>
      <c r="L24" s="0" t="s">
        <v>45</v>
      </c>
      <c r="M24" s="0" t="s">
        <v>45</v>
      </c>
      <c r="N24" s="0" t="s">
        <v>45</v>
      </c>
      <c r="O24" s="0" t="s">
        <v>45</v>
      </c>
      <c r="P24" s="0" t="s">
        <v>45</v>
      </c>
      <c r="Q24" s="0" t="s">
        <v>45</v>
      </c>
      <c r="R24" s="0" t="s">
        <v>45</v>
      </c>
      <c r="S24" s="0" t="s">
        <v>45</v>
      </c>
      <c r="T24" s="0" t="s">
        <v>45</v>
      </c>
      <c r="U24" s="0" t="s">
        <v>45</v>
      </c>
      <c r="V24" s="0" t="s">
        <v>45</v>
      </c>
      <c r="W24" s="0" t="s">
        <v>45</v>
      </c>
      <c r="X24" s="0" t="s">
        <v>45</v>
      </c>
      <c r="Y24" s="0" t="s">
        <v>45</v>
      </c>
      <c r="Z24" s="0" t="s">
        <v>45</v>
      </c>
    </row>
    <row r="25" customFormat="false" ht="15" hidden="false" customHeight="false" outlineLevel="0" collapsed="false">
      <c r="A25" s="0" t="s">
        <v>8</v>
      </c>
      <c r="B25" s="0" t="s">
        <v>1456</v>
      </c>
      <c r="C25" s="0" t="s">
        <v>1307</v>
      </c>
      <c r="D25" s="0" t="s">
        <v>1272</v>
      </c>
      <c r="E25" s="0" t="s">
        <v>1457</v>
      </c>
      <c r="F25" s="0" t="s">
        <v>1458</v>
      </c>
      <c r="G25" s="0" t="s">
        <v>1459</v>
      </c>
      <c r="H25" s="0" t="s">
        <v>1460</v>
      </c>
      <c r="I25" s="0" t="s">
        <v>1371</v>
      </c>
      <c r="J25" s="0" t="s">
        <v>1364</v>
      </c>
      <c r="K25" s="0" t="s">
        <v>1461</v>
      </c>
      <c r="L25" s="0" t="s">
        <v>1462</v>
      </c>
      <c r="M25" s="0" t="s">
        <v>1304</v>
      </c>
      <c r="N25" s="0" t="s">
        <v>1286</v>
      </c>
      <c r="O25" s="0" t="s">
        <v>1463</v>
      </c>
      <c r="P25" s="0" t="s">
        <v>1464</v>
      </c>
      <c r="Q25" s="0" t="s">
        <v>1465</v>
      </c>
      <c r="R25" s="0" t="s">
        <v>1327</v>
      </c>
      <c r="S25" s="0" t="s">
        <v>1455</v>
      </c>
      <c r="T25" s="0" t="s">
        <v>1356</v>
      </c>
      <c r="U25" s="0" t="s">
        <v>1360</v>
      </c>
      <c r="V25" s="0" t="s">
        <v>1466</v>
      </c>
      <c r="W25" s="0" t="s">
        <v>1467</v>
      </c>
      <c r="X25" s="0" t="s">
        <v>1309</v>
      </c>
      <c r="Y25" s="0" t="s">
        <v>1461</v>
      </c>
      <c r="Z25" s="0" t="s">
        <v>1468</v>
      </c>
    </row>
    <row r="26" customFormat="false" ht="15" hidden="false" customHeight="false" outlineLevel="0" collapsed="false">
      <c r="A26" s="0" t="s">
        <v>8</v>
      </c>
      <c r="B26" s="0" t="s">
        <v>1469</v>
      </c>
      <c r="C26" s="0" t="s">
        <v>1272</v>
      </c>
      <c r="D26" s="0" t="s">
        <v>1307</v>
      </c>
      <c r="E26" s="0" t="s">
        <v>1444</v>
      </c>
      <c r="F26" s="0" t="s">
        <v>1381</v>
      </c>
      <c r="G26" s="0" t="s">
        <v>1302</v>
      </c>
      <c r="H26" s="0" t="s">
        <v>1467</v>
      </c>
      <c r="I26" s="0" t="s">
        <v>1328</v>
      </c>
      <c r="J26" s="0" t="s">
        <v>1470</v>
      </c>
      <c r="K26" s="0" t="s">
        <v>1433</v>
      </c>
      <c r="L26" s="0" t="s">
        <v>1471</v>
      </c>
      <c r="M26" s="0" t="s">
        <v>45</v>
      </c>
      <c r="N26" s="0" t="s">
        <v>45</v>
      </c>
      <c r="O26" s="0" t="s">
        <v>1472</v>
      </c>
      <c r="P26" s="0" t="s">
        <v>1473</v>
      </c>
      <c r="Q26" s="0" t="s">
        <v>1474</v>
      </c>
      <c r="R26" s="0" t="s">
        <v>1475</v>
      </c>
      <c r="S26" s="0" t="s">
        <v>45</v>
      </c>
      <c r="T26" s="0" t="s">
        <v>45</v>
      </c>
      <c r="U26" s="0" t="s">
        <v>1476</v>
      </c>
      <c r="V26" s="0" t="s">
        <v>1273</v>
      </c>
      <c r="W26" s="0" t="s">
        <v>1413</v>
      </c>
      <c r="X26" s="0" t="s">
        <v>1477</v>
      </c>
      <c r="Y26" s="0" t="s">
        <v>45</v>
      </c>
      <c r="Z26" s="0" t="s">
        <v>45</v>
      </c>
    </row>
    <row r="27" customFormat="false" ht="15" hidden="false" customHeight="false" outlineLevel="0" collapsed="false">
      <c r="A27" s="0" t="s">
        <v>8</v>
      </c>
      <c r="B27" s="0" t="s">
        <v>1478</v>
      </c>
      <c r="C27" s="0" t="s">
        <v>1272</v>
      </c>
      <c r="D27" s="0" t="s">
        <v>1271</v>
      </c>
      <c r="E27" s="0" t="s">
        <v>1479</v>
      </c>
      <c r="F27" s="0" t="s">
        <v>1480</v>
      </c>
      <c r="G27" s="0" t="s">
        <v>1431</v>
      </c>
      <c r="H27" s="0" t="s">
        <v>1364</v>
      </c>
      <c r="I27" s="0" t="s">
        <v>1304</v>
      </c>
      <c r="J27" s="0" t="s">
        <v>1481</v>
      </c>
      <c r="K27" s="0" t="s">
        <v>1375</v>
      </c>
      <c r="L27" s="0" t="s">
        <v>1281</v>
      </c>
      <c r="M27" s="0" t="s">
        <v>1321</v>
      </c>
      <c r="N27" s="0" t="s">
        <v>1482</v>
      </c>
      <c r="O27" s="0" t="s">
        <v>1480</v>
      </c>
      <c r="P27" s="0" t="s">
        <v>1483</v>
      </c>
      <c r="Q27" s="0" t="s">
        <v>1484</v>
      </c>
      <c r="R27" s="0" t="s">
        <v>1485</v>
      </c>
      <c r="S27" s="0" t="s">
        <v>1486</v>
      </c>
      <c r="T27" s="0" t="s">
        <v>1487</v>
      </c>
      <c r="U27" s="0" t="s">
        <v>1352</v>
      </c>
      <c r="V27" s="0" t="s">
        <v>1390</v>
      </c>
      <c r="W27" s="0" t="s">
        <v>1488</v>
      </c>
      <c r="X27" s="0" t="s">
        <v>1489</v>
      </c>
      <c r="Y27" s="0" t="s">
        <v>1490</v>
      </c>
      <c r="Z27" s="0" t="s">
        <v>1491</v>
      </c>
    </row>
    <row r="28" customFormat="false" ht="15" hidden="false" customHeight="false" outlineLevel="0" collapsed="false">
      <c r="A28" s="0" t="s">
        <v>8</v>
      </c>
      <c r="B28" s="0" t="s">
        <v>1492</v>
      </c>
      <c r="C28" s="0" t="s">
        <v>1272</v>
      </c>
      <c r="D28" s="0" t="s">
        <v>1307</v>
      </c>
      <c r="E28" s="0" t="s">
        <v>1479</v>
      </c>
      <c r="F28" s="0" t="s">
        <v>1480</v>
      </c>
      <c r="G28" s="0" t="s">
        <v>1431</v>
      </c>
      <c r="H28" s="0" t="s">
        <v>1364</v>
      </c>
      <c r="I28" s="0" t="s">
        <v>1304</v>
      </c>
      <c r="J28" s="0" t="s">
        <v>1488</v>
      </c>
      <c r="K28" s="0" t="s">
        <v>1375</v>
      </c>
      <c r="L28" s="0" t="s">
        <v>1281</v>
      </c>
      <c r="M28" s="0" t="s">
        <v>1321</v>
      </c>
      <c r="N28" s="0" t="s">
        <v>1462</v>
      </c>
      <c r="O28" s="0" t="s">
        <v>1480</v>
      </c>
      <c r="P28" s="0" t="s">
        <v>1485</v>
      </c>
      <c r="Q28" s="0" t="s">
        <v>1457</v>
      </c>
      <c r="R28" s="0" t="s">
        <v>1493</v>
      </c>
      <c r="S28" s="0" t="s">
        <v>1486</v>
      </c>
      <c r="T28" s="0" t="s">
        <v>1494</v>
      </c>
      <c r="U28" s="0" t="s">
        <v>1289</v>
      </c>
      <c r="V28" s="0" t="s">
        <v>1495</v>
      </c>
      <c r="W28" s="0" t="s">
        <v>1481</v>
      </c>
      <c r="X28" s="0" t="s">
        <v>1489</v>
      </c>
      <c r="Y28" s="0" t="s">
        <v>1490</v>
      </c>
      <c r="Z28" s="0" t="s">
        <v>1496</v>
      </c>
    </row>
    <row r="29" customFormat="false" ht="15" hidden="false" customHeight="false" outlineLevel="0" collapsed="false">
      <c r="A29" s="0" t="s">
        <v>8</v>
      </c>
      <c r="B29" s="0" t="s">
        <v>1497</v>
      </c>
      <c r="C29" s="0" t="s">
        <v>1296</v>
      </c>
      <c r="D29" s="0" t="s">
        <v>1271</v>
      </c>
      <c r="E29" s="0" t="s">
        <v>1336</v>
      </c>
      <c r="F29" s="0" t="s">
        <v>1480</v>
      </c>
      <c r="G29" s="0" t="s">
        <v>1300</v>
      </c>
      <c r="H29" s="0" t="s">
        <v>1364</v>
      </c>
      <c r="I29" s="0" t="s">
        <v>1355</v>
      </c>
      <c r="J29" s="0" t="s">
        <v>1488</v>
      </c>
      <c r="K29" s="0" t="s">
        <v>1474</v>
      </c>
      <c r="L29" s="0" t="s">
        <v>1281</v>
      </c>
      <c r="M29" s="0" t="s">
        <v>45</v>
      </c>
      <c r="N29" s="0" t="s">
        <v>45</v>
      </c>
      <c r="O29" s="0" t="s">
        <v>1446</v>
      </c>
      <c r="P29" s="0" t="s">
        <v>1485</v>
      </c>
      <c r="Q29" s="0" t="s">
        <v>1446</v>
      </c>
      <c r="R29" s="0" t="s">
        <v>1493</v>
      </c>
      <c r="S29" s="0" t="s">
        <v>1300</v>
      </c>
      <c r="T29" s="0" t="s">
        <v>1494</v>
      </c>
      <c r="U29" s="0" t="s">
        <v>1498</v>
      </c>
      <c r="V29" s="0" t="s">
        <v>1495</v>
      </c>
      <c r="W29" s="0" t="s">
        <v>1301</v>
      </c>
      <c r="X29" s="0" t="s">
        <v>1489</v>
      </c>
      <c r="Y29" s="0" t="s">
        <v>1396</v>
      </c>
      <c r="Z29" s="0" t="s">
        <v>1496</v>
      </c>
    </row>
    <row r="30" customFormat="false" ht="15" hidden="false" customHeight="false" outlineLevel="0" collapsed="false">
      <c r="A30" s="0" t="s">
        <v>8</v>
      </c>
      <c r="B30" s="0" t="s">
        <v>1499</v>
      </c>
      <c r="C30" s="0" t="s">
        <v>1272</v>
      </c>
      <c r="D30" s="0" t="s">
        <v>1307</v>
      </c>
      <c r="E30" s="0" t="s">
        <v>1472</v>
      </c>
      <c r="F30" s="0" t="s">
        <v>1500</v>
      </c>
      <c r="G30" s="0" t="s">
        <v>1416</v>
      </c>
      <c r="H30" s="0" t="s">
        <v>1501</v>
      </c>
      <c r="I30" s="0" t="s">
        <v>1297</v>
      </c>
      <c r="J30" s="0" t="s">
        <v>1488</v>
      </c>
      <c r="K30" s="0" t="s">
        <v>1301</v>
      </c>
      <c r="L30" s="0" t="s">
        <v>1312</v>
      </c>
      <c r="M30" s="0" t="s">
        <v>45</v>
      </c>
      <c r="N30" s="0" t="s">
        <v>45</v>
      </c>
      <c r="O30" s="0" t="s">
        <v>45</v>
      </c>
      <c r="P30" s="0" t="s">
        <v>45</v>
      </c>
      <c r="Q30" s="0" t="s">
        <v>1299</v>
      </c>
      <c r="R30" s="0" t="s">
        <v>1391</v>
      </c>
      <c r="S30" s="0" t="s">
        <v>45</v>
      </c>
      <c r="T30" s="0" t="s">
        <v>45</v>
      </c>
      <c r="U30" s="0" t="s">
        <v>1377</v>
      </c>
      <c r="V30" s="0" t="s">
        <v>1390</v>
      </c>
      <c r="W30" s="0" t="s">
        <v>1502</v>
      </c>
      <c r="X30" s="0" t="s">
        <v>1503</v>
      </c>
      <c r="Y30" s="0" t="s">
        <v>45</v>
      </c>
      <c r="Z30" s="0" t="s">
        <v>45</v>
      </c>
    </row>
    <row r="31" customFormat="false" ht="15" hidden="false" customHeight="false" outlineLevel="0" collapsed="false">
      <c r="A31" s="0" t="s">
        <v>8</v>
      </c>
      <c r="B31" s="0" t="s">
        <v>1504</v>
      </c>
      <c r="C31" s="0" t="s">
        <v>1296</v>
      </c>
      <c r="D31" s="0" t="s">
        <v>1271</v>
      </c>
      <c r="E31" s="0" t="s">
        <v>1336</v>
      </c>
      <c r="F31" s="0" t="s">
        <v>1505</v>
      </c>
      <c r="G31" s="0" t="s">
        <v>1428</v>
      </c>
      <c r="H31" s="0" t="s">
        <v>1506</v>
      </c>
      <c r="I31" s="0" t="s">
        <v>1433</v>
      </c>
      <c r="J31" s="0" t="s">
        <v>1346</v>
      </c>
      <c r="K31" s="0" t="s">
        <v>1444</v>
      </c>
      <c r="L31" s="0" t="s">
        <v>1507</v>
      </c>
      <c r="M31" s="0" t="s">
        <v>45</v>
      </c>
      <c r="N31" s="0" t="s">
        <v>45</v>
      </c>
      <c r="O31" s="0" t="s">
        <v>1498</v>
      </c>
      <c r="P31" s="0" t="s">
        <v>1508</v>
      </c>
      <c r="Q31" s="0" t="s">
        <v>1509</v>
      </c>
      <c r="R31" s="0" t="s">
        <v>1510</v>
      </c>
      <c r="S31" s="0" t="s">
        <v>1420</v>
      </c>
      <c r="T31" s="0" t="s">
        <v>1511</v>
      </c>
      <c r="U31" s="0" t="s">
        <v>1396</v>
      </c>
      <c r="V31" s="0" t="s">
        <v>1401</v>
      </c>
      <c r="W31" s="0" t="s">
        <v>1411</v>
      </c>
      <c r="X31" s="0" t="s">
        <v>1283</v>
      </c>
      <c r="Y31" s="0" t="s">
        <v>1362</v>
      </c>
      <c r="Z31" s="0" t="s">
        <v>1288</v>
      </c>
    </row>
    <row r="32" customFormat="false" ht="15" hidden="false" customHeight="false" outlineLevel="0" collapsed="false">
      <c r="A32" s="0" t="s">
        <v>8</v>
      </c>
      <c r="B32" s="0" t="s">
        <v>1512</v>
      </c>
      <c r="C32" s="0" t="s">
        <v>1271</v>
      </c>
      <c r="D32" s="0" t="s">
        <v>1296</v>
      </c>
      <c r="E32" s="0" t="s">
        <v>1502</v>
      </c>
      <c r="F32" s="0" t="s">
        <v>1513</v>
      </c>
      <c r="G32" s="0" t="s">
        <v>45</v>
      </c>
      <c r="H32" s="0" t="s">
        <v>45</v>
      </c>
      <c r="I32" s="0" t="s">
        <v>1317</v>
      </c>
      <c r="J32" s="0" t="s">
        <v>1398</v>
      </c>
      <c r="K32" s="0" t="s">
        <v>1514</v>
      </c>
      <c r="L32" s="0" t="s">
        <v>1515</v>
      </c>
      <c r="M32" s="0" t="s">
        <v>1413</v>
      </c>
      <c r="N32" s="0" t="s">
        <v>1516</v>
      </c>
      <c r="O32" s="0" t="s">
        <v>1517</v>
      </c>
      <c r="P32" s="0" t="s">
        <v>1518</v>
      </c>
      <c r="Q32" s="0" t="s">
        <v>1336</v>
      </c>
      <c r="R32" s="0" t="s">
        <v>1519</v>
      </c>
      <c r="S32" s="0" t="s">
        <v>1358</v>
      </c>
      <c r="T32" s="0" t="s">
        <v>1520</v>
      </c>
      <c r="U32" s="0" t="s">
        <v>1317</v>
      </c>
      <c r="V32" s="0" t="s">
        <v>1414</v>
      </c>
      <c r="W32" s="0" t="s">
        <v>1472</v>
      </c>
      <c r="X32" s="0" t="s">
        <v>1521</v>
      </c>
      <c r="Y32" s="0" t="s">
        <v>1437</v>
      </c>
      <c r="Z32" s="0" t="s">
        <v>1522</v>
      </c>
    </row>
    <row r="33" customFormat="false" ht="15" hidden="false" customHeight="false" outlineLevel="0" collapsed="false">
      <c r="A33" s="0" t="s">
        <v>8</v>
      </c>
      <c r="B33" s="0" t="s">
        <v>1523</v>
      </c>
      <c r="C33" s="0" t="s">
        <v>1307</v>
      </c>
      <c r="D33" s="0" t="s">
        <v>1296</v>
      </c>
      <c r="E33" s="0" t="s">
        <v>1355</v>
      </c>
      <c r="F33" s="0" t="s">
        <v>1524</v>
      </c>
      <c r="G33" s="0" t="s">
        <v>1416</v>
      </c>
      <c r="H33" s="0" t="s">
        <v>1466</v>
      </c>
      <c r="I33" s="0" t="s">
        <v>1297</v>
      </c>
      <c r="J33" s="0" t="s">
        <v>39</v>
      </c>
      <c r="K33" s="0" t="s">
        <v>45</v>
      </c>
      <c r="L33" s="0" t="s">
        <v>45</v>
      </c>
      <c r="M33" s="0" t="s">
        <v>45</v>
      </c>
      <c r="N33" s="0" t="s">
        <v>45</v>
      </c>
      <c r="O33" s="0" t="s">
        <v>45</v>
      </c>
      <c r="P33" s="0" t="s">
        <v>45</v>
      </c>
      <c r="Q33" s="0" t="s">
        <v>1299</v>
      </c>
      <c r="R33" s="0" t="s">
        <v>1525</v>
      </c>
      <c r="S33" s="0" t="s">
        <v>45</v>
      </c>
      <c r="T33" s="0" t="s">
        <v>45</v>
      </c>
      <c r="U33" s="0" t="s">
        <v>1377</v>
      </c>
      <c r="V33" s="0" t="s">
        <v>1466</v>
      </c>
      <c r="W33" s="0" t="s">
        <v>45</v>
      </c>
      <c r="X33" s="0" t="s">
        <v>45</v>
      </c>
      <c r="Y33" s="0" t="s">
        <v>45</v>
      </c>
      <c r="Z33" s="0" t="s">
        <v>45</v>
      </c>
    </row>
    <row r="34" customFormat="false" ht="15" hidden="false" customHeight="false" outlineLevel="0" collapsed="false">
      <c r="A34" s="0" t="s">
        <v>8</v>
      </c>
      <c r="B34" s="0" t="s">
        <v>1526</v>
      </c>
      <c r="C34" s="0" t="s">
        <v>1271</v>
      </c>
      <c r="D34" s="0" t="s">
        <v>1296</v>
      </c>
      <c r="E34" s="0" t="s">
        <v>14</v>
      </c>
      <c r="F34" s="0" t="s">
        <v>1524</v>
      </c>
      <c r="G34" s="0" t="s">
        <v>1527</v>
      </c>
      <c r="H34" s="0" t="s">
        <v>1466</v>
      </c>
      <c r="I34" s="0" t="s">
        <v>1527</v>
      </c>
      <c r="J34" s="0" t="s">
        <v>1528</v>
      </c>
      <c r="K34" s="0" t="s">
        <v>1334</v>
      </c>
      <c r="L34" s="0" t="s">
        <v>1529</v>
      </c>
      <c r="M34" s="0" t="s">
        <v>1413</v>
      </c>
      <c r="N34" s="0" t="s">
        <v>1530</v>
      </c>
      <c r="O34" s="0" t="s">
        <v>45</v>
      </c>
      <c r="P34" s="0" t="s">
        <v>45</v>
      </c>
      <c r="Q34" s="0" t="s">
        <v>45</v>
      </c>
      <c r="R34" s="0" t="s">
        <v>45</v>
      </c>
      <c r="S34" s="0" t="s">
        <v>1304</v>
      </c>
      <c r="T34" s="0" t="s">
        <v>1531</v>
      </c>
      <c r="U34" s="0" t="s">
        <v>1317</v>
      </c>
      <c r="V34" s="0" t="s">
        <v>1466</v>
      </c>
      <c r="W34" s="0" t="s">
        <v>1472</v>
      </c>
      <c r="X34" s="0" t="s">
        <v>1532</v>
      </c>
      <c r="Y34" s="0" t="s">
        <v>45</v>
      </c>
      <c r="Z34" s="0" t="s">
        <v>45</v>
      </c>
    </row>
    <row r="35" customFormat="false" ht="15" hidden="false" customHeight="false" outlineLevel="0" collapsed="false">
      <c r="A35" s="0" t="s">
        <v>8</v>
      </c>
      <c r="B35" s="0" t="s">
        <v>1533</v>
      </c>
      <c r="C35" s="0" t="s">
        <v>1307</v>
      </c>
      <c r="D35" s="0" t="s">
        <v>1272</v>
      </c>
      <c r="E35" s="0" t="s">
        <v>1297</v>
      </c>
      <c r="F35" s="0" t="s">
        <v>1534</v>
      </c>
      <c r="G35" s="0" t="s">
        <v>1409</v>
      </c>
      <c r="H35" s="0" t="s">
        <v>1315</v>
      </c>
      <c r="I35" s="0" t="s">
        <v>1299</v>
      </c>
      <c r="J35" s="0" t="s">
        <v>1308</v>
      </c>
      <c r="K35" s="0" t="s">
        <v>1535</v>
      </c>
      <c r="L35" s="0" t="s">
        <v>1536</v>
      </c>
      <c r="M35" s="0" t="s">
        <v>1413</v>
      </c>
      <c r="N35" s="0" t="s">
        <v>1477</v>
      </c>
      <c r="O35" s="0" t="s">
        <v>1358</v>
      </c>
      <c r="P35" s="0" t="s">
        <v>1537</v>
      </c>
      <c r="Q35" s="0" t="s">
        <v>1436</v>
      </c>
      <c r="R35" s="0" t="s">
        <v>1538</v>
      </c>
      <c r="S35" s="0" t="s">
        <v>1535</v>
      </c>
      <c r="T35" s="0" t="s">
        <v>1539</v>
      </c>
      <c r="U35" s="0" t="s">
        <v>1355</v>
      </c>
      <c r="V35" s="0" t="s">
        <v>1540</v>
      </c>
      <c r="W35" s="0" t="s">
        <v>1336</v>
      </c>
      <c r="X35" s="0" t="s">
        <v>1541</v>
      </c>
      <c r="Y35" s="0" t="s">
        <v>1542</v>
      </c>
      <c r="Z35" s="0" t="s">
        <v>1543</v>
      </c>
    </row>
    <row r="36" customFormat="false" ht="15" hidden="false" customHeight="false" outlineLevel="0" collapsed="false">
      <c r="A36" s="0" t="s">
        <v>8</v>
      </c>
      <c r="B36" s="0" t="s">
        <v>1544</v>
      </c>
      <c r="C36" s="0" t="s">
        <v>1296</v>
      </c>
      <c r="D36" s="0" t="s">
        <v>1271</v>
      </c>
      <c r="E36" s="0" t="s">
        <v>1417</v>
      </c>
      <c r="F36" s="0" t="s">
        <v>1386</v>
      </c>
      <c r="G36" s="0" t="s">
        <v>45</v>
      </c>
      <c r="H36" s="0" t="s">
        <v>45</v>
      </c>
      <c r="I36" s="0" t="s">
        <v>1545</v>
      </c>
      <c r="J36" s="0" t="s">
        <v>1546</v>
      </c>
      <c r="K36" s="0" t="s">
        <v>45</v>
      </c>
      <c r="L36" s="0" t="s">
        <v>45</v>
      </c>
      <c r="M36" s="0" t="s">
        <v>45</v>
      </c>
      <c r="N36" s="0" t="s">
        <v>45</v>
      </c>
      <c r="O36" s="0" t="s">
        <v>45</v>
      </c>
      <c r="P36" s="0" t="s">
        <v>45</v>
      </c>
      <c r="Q36" s="0" t="s">
        <v>45</v>
      </c>
      <c r="R36" s="0" t="s">
        <v>45</v>
      </c>
      <c r="S36" s="0" t="s">
        <v>45</v>
      </c>
      <c r="T36" s="0" t="s">
        <v>45</v>
      </c>
      <c r="U36" s="0" t="s">
        <v>1418</v>
      </c>
      <c r="V36" s="0" t="s">
        <v>1412</v>
      </c>
      <c r="W36" s="0" t="s">
        <v>45</v>
      </c>
      <c r="X36" s="0" t="s">
        <v>45</v>
      </c>
      <c r="Y36" s="0" t="s">
        <v>45</v>
      </c>
      <c r="Z36" s="0" t="s">
        <v>45</v>
      </c>
    </row>
    <row r="37" customFormat="false" ht="15" hidden="false" customHeight="false" outlineLevel="0" collapsed="false">
      <c r="A37" s="0" t="s">
        <v>8</v>
      </c>
      <c r="B37" s="0" t="s">
        <v>1547</v>
      </c>
      <c r="C37" s="0" t="s">
        <v>1272</v>
      </c>
      <c r="D37" s="0" t="s">
        <v>1307</v>
      </c>
      <c r="E37" s="0" t="s">
        <v>1392</v>
      </c>
      <c r="F37" s="0" t="s">
        <v>1470</v>
      </c>
      <c r="G37" s="0" t="s">
        <v>1476</v>
      </c>
      <c r="H37" s="0" t="s">
        <v>1548</v>
      </c>
      <c r="I37" s="0" t="s">
        <v>1490</v>
      </c>
      <c r="J37" s="0" t="s">
        <v>1549</v>
      </c>
      <c r="K37" s="0" t="s">
        <v>1444</v>
      </c>
      <c r="L37" s="0" t="s">
        <v>1550</v>
      </c>
      <c r="M37" s="0" t="s">
        <v>45</v>
      </c>
      <c r="N37" s="0" t="s">
        <v>45</v>
      </c>
      <c r="O37" s="0" t="s">
        <v>1326</v>
      </c>
      <c r="P37" s="0" t="s">
        <v>1551</v>
      </c>
      <c r="Q37" s="0" t="s">
        <v>45</v>
      </c>
      <c r="R37" s="0" t="s">
        <v>45</v>
      </c>
      <c r="S37" s="0" t="s">
        <v>1411</v>
      </c>
      <c r="T37" s="0" t="s">
        <v>1552</v>
      </c>
      <c r="U37" s="0" t="s">
        <v>1364</v>
      </c>
      <c r="V37" s="0" t="s">
        <v>1553</v>
      </c>
      <c r="W37" s="0" t="s">
        <v>1488</v>
      </c>
      <c r="X37" s="0" t="s">
        <v>1554</v>
      </c>
      <c r="Y37" s="0" t="s">
        <v>1433</v>
      </c>
      <c r="Z37" s="0" t="s">
        <v>1555</v>
      </c>
    </row>
    <row r="38" customFormat="false" ht="15" hidden="false" customHeight="false" outlineLevel="0" collapsed="false">
      <c r="A38" s="0" t="s">
        <v>8</v>
      </c>
      <c r="B38" s="0" t="s">
        <v>1556</v>
      </c>
      <c r="C38" s="0" t="s">
        <v>1271</v>
      </c>
      <c r="D38" s="0" t="s">
        <v>1272</v>
      </c>
      <c r="E38" s="0" t="s">
        <v>1474</v>
      </c>
      <c r="F38" s="0" t="s">
        <v>1557</v>
      </c>
      <c r="G38" s="0" t="s">
        <v>1444</v>
      </c>
      <c r="H38" s="0" t="s">
        <v>1558</v>
      </c>
      <c r="I38" s="0" t="s">
        <v>1339</v>
      </c>
      <c r="J38" s="0" t="s">
        <v>1455</v>
      </c>
      <c r="K38" s="0" t="s">
        <v>1394</v>
      </c>
      <c r="L38" s="0" t="s">
        <v>1559</v>
      </c>
      <c r="M38" s="0" t="s">
        <v>45</v>
      </c>
      <c r="N38" s="0" t="s">
        <v>45</v>
      </c>
      <c r="O38" s="0" t="s">
        <v>1298</v>
      </c>
      <c r="P38" s="0" t="s">
        <v>1560</v>
      </c>
      <c r="Q38" s="0" t="s">
        <v>45</v>
      </c>
      <c r="R38" s="0" t="s">
        <v>45</v>
      </c>
      <c r="S38" s="0" t="s">
        <v>45</v>
      </c>
      <c r="T38" s="0" t="s">
        <v>45</v>
      </c>
      <c r="U38" s="0" t="s">
        <v>1346</v>
      </c>
      <c r="V38" s="0" t="s">
        <v>1561</v>
      </c>
      <c r="W38" s="0" t="s">
        <v>1459</v>
      </c>
      <c r="X38" s="0" t="s">
        <v>1555</v>
      </c>
      <c r="Y38" s="0" t="s">
        <v>1300</v>
      </c>
      <c r="Z38" s="0" t="s">
        <v>1562</v>
      </c>
    </row>
    <row r="39" customFormat="false" ht="15" hidden="false" customHeight="false" outlineLevel="0" collapsed="false">
      <c r="A39" s="0" t="s">
        <v>8</v>
      </c>
      <c r="B39" s="0" t="s">
        <v>1563</v>
      </c>
      <c r="C39" s="0" t="s">
        <v>1307</v>
      </c>
      <c r="D39" s="0" t="s">
        <v>1272</v>
      </c>
      <c r="E39" s="0" t="s">
        <v>1474</v>
      </c>
      <c r="F39" s="0" t="s">
        <v>1557</v>
      </c>
      <c r="G39" s="0" t="s">
        <v>1444</v>
      </c>
      <c r="H39" s="0" t="s">
        <v>1507</v>
      </c>
      <c r="I39" s="0" t="s">
        <v>1339</v>
      </c>
      <c r="J39" s="0" t="s">
        <v>1564</v>
      </c>
      <c r="K39" s="0" t="s">
        <v>1394</v>
      </c>
      <c r="L39" s="0" t="s">
        <v>1378</v>
      </c>
      <c r="M39" s="0" t="s">
        <v>45</v>
      </c>
      <c r="N39" s="0" t="s">
        <v>45</v>
      </c>
      <c r="O39" s="0" t="s">
        <v>1298</v>
      </c>
      <c r="P39" s="0" t="s">
        <v>1565</v>
      </c>
      <c r="Q39" s="0" t="s">
        <v>45</v>
      </c>
      <c r="R39" s="0" t="s">
        <v>45</v>
      </c>
      <c r="S39" s="0" t="s">
        <v>45</v>
      </c>
      <c r="T39" s="0" t="s">
        <v>45</v>
      </c>
      <c r="U39" s="0" t="s">
        <v>1346</v>
      </c>
      <c r="V39" s="0" t="s">
        <v>1561</v>
      </c>
      <c r="W39" s="0" t="s">
        <v>1459</v>
      </c>
      <c r="X39" s="0" t="s">
        <v>1516</v>
      </c>
      <c r="Y39" s="0" t="s">
        <v>1300</v>
      </c>
      <c r="Z39" s="0" t="s">
        <v>1566</v>
      </c>
    </row>
    <row r="40" customFormat="false" ht="15" hidden="false" customHeight="false" outlineLevel="0" collapsed="false">
      <c r="A40" s="0" t="s">
        <v>8</v>
      </c>
      <c r="B40" s="0" t="s">
        <v>1567</v>
      </c>
      <c r="C40" s="0" t="s">
        <v>1296</v>
      </c>
      <c r="D40" s="0" t="s">
        <v>1271</v>
      </c>
      <c r="E40" s="0" t="s">
        <v>1472</v>
      </c>
      <c r="F40" s="0" t="s">
        <v>1368</v>
      </c>
      <c r="G40" s="0" t="s">
        <v>1514</v>
      </c>
      <c r="H40" s="0" t="s">
        <v>1568</v>
      </c>
      <c r="I40" s="0" t="s">
        <v>1336</v>
      </c>
      <c r="J40" s="0" t="s">
        <v>1287</v>
      </c>
      <c r="K40" s="0" t="s">
        <v>1358</v>
      </c>
      <c r="L40" s="0" t="s">
        <v>1569</v>
      </c>
      <c r="M40" s="0" t="s">
        <v>45</v>
      </c>
      <c r="N40" s="0" t="s">
        <v>45</v>
      </c>
      <c r="O40" s="0" t="s">
        <v>1437</v>
      </c>
      <c r="P40" s="0" t="s">
        <v>1570</v>
      </c>
      <c r="Q40" s="0" t="s">
        <v>1416</v>
      </c>
      <c r="R40" s="0" t="s">
        <v>1292</v>
      </c>
      <c r="S40" s="0" t="s">
        <v>1571</v>
      </c>
      <c r="T40" s="0" t="s">
        <v>1572</v>
      </c>
      <c r="U40" s="0" t="s">
        <v>1498</v>
      </c>
      <c r="V40" s="0" t="s">
        <v>1573</v>
      </c>
      <c r="W40" s="0" t="s">
        <v>1535</v>
      </c>
      <c r="X40" s="0" t="s">
        <v>1574</v>
      </c>
      <c r="Y40" s="0" t="s">
        <v>1446</v>
      </c>
      <c r="Z40" s="0" t="s">
        <v>1516</v>
      </c>
    </row>
    <row r="41" customFormat="false" ht="15" hidden="false" customHeight="false" outlineLevel="0" collapsed="false">
      <c r="A41" s="0" t="s">
        <v>8</v>
      </c>
      <c r="B41" s="0" t="s">
        <v>1575</v>
      </c>
      <c r="C41" s="0" t="s">
        <v>1272</v>
      </c>
      <c r="D41" s="0" t="s">
        <v>1307</v>
      </c>
      <c r="E41" s="0" t="s">
        <v>1303</v>
      </c>
      <c r="F41" s="0" t="s">
        <v>1513</v>
      </c>
      <c r="G41" s="0" t="s">
        <v>1302</v>
      </c>
      <c r="H41" s="0" t="s">
        <v>1568</v>
      </c>
      <c r="I41" s="0" t="s">
        <v>1326</v>
      </c>
      <c r="J41" s="0" t="s">
        <v>1414</v>
      </c>
      <c r="K41" s="0" t="s">
        <v>1300</v>
      </c>
      <c r="L41" s="0" t="s">
        <v>1576</v>
      </c>
      <c r="M41" s="0" t="s">
        <v>1577</v>
      </c>
      <c r="N41" s="0" t="s">
        <v>1414</v>
      </c>
      <c r="O41" s="0" t="s">
        <v>1396</v>
      </c>
      <c r="P41" s="0" t="s">
        <v>1578</v>
      </c>
      <c r="Q41" s="0" t="s">
        <v>1449</v>
      </c>
      <c r="R41" s="0" t="s">
        <v>1438</v>
      </c>
      <c r="S41" s="0" t="s">
        <v>1579</v>
      </c>
      <c r="T41" s="0" t="s">
        <v>1572</v>
      </c>
      <c r="U41" s="0" t="s">
        <v>1358</v>
      </c>
      <c r="V41" s="0" t="s">
        <v>1283</v>
      </c>
      <c r="W41" s="0" t="s">
        <v>1355</v>
      </c>
      <c r="X41" s="0" t="s">
        <v>1424</v>
      </c>
      <c r="Y41" s="0" t="s">
        <v>1419</v>
      </c>
      <c r="Z41" s="0" t="s">
        <v>1482</v>
      </c>
    </row>
    <row r="42" customFormat="false" ht="15" hidden="false" customHeight="false" outlineLevel="0" collapsed="false">
      <c r="A42" s="0" t="s">
        <v>8</v>
      </c>
      <c r="B42" s="0" t="s">
        <v>1580</v>
      </c>
      <c r="C42" s="0" t="s">
        <v>1296</v>
      </c>
      <c r="D42" s="0" t="s">
        <v>1271</v>
      </c>
      <c r="E42" s="0" t="s">
        <v>1355</v>
      </c>
      <c r="F42" s="0" t="s">
        <v>1513</v>
      </c>
      <c r="G42" s="0" t="s">
        <v>1332</v>
      </c>
      <c r="H42" s="0" t="s">
        <v>1568</v>
      </c>
      <c r="I42" s="0" t="s">
        <v>1535</v>
      </c>
      <c r="J42" s="0" t="s">
        <v>1414</v>
      </c>
      <c r="K42" s="0" t="s">
        <v>1302</v>
      </c>
      <c r="L42" s="0" t="s">
        <v>1477</v>
      </c>
      <c r="M42" s="0" t="s">
        <v>1304</v>
      </c>
      <c r="N42" s="0" t="s">
        <v>1414</v>
      </c>
      <c r="O42" s="0" t="s">
        <v>1346</v>
      </c>
      <c r="P42" s="0" t="s">
        <v>1570</v>
      </c>
      <c r="Q42" s="0" t="s">
        <v>1302</v>
      </c>
      <c r="R42" s="0" t="s">
        <v>1581</v>
      </c>
      <c r="S42" s="0" t="s">
        <v>1486</v>
      </c>
      <c r="T42" s="0" t="s">
        <v>1286</v>
      </c>
      <c r="U42" s="0" t="s">
        <v>1474</v>
      </c>
      <c r="V42" s="0" t="s">
        <v>1283</v>
      </c>
      <c r="W42" s="0" t="s">
        <v>1431</v>
      </c>
      <c r="X42" s="0" t="s">
        <v>1318</v>
      </c>
      <c r="Y42" s="0" t="s">
        <v>1298</v>
      </c>
      <c r="Z42" s="0" t="s">
        <v>1435</v>
      </c>
    </row>
    <row r="43" customFormat="false" ht="15" hidden="false" customHeight="false" outlineLevel="0" collapsed="false">
      <c r="A43" s="0" t="s">
        <v>8</v>
      </c>
      <c r="B43" s="0" t="s">
        <v>1582</v>
      </c>
      <c r="C43" s="0" t="s">
        <v>1272</v>
      </c>
      <c r="D43" s="0" t="s">
        <v>1307</v>
      </c>
      <c r="E43" s="0" t="s">
        <v>1303</v>
      </c>
      <c r="F43" s="0" t="s">
        <v>1495</v>
      </c>
      <c r="G43" s="0" t="s">
        <v>1299</v>
      </c>
      <c r="H43" s="0" t="s">
        <v>1277</v>
      </c>
      <c r="I43" s="0" t="s">
        <v>1431</v>
      </c>
      <c r="J43" s="0" t="s">
        <v>1465</v>
      </c>
      <c r="K43" s="0" t="s">
        <v>1302</v>
      </c>
      <c r="L43" s="0" t="s">
        <v>1482</v>
      </c>
      <c r="M43" s="0" t="s">
        <v>45</v>
      </c>
      <c r="N43" s="0" t="s">
        <v>45</v>
      </c>
      <c r="O43" s="0" t="s">
        <v>1303</v>
      </c>
      <c r="P43" s="0" t="s">
        <v>1583</v>
      </c>
      <c r="Q43" s="0" t="s">
        <v>45</v>
      </c>
      <c r="R43" s="0" t="s">
        <v>45</v>
      </c>
      <c r="S43" s="0" t="s">
        <v>45</v>
      </c>
      <c r="T43" s="0" t="s">
        <v>45</v>
      </c>
      <c r="U43" s="0" t="s">
        <v>1514</v>
      </c>
      <c r="V43" s="0" t="s">
        <v>1584</v>
      </c>
      <c r="W43" s="0" t="s">
        <v>1332</v>
      </c>
      <c r="X43" s="0" t="s">
        <v>1552</v>
      </c>
      <c r="Y43" s="0" t="s">
        <v>1301</v>
      </c>
      <c r="Z43" s="0" t="s">
        <v>1395</v>
      </c>
    </row>
    <row r="44" customFormat="false" ht="15" hidden="false" customHeight="false" outlineLevel="0" collapsed="false">
      <c r="A44" s="0" t="s">
        <v>8</v>
      </c>
      <c r="B44" s="0" t="s">
        <v>1585</v>
      </c>
      <c r="C44" s="0" t="s">
        <v>1271</v>
      </c>
      <c r="D44" s="0" t="s">
        <v>1296</v>
      </c>
      <c r="E44" s="0" t="s">
        <v>1527</v>
      </c>
      <c r="F44" s="0" t="s">
        <v>1505</v>
      </c>
      <c r="G44" s="0" t="s">
        <v>1502</v>
      </c>
      <c r="H44" s="0" t="s">
        <v>1455</v>
      </c>
      <c r="I44" s="0" t="s">
        <v>1545</v>
      </c>
      <c r="J44" s="0" t="s">
        <v>1586</v>
      </c>
      <c r="K44" s="0" t="s">
        <v>1317</v>
      </c>
      <c r="L44" s="0" t="s">
        <v>1477</v>
      </c>
      <c r="M44" s="0" t="s">
        <v>1317</v>
      </c>
      <c r="N44" s="0" t="s">
        <v>1587</v>
      </c>
      <c r="O44" s="0" t="s">
        <v>1332</v>
      </c>
      <c r="P44" s="0" t="s">
        <v>1588</v>
      </c>
      <c r="Q44" s="0" t="s">
        <v>45</v>
      </c>
      <c r="R44" s="0" t="s">
        <v>45</v>
      </c>
      <c r="S44" s="0" t="s">
        <v>1298</v>
      </c>
      <c r="T44" s="0" t="s">
        <v>1589</v>
      </c>
      <c r="U44" s="0" t="s">
        <v>1409</v>
      </c>
      <c r="V44" s="0" t="s">
        <v>1283</v>
      </c>
      <c r="W44" s="0" t="s">
        <v>1417</v>
      </c>
      <c r="X44" s="0" t="s">
        <v>1424</v>
      </c>
      <c r="Y44" s="0" t="s">
        <v>1502</v>
      </c>
      <c r="Z44" s="0" t="s">
        <v>1275</v>
      </c>
    </row>
    <row r="45" customFormat="false" ht="15" hidden="false" customHeight="false" outlineLevel="0" collapsed="false">
      <c r="A45" s="0" t="s">
        <v>8</v>
      </c>
      <c r="B45" s="0" t="s">
        <v>1590</v>
      </c>
      <c r="C45" s="0" t="s">
        <v>1307</v>
      </c>
      <c r="D45" s="0" t="s">
        <v>1296</v>
      </c>
      <c r="E45" s="0" t="s">
        <v>1527</v>
      </c>
      <c r="F45" s="0" t="s">
        <v>1505</v>
      </c>
      <c r="G45" s="0" t="s">
        <v>1502</v>
      </c>
      <c r="H45" s="0" t="s">
        <v>1455</v>
      </c>
      <c r="I45" s="0" t="s">
        <v>1545</v>
      </c>
      <c r="J45" s="0" t="s">
        <v>1586</v>
      </c>
      <c r="K45" s="0" t="s">
        <v>45</v>
      </c>
      <c r="L45" s="0" t="s">
        <v>45</v>
      </c>
      <c r="M45" s="0" t="s">
        <v>1317</v>
      </c>
      <c r="N45" s="0" t="s">
        <v>1390</v>
      </c>
      <c r="O45" s="0" t="s">
        <v>1332</v>
      </c>
      <c r="P45" s="0" t="s">
        <v>1591</v>
      </c>
      <c r="Q45" s="0" t="s">
        <v>45</v>
      </c>
      <c r="R45" s="0" t="s">
        <v>45</v>
      </c>
      <c r="S45" s="0" t="s">
        <v>1321</v>
      </c>
      <c r="T45" s="0" t="s">
        <v>1592</v>
      </c>
      <c r="U45" s="0" t="s">
        <v>1571</v>
      </c>
      <c r="V45" s="0" t="s">
        <v>1283</v>
      </c>
      <c r="W45" s="0" t="s">
        <v>1417</v>
      </c>
      <c r="X45" s="0" t="s">
        <v>1424</v>
      </c>
      <c r="Y45" s="0" t="s">
        <v>1502</v>
      </c>
      <c r="Z45" s="0" t="s">
        <v>1589</v>
      </c>
    </row>
    <row r="46" customFormat="false" ht="15" hidden="false" customHeight="false" outlineLevel="0" collapsed="false">
      <c r="A46" s="0" t="s">
        <v>8</v>
      </c>
      <c r="B46" s="0" t="s">
        <v>1593</v>
      </c>
      <c r="C46" s="0" t="s">
        <v>1307</v>
      </c>
      <c r="D46" s="0" t="s">
        <v>1296</v>
      </c>
      <c r="E46" s="0" t="s">
        <v>1527</v>
      </c>
      <c r="F46" s="0" t="s">
        <v>1505</v>
      </c>
      <c r="G46" s="0" t="s">
        <v>1502</v>
      </c>
      <c r="H46" s="0" t="s">
        <v>1455</v>
      </c>
      <c r="I46" s="0" t="s">
        <v>1545</v>
      </c>
      <c r="J46" s="0" t="s">
        <v>1549</v>
      </c>
      <c r="K46" s="0" t="s">
        <v>1317</v>
      </c>
      <c r="L46" s="0" t="s">
        <v>1471</v>
      </c>
      <c r="M46" s="0" t="s">
        <v>1317</v>
      </c>
      <c r="N46" s="0" t="s">
        <v>1390</v>
      </c>
      <c r="O46" s="0" t="s">
        <v>1332</v>
      </c>
      <c r="P46" s="0" t="s">
        <v>1594</v>
      </c>
      <c r="Q46" s="0" t="s">
        <v>45</v>
      </c>
      <c r="R46" s="0" t="s">
        <v>45</v>
      </c>
      <c r="S46" s="0" t="s">
        <v>1300</v>
      </c>
      <c r="T46" s="0" t="s">
        <v>1595</v>
      </c>
      <c r="U46" s="0" t="s">
        <v>1545</v>
      </c>
      <c r="V46" s="0" t="s">
        <v>1489</v>
      </c>
      <c r="W46" s="0" t="s">
        <v>1417</v>
      </c>
      <c r="X46" s="0" t="s">
        <v>1424</v>
      </c>
      <c r="Y46" s="0" t="s">
        <v>1502</v>
      </c>
      <c r="Z46" s="0" t="s">
        <v>1589</v>
      </c>
    </row>
    <row r="47" customFormat="false" ht="15" hidden="false" customHeight="false" outlineLevel="0" collapsed="false">
      <c r="A47" s="0" t="s">
        <v>8</v>
      </c>
      <c r="B47" s="0" t="s">
        <v>1596</v>
      </c>
      <c r="C47" s="0" t="s">
        <v>1296</v>
      </c>
      <c r="D47" s="0" t="s">
        <v>1271</v>
      </c>
      <c r="E47" s="0" t="s">
        <v>1417</v>
      </c>
      <c r="F47" s="0" t="s">
        <v>1412</v>
      </c>
      <c r="G47" s="0" t="s">
        <v>1409</v>
      </c>
      <c r="H47" s="0" t="s">
        <v>1463</v>
      </c>
      <c r="I47" s="0" t="s">
        <v>45</v>
      </c>
      <c r="J47" s="0" t="s">
        <v>45</v>
      </c>
      <c r="K47" s="0" t="s">
        <v>1334</v>
      </c>
      <c r="L47" s="0" t="s">
        <v>1597</v>
      </c>
      <c r="M47" s="0" t="s">
        <v>1411</v>
      </c>
      <c r="N47" s="0" t="s">
        <v>1470</v>
      </c>
      <c r="O47" s="0" t="s">
        <v>1358</v>
      </c>
      <c r="P47" s="0" t="s">
        <v>1598</v>
      </c>
      <c r="Q47" s="0" t="s">
        <v>1344</v>
      </c>
      <c r="R47" s="0" t="s">
        <v>1599</v>
      </c>
      <c r="S47" s="0" t="s">
        <v>1545</v>
      </c>
      <c r="T47" s="0" t="s">
        <v>1600</v>
      </c>
      <c r="U47" s="0" t="s">
        <v>1571</v>
      </c>
      <c r="V47" s="0" t="s">
        <v>1572</v>
      </c>
      <c r="W47" s="0" t="s">
        <v>1446</v>
      </c>
      <c r="X47" s="0" t="s">
        <v>1601</v>
      </c>
      <c r="Y47" s="0" t="s">
        <v>1298</v>
      </c>
      <c r="Z47" s="0" t="s">
        <v>1602</v>
      </c>
    </row>
    <row r="48" customFormat="false" ht="15" hidden="false" customHeight="false" outlineLevel="0" collapsed="false">
      <c r="A48" s="0" t="s">
        <v>8</v>
      </c>
      <c r="B48" s="0" t="s">
        <v>1603</v>
      </c>
      <c r="C48" s="0" t="s">
        <v>1296</v>
      </c>
      <c r="D48" s="0" t="s">
        <v>1271</v>
      </c>
      <c r="E48" s="0" t="s">
        <v>1604</v>
      </c>
      <c r="F48" s="0" t="s">
        <v>1605</v>
      </c>
      <c r="G48" s="0" t="s">
        <v>14</v>
      </c>
      <c r="H48" s="0" t="s">
        <v>1287</v>
      </c>
      <c r="I48" s="0" t="s">
        <v>1317</v>
      </c>
      <c r="J48" s="0" t="s">
        <v>1606</v>
      </c>
      <c r="K48" s="0" t="s">
        <v>1416</v>
      </c>
      <c r="L48" s="0" t="s">
        <v>1607</v>
      </c>
      <c r="M48" s="0" t="s">
        <v>1411</v>
      </c>
      <c r="N48" s="0" t="s">
        <v>1513</v>
      </c>
      <c r="O48" s="0" t="s">
        <v>1358</v>
      </c>
      <c r="P48" s="0" t="s">
        <v>1608</v>
      </c>
      <c r="Q48" s="0" t="s">
        <v>45</v>
      </c>
      <c r="R48" s="0" t="s">
        <v>45</v>
      </c>
      <c r="S48" s="0" t="s">
        <v>1514</v>
      </c>
      <c r="T48" s="0" t="s">
        <v>1609</v>
      </c>
      <c r="U48" s="0" t="s">
        <v>1417</v>
      </c>
      <c r="V48" s="0" t="s">
        <v>1610</v>
      </c>
      <c r="W48" s="0" t="s">
        <v>1444</v>
      </c>
      <c r="X48" s="0" t="s">
        <v>1341</v>
      </c>
      <c r="Y48" s="0" t="s">
        <v>1413</v>
      </c>
      <c r="Z48" s="0" t="s">
        <v>1576</v>
      </c>
    </row>
    <row r="49" customFormat="false" ht="15" hidden="false" customHeight="false" outlineLevel="0" collapsed="false">
      <c r="A49" s="0" t="s">
        <v>8</v>
      </c>
      <c r="B49" s="0" t="s">
        <v>1611</v>
      </c>
      <c r="C49" s="0" t="s">
        <v>1272</v>
      </c>
      <c r="D49" s="0" t="s">
        <v>1307</v>
      </c>
      <c r="E49" s="0" t="s">
        <v>1409</v>
      </c>
      <c r="F49" s="0" t="s">
        <v>1546</v>
      </c>
      <c r="G49" s="0" t="s">
        <v>1317</v>
      </c>
      <c r="H49" s="0" t="s">
        <v>1528</v>
      </c>
      <c r="I49" s="0" t="s">
        <v>45</v>
      </c>
      <c r="J49" s="0" t="s">
        <v>45</v>
      </c>
      <c r="K49" s="0" t="s">
        <v>45</v>
      </c>
      <c r="L49" s="0" t="s">
        <v>45</v>
      </c>
      <c r="M49" s="0" t="s">
        <v>45</v>
      </c>
      <c r="N49" s="0" t="s">
        <v>45</v>
      </c>
      <c r="O49" s="0" t="s">
        <v>12</v>
      </c>
      <c r="P49" s="0" t="s">
        <v>1379</v>
      </c>
      <c r="Q49" s="0" t="s">
        <v>45</v>
      </c>
      <c r="R49" s="0" t="s">
        <v>45</v>
      </c>
      <c r="S49" s="0" t="s">
        <v>1317</v>
      </c>
      <c r="T49" s="0" t="s">
        <v>1302</v>
      </c>
      <c r="U49" s="0" t="s">
        <v>45</v>
      </c>
      <c r="V49" s="0" t="s">
        <v>45</v>
      </c>
      <c r="W49" s="0" t="s">
        <v>1317</v>
      </c>
      <c r="X49" s="0" t="s">
        <v>1465</v>
      </c>
      <c r="Y49" s="0" t="s">
        <v>45</v>
      </c>
      <c r="Z49" s="0" t="s">
        <v>45</v>
      </c>
    </row>
    <row r="50" customFormat="false" ht="15" hidden="false" customHeight="false" outlineLevel="0" collapsed="false">
      <c r="A50" s="0" t="s">
        <v>8</v>
      </c>
      <c r="B50" s="0" t="s">
        <v>1612</v>
      </c>
      <c r="C50" s="0" t="s">
        <v>1272</v>
      </c>
      <c r="D50" s="0" t="s">
        <v>1307</v>
      </c>
      <c r="E50" s="0" t="s">
        <v>1604</v>
      </c>
      <c r="F50" s="0" t="s">
        <v>1546</v>
      </c>
      <c r="G50" s="0" t="s">
        <v>1298</v>
      </c>
      <c r="H50" s="0" t="s">
        <v>1528</v>
      </c>
      <c r="I50" s="0" t="s">
        <v>1527</v>
      </c>
      <c r="J50" s="0" t="s">
        <v>1505</v>
      </c>
      <c r="K50" s="0" t="s">
        <v>1299</v>
      </c>
      <c r="L50" s="0" t="s">
        <v>1459</v>
      </c>
      <c r="M50" s="0" t="s">
        <v>45</v>
      </c>
      <c r="N50" s="0" t="s">
        <v>45</v>
      </c>
      <c r="O50" s="0" t="s">
        <v>1577</v>
      </c>
      <c r="P50" s="0" t="s">
        <v>1379</v>
      </c>
      <c r="Q50" s="0" t="s">
        <v>1613</v>
      </c>
      <c r="R50" s="0" t="s">
        <v>1398</v>
      </c>
      <c r="S50" s="0" t="s">
        <v>1527</v>
      </c>
      <c r="T50" s="0" t="s">
        <v>1302</v>
      </c>
      <c r="U50" s="0" t="s">
        <v>45</v>
      </c>
      <c r="V50" s="0" t="s">
        <v>45</v>
      </c>
      <c r="W50" s="0" t="s">
        <v>1418</v>
      </c>
      <c r="X50" s="0" t="s">
        <v>1465</v>
      </c>
      <c r="Y50" s="0" t="s">
        <v>1317</v>
      </c>
      <c r="Z50" s="0" t="s">
        <v>1301</v>
      </c>
    </row>
    <row r="51" customFormat="false" ht="15" hidden="false" customHeight="false" outlineLevel="0" collapsed="false">
      <c r="A51" s="0" t="s">
        <v>8</v>
      </c>
      <c r="B51" s="0" t="s">
        <v>1614</v>
      </c>
      <c r="C51" s="0" t="s">
        <v>1271</v>
      </c>
      <c r="D51" s="0" t="s">
        <v>1272</v>
      </c>
      <c r="E51" s="0" t="s">
        <v>1417</v>
      </c>
      <c r="F51" s="0" t="s">
        <v>1500</v>
      </c>
      <c r="G51" s="0" t="s">
        <v>45</v>
      </c>
      <c r="H51" s="0" t="s">
        <v>45</v>
      </c>
      <c r="I51" s="0" t="s">
        <v>45</v>
      </c>
      <c r="J51" s="0" t="s">
        <v>45</v>
      </c>
      <c r="K51" s="0" t="s">
        <v>45</v>
      </c>
      <c r="L51" s="0" t="s">
        <v>45</v>
      </c>
      <c r="M51" s="0" t="s">
        <v>45</v>
      </c>
      <c r="N51" s="0" t="s">
        <v>45</v>
      </c>
      <c r="O51" s="0" t="s">
        <v>45</v>
      </c>
      <c r="P51" s="0" t="s">
        <v>45</v>
      </c>
      <c r="Q51" s="0" t="s">
        <v>45</v>
      </c>
      <c r="R51" s="0" t="s">
        <v>45</v>
      </c>
      <c r="S51" s="0" t="s">
        <v>45</v>
      </c>
      <c r="T51" s="0" t="s">
        <v>45</v>
      </c>
      <c r="U51" s="0" t="s">
        <v>45</v>
      </c>
      <c r="V51" s="0" t="s">
        <v>45</v>
      </c>
      <c r="W51" s="0" t="s">
        <v>14</v>
      </c>
      <c r="X51" s="0" t="s">
        <v>1549</v>
      </c>
      <c r="Y51" s="0" t="s">
        <v>45</v>
      </c>
      <c r="Z51" s="0" t="s">
        <v>45</v>
      </c>
    </row>
    <row r="52" customFormat="false" ht="15" hidden="false" customHeight="false" outlineLevel="0" collapsed="false">
      <c r="A52" s="0" t="s">
        <v>8</v>
      </c>
      <c r="B52" s="0" t="s">
        <v>1615</v>
      </c>
      <c r="C52" s="0" t="s">
        <v>1307</v>
      </c>
      <c r="D52" s="0" t="s">
        <v>1272</v>
      </c>
      <c r="E52" s="0" t="s">
        <v>1417</v>
      </c>
      <c r="F52" s="0" t="s">
        <v>1616</v>
      </c>
      <c r="G52" s="0" t="s">
        <v>45</v>
      </c>
      <c r="H52" s="0" t="s">
        <v>45</v>
      </c>
      <c r="I52" s="0" t="s">
        <v>45</v>
      </c>
      <c r="J52" s="0" t="s">
        <v>45</v>
      </c>
      <c r="K52" s="0" t="s">
        <v>45</v>
      </c>
      <c r="L52" s="0" t="s">
        <v>45</v>
      </c>
      <c r="M52" s="0" t="s">
        <v>45</v>
      </c>
      <c r="N52" s="0" t="s">
        <v>45</v>
      </c>
      <c r="O52" s="0" t="s">
        <v>45</v>
      </c>
      <c r="P52" s="0" t="s">
        <v>45</v>
      </c>
      <c r="Q52" s="0" t="s">
        <v>45</v>
      </c>
      <c r="R52" s="0" t="s">
        <v>45</v>
      </c>
      <c r="S52" s="0" t="s">
        <v>45</v>
      </c>
      <c r="T52" s="0" t="s">
        <v>45</v>
      </c>
      <c r="U52" s="0" t="s">
        <v>45</v>
      </c>
      <c r="V52" s="0" t="s">
        <v>45</v>
      </c>
      <c r="W52" s="0" t="s">
        <v>14</v>
      </c>
      <c r="X52" s="0" t="s">
        <v>1557</v>
      </c>
      <c r="Y52" s="0" t="s">
        <v>45</v>
      </c>
      <c r="Z52" s="0" t="s">
        <v>45</v>
      </c>
    </row>
    <row r="53" customFormat="false" ht="15" hidden="false" customHeight="false" outlineLevel="0" collapsed="false">
      <c r="A53" s="0" t="s">
        <v>8</v>
      </c>
      <c r="B53" s="0" t="s">
        <v>1617</v>
      </c>
      <c r="C53" s="0" t="s">
        <v>1271</v>
      </c>
      <c r="D53" s="0" t="s">
        <v>1296</v>
      </c>
      <c r="E53" s="0" t="s">
        <v>1433</v>
      </c>
      <c r="F53" s="0" t="s">
        <v>1618</v>
      </c>
      <c r="G53" s="0" t="s">
        <v>1317</v>
      </c>
      <c r="H53" s="0" t="s">
        <v>1352</v>
      </c>
      <c r="I53" s="0" t="s">
        <v>45</v>
      </c>
      <c r="J53" s="0" t="s">
        <v>45</v>
      </c>
      <c r="K53" s="0" t="s">
        <v>45</v>
      </c>
      <c r="L53" s="0" t="s">
        <v>45</v>
      </c>
      <c r="M53" s="0" t="s">
        <v>45</v>
      </c>
      <c r="N53" s="0" t="s">
        <v>45</v>
      </c>
      <c r="O53" s="0" t="s">
        <v>45</v>
      </c>
      <c r="P53" s="0" t="s">
        <v>45</v>
      </c>
      <c r="Q53" s="0" t="s">
        <v>45</v>
      </c>
      <c r="R53" s="0" t="s">
        <v>45</v>
      </c>
      <c r="S53" s="0" t="s">
        <v>45</v>
      </c>
      <c r="T53" s="0" t="s">
        <v>45</v>
      </c>
      <c r="U53" s="0" t="s">
        <v>1317</v>
      </c>
      <c r="V53" s="0" t="s">
        <v>1470</v>
      </c>
      <c r="W53" s="0" t="s">
        <v>1409</v>
      </c>
      <c r="X53" s="0" t="s">
        <v>1308</v>
      </c>
      <c r="Y53" s="0" t="s">
        <v>45</v>
      </c>
      <c r="Z53" s="0" t="s">
        <v>45</v>
      </c>
    </row>
    <row r="54" customFormat="false" ht="15" hidden="false" customHeight="false" outlineLevel="0" collapsed="false">
      <c r="A54" s="0" t="s">
        <v>8</v>
      </c>
      <c r="B54" s="0" t="s">
        <v>1619</v>
      </c>
      <c r="C54" s="0" t="s">
        <v>1272</v>
      </c>
      <c r="D54" s="0" t="s">
        <v>1307</v>
      </c>
      <c r="E54" s="0" t="s">
        <v>10</v>
      </c>
      <c r="F54" s="0" t="s">
        <v>1346</v>
      </c>
      <c r="G54" s="0" t="s">
        <v>1301</v>
      </c>
      <c r="H54" s="0" t="s">
        <v>1289</v>
      </c>
      <c r="I54" s="0" t="s">
        <v>14</v>
      </c>
      <c r="J54" s="0" t="s">
        <v>1490</v>
      </c>
      <c r="K54" s="0" t="s">
        <v>1334</v>
      </c>
      <c r="L54" s="0" t="s">
        <v>1358</v>
      </c>
      <c r="M54" s="0" t="s">
        <v>45</v>
      </c>
      <c r="N54" s="0" t="s">
        <v>45</v>
      </c>
      <c r="O54" s="0" t="s">
        <v>1355</v>
      </c>
      <c r="P54" s="0" t="s">
        <v>1620</v>
      </c>
      <c r="Q54" s="0" t="s">
        <v>1396</v>
      </c>
      <c r="R54" s="0" t="s">
        <v>1509</v>
      </c>
      <c r="S54" s="0" t="s">
        <v>12</v>
      </c>
      <c r="T54" s="0" t="s">
        <v>1411</v>
      </c>
      <c r="U54" s="0" t="s">
        <v>45</v>
      </c>
      <c r="V54" s="0" t="s">
        <v>45</v>
      </c>
      <c r="W54" s="0" t="s">
        <v>1545</v>
      </c>
      <c r="X54" s="0" t="s">
        <v>1308</v>
      </c>
      <c r="Y54" s="0" t="s">
        <v>45</v>
      </c>
      <c r="Z54" s="0" t="s">
        <v>45</v>
      </c>
    </row>
    <row r="55" customFormat="false" ht="15" hidden="false" customHeight="false" outlineLevel="0" collapsed="false">
      <c r="A55" s="0" t="s">
        <v>8</v>
      </c>
      <c r="B55" s="0" t="s">
        <v>1621</v>
      </c>
      <c r="C55" s="0" t="s">
        <v>1271</v>
      </c>
      <c r="D55" s="0" t="s">
        <v>1296</v>
      </c>
      <c r="E55" s="0" t="s">
        <v>1417</v>
      </c>
      <c r="F55" s="0" t="s">
        <v>1488</v>
      </c>
      <c r="G55" s="0" t="s">
        <v>8</v>
      </c>
      <c r="H55" s="0" t="s">
        <v>1405</v>
      </c>
      <c r="I55" s="0" t="s">
        <v>45</v>
      </c>
      <c r="J55" s="0" t="s">
        <v>45</v>
      </c>
      <c r="K55" s="0" t="s">
        <v>45</v>
      </c>
      <c r="L55" s="0" t="s">
        <v>45</v>
      </c>
      <c r="M55" s="0" t="s">
        <v>45</v>
      </c>
      <c r="N55" s="0" t="s">
        <v>45</v>
      </c>
      <c r="O55" s="0" t="s">
        <v>45</v>
      </c>
      <c r="P55" s="0" t="s">
        <v>45</v>
      </c>
      <c r="Q55" s="0" t="s">
        <v>45</v>
      </c>
      <c r="R55" s="0" t="s">
        <v>45</v>
      </c>
      <c r="S55" s="0" t="s">
        <v>45</v>
      </c>
      <c r="T55" s="0" t="s">
        <v>45</v>
      </c>
      <c r="U55" s="0" t="s">
        <v>45</v>
      </c>
      <c r="V55" s="0" t="s">
        <v>45</v>
      </c>
      <c r="W55" s="0" t="s">
        <v>1502</v>
      </c>
      <c r="X55" s="0" t="s">
        <v>1524</v>
      </c>
      <c r="Y55" s="0" t="s">
        <v>45</v>
      </c>
      <c r="Z55" s="0" t="s">
        <v>45</v>
      </c>
    </row>
    <row r="56" customFormat="false" ht="15" hidden="false" customHeight="false" outlineLevel="0" collapsed="false">
      <c r="A56" s="0" t="s">
        <v>8</v>
      </c>
      <c r="B56" s="0" t="s">
        <v>1622</v>
      </c>
      <c r="C56" s="0" t="s">
        <v>1296</v>
      </c>
      <c r="D56" s="0" t="s">
        <v>1271</v>
      </c>
      <c r="E56" s="0" t="s">
        <v>1321</v>
      </c>
      <c r="F56" s="0" t="s">
        <v>1352</v>
      </c>
      <c r="G56" s="0" t="s">
        <v>1571</v>
      </c>
      <c r="H56" s="0" t="s">
        <v>1542</v>
      </c>
      <c r="I56" s="0" t="s">
        <v>1604</v>
      </c>
      <c r="J56" s="0" t="s">
        <v>1444</v>
      </c>
      <c r="K56" s="0" t="s">
        <v>1433</v>
      </c>
      <c r="L56" s="0" t="s">
        <v>1304</v>
      </c>
      <c r="M56" s="0" t="s">
        <v>45</v>
      </c>
      <c r="N56" s="0" t="s">
        <v>45</v>
      </c>
      <c r="O56" s="0" t="s">
        <v>1302</v>
      </c>
      <c r="P56" s="0" t="s">
        <v>1542</v>
      </c>
      <c r="Q56" s="0" t="s">
        <v>1336</v>
      </c>
      <c r="R56" s="0" t="s">
        <v>1479</v>
      </c>
      <c r="S56" s="0" t="s">
        <v>12</v>
      </c>
      <c r="T56" s="0" t="s">
        <v>1411</v>
      </c>
      <c r="U56" s="0" t="s">
        <v>1317</v>
      </c>
      <c r="V56" s="0" t="s">
        <v>1616</v>
      </c>
      <c r="W56" s="0" t="s">
        <v>1416</v>
      </c>
      <c r="X56" s="0" t="s">
        <v>1484</v>
      </c>
      <c r="Y56" s="0" t="s">
        <v>45</v>
      </c>
      <c r="Z56" s="0" t="s">
        <v>45</v>
      </c>
    </row>
    <row r="57" customFormat="false" ht="15" hidden="false" customHeight="false" outlineLevel="0" collapsed="false">
      <c r="A57" s="0" t="s">
        <v>8</v>
      </c>
      <c r="B57" s="0" t="s">
        <v>1623</v>
      </c>
      <c r="C57" s="0" t="s">
        <v>1307</v>
      </c>
      <c r="D57" s="0" t="s">
        <v>1272</v>
      </c>
      <c r="E57" s="0" t="s">
        <v>1317</v>
      </c>
      <c r="F57" s="0" t="s">
        <v>1446</v>
      </c>
      <c r="G57" s="0" t="s">
        <v>45</v>
      </c>
      <c r="H57" s="0" t="s">
        <v>45</v>
      </c>
      <c r="I57" s="0" t="s">
        <v>45</v>
      </c>
      <c r="J57" s="0" t="s">
        <v>45</v>
      </c>
      <c r="K57" s="0" t="s">
        <v>45</v>
      </c>
      <c r="L57" s="0" t="s">
        <v>45</v>
      </c>
      <c r="M57" s="0" t="s">
        <v>45</v>
      </c>
      <c r="N57" s="0" t="s">
        <v>45</v>
      </c>
      <c r="O57" s="0" t="s">
        <v>45</v>
      </c>
      <c r="P57" s="0" t="s">
        <v>45</v>
      </c>
      <c r="Q57" s="0" t="s">
        <v>45</v>
      </c>
      <c r="R57" s="0" t="s">
        <v>45</v>
      </c>
      <c r="S57" s="0" t="s">
        <v>45</v>
      </c>
      <c r="T57" s="0" t="s">
        <v>45</v>
      </c>
      <c r="U57" s="0" t="s">
        <v>45</v>
      </c>
      <c r="V57" s="0" t="s">
        <v>45</v>
      </c>
      <c r="W57" s="0" t="s">
        <v>45</v>
      </c>
      <c r="X57" s="0" t="s">
        <v>45</v>
      </c>
      <c r="Y57" s="0" t="s">
        <v>45</v>
      </c>
      <c r="Z57" s="0" t="s">
        <v>45</v>
      </c>
    </row>
    <row r="58" customFormat="false" ht="15" hidden="false" customHeight="false" outlineLevel="0" collapsed="false">
      <c r="A58" s="0" t="s">
        <v>8</v>
      </c>
      <c r="B58" s="0" t="s">
        <v>1624</v>
      </c>
      <c r="C58" s="0" t="s">
        <v>1271</v>
      </c>
      <c r="D58" s="0" t="s">
        <v>1296</v>
      </c>
      <c r="E58" s="0" t="s">
        <v>1317</v>
      </c>
      <c r="F58" s="0" t="s">
        <v>1498</v>
      </c>
      <c r="G58" s="0" t="s">
        <v>45</v>
      </c>
      <c r="H58" s="0" t="s">
        <v>45</v>
      </c>
      <c r="I58" s="0" t="s">
        <v>45</v>
      </c>
      <c r="J58" s="0" t="s">
        <v>45</v>
      </c>
      <c r="K58" s="0" t="s">
        <v>45</v>
      </c>
      <c r="L58" s="0" t="s">
        <v>45</v>
      </c>
      <c r="M58" s="0" t="s">
        <v>45</v>
      </c>
      <c r="N58" s="0" t="s">
        <v>45</v>
      </c>
      <c r="O58" s="0" t="s">
        <v>45</v>
      </c>
      <c r="P58" s="0" t="s">
        <v>45</v>
      </c>
      <c r="Q58" s="0" t="s">
        <v>45</v>
      </c>
      <c r="R58" s="0" t="s">
        <v>45</v>
      </c>
      <c r="S58" s="0" t="s">
        <v>45</v>
      </c>
      <c r="T58" s="0" t="s">
        <v>45</v>
      </c>
      <c r="U58" s="0" t="s">
        <v>45</v>
      </c>
      <c r="V58" s="0" t="s">
        <v>45</v>
      </c>
      <c r="W58" s="0" t="s">
        <v>8</v>
      </c>
      <c r="X58" s="0" t="s">
        <v>1362</v>
      </c>
      <c r="Y58" s="0" t="s">
        <v>45</v>
      </c>
      <c r="Z58" s="0" t="s">
        <v>45</v>
      </c>
    </row>
    <row r="59" customFormat="false" ht="15" hidden="false" customHeight="false" outlineLevel="0" collapsed="false">
      <c r="A59" s="0" t="s">
        <v>8</v>
      </c>
      <c r="B59" s="0" t="s">
        <v>1625</v>
      </c>
      <c r="C59" s="0" t="s">
        <v>1272</v>
      </c>
      <c r="D59" s="0" t="s">
        <v>1307</v>
      </c>
      <c r="E59" s="0" t="s">
        <v>1417</v>
      </c>
      <c r="F59" s="0" t="s">
        <v>1517</v>
      </c>
      <c r="G59" s="0" t="s">
        <v>45</v>
      </c>
      <c r="H59" s="0" t="s">
        <v>45</v>
      </c>
      <c r="I59" s="0" t="s">
        <v>8</v>
      </c>
      <c r="J59" s="0" t="s">
        <v>1514</v>
      </c>
      <c r="K59" s="0" t="s">
        <v>1419</v>
      </c>
      <c r="L59" s="0" t="s">
        <v>1302</v>
      </c>
      <c r="M59" s="0" t="s">
        <v>45</v>
      </c>
      <c r="N59" s="0" t="s">
        <v>45</v>
      </c>
      <c r="O59" s="0" t="s">
        <v>1300</v>
      </c>
      <c r="P59" s="0" t="s">
        <v>1535</v>
      </c>
      <c r="Q59" s="0" t="s">
        <v>1545</v>
      </c>
      <c r="R59" s="0" t="s">
        <v>1355</v>
      </c>
      <c r="S59" s="0" t="s">
        <v>10</v>
      </c>
      <c r="T59" s="0" t="s">
        <v>1409</v>
      </c>
      <c r="U59" s="0" t="s">
        <v>45</v>
      </c>
      <c r="V59" s="0" t="s">
        <v>45</v>
      </c>
      <c r="W59" s="0" t="s">
        <v>14</v>
      </c>
      <c r="X59" s="0" t="s">
        <v>1514</v>
      </c>
      <c r="Y59" s="0" t="s">
        <v>45</v>
      </c>
      <c r="Z59" s="0" t="s">
        <v>45</v>
      </c>
    </row>
    <row r="60" customFormat="false" ht="15" hidden="false" customHeight="false" outlineLevel="0" collapsed="false">
      <c r="A60" s="0" t="s">
        <v>8</v>
      </c>
      <c r="B60" s="0" t="s">
        <v>1626</v>
      </c>
      <c r="C60" s="0" t="s">
        <v>1271</v>
      </c>
      <c r="D60" s="0" t="s">
        <v>1296</v>
      </c>
      <c r="E60" s="0" t="s">
        <v>1449</v>
      </c>
      <c r="F60" s="0" t="s">
        <v>1379</v>
      </c>
      <c r="G60" s="0" t="s">
        <v>45</v>
      </c>
      <c r="H60" s="0" t="s">
        <v>45</v>
      </c>
      <c r="I60" s="0" t="s">
        <v>1428</v>
      </c>
      <c r="J60" s="0" t="s">
        <v>1524</v>
      </c>
      <c r="K60" s="0" t="s">
        <v>1409</v>
      </c>
      <c r="L60" s="0" t="s">
        <v>1285</v>
      </c>
      <c r="M60" s="0" t="s">
        <v>45</v>
      </c>
      <c r="N60" s="0" t="s">
        <v>45</v>
      </c>
      <c r="O60" s="0" t="s">
        <v>45</v>
      </c>
      <c r="P60" s="0" t="s">
        <v>45</v>
      </c>
      <c r="Q60" s="0" t="s">
        <v>45</v>
      </c>
      <c r="R60" s="0" t="s">
        <v>45</v>
      </c>
      <c r="S60" s="0" t="s">
        <v>45</v>
      </c>
      <c r="T60" s="0" t="s">
        <v>45</v>
      </c>
      <c r="U60" s="0" t="s">
        <v>1627</v>
      </c>
      <c r="V60" s="0" t="s">
        <v>1279</v>
      </c>
      <c r="W60" s="0" t="s">
        <v>1577</v>
      </c>
      <c r="X60" s="0" t="s">
        <v>1466</v>
      </c>
      <c r="Y60" s="0" t="s">
        <v>45</v>
      </c>
      <c r="Z60" s="0" t="s">
        <v>45</v>
      </c>
    </row>
    <row r="61" customFormat="false" ht="15" hidden="false" customHeight="false" outlineLevel="0" collapsed="false">
      <c r="A61" s="0" t="s">
        <v>8</v>
      </c>
      <c r="B61" s="0" t="s">
        <v>1628</v>
      </c>
      <c r="C61" s="0" t="s">
        <v>1307</v>
      </c>
      <c r="D61" s="0" t="s">
        <v>1272</v>
      </c>
      <c r="E61" s="0" t="s">
        <v>1297</v>
      </c>
      <c r="F61" s="0" t="s">
        <v>1481</v>
      </c>
      <c r="G61" s="0" t="s">
        <v>45</v>
      </c>
      <c r="H61" s="0" t="s">
        <v>45</v>
      </c>
      <c r="I61" s="0" t="s">
        <v>1428</v>
      </c>
      <c r="J61" s="0" t="s">
        <v>1524</v>
      </c>
      <c r="K61" s="0" t="s">
        <v>1301</v>
      </c>
      <c r="L61" s="0" t="s">
        <v>1285</v>
      </c>
      <c r="M61" s="0" t="s">
        <v>45</v>
      </c>
      <c r="N61" s="0" t="s">
        <v>45</v>
      </c>
      <c r="O61" s="0" t="s">
        <v>45</v>
      </c>
      <c r="P61" s="0" t="s">
        <v>45</v>
      </c>
      <c r="Q61" s="0" t="s">
        <v>45</v>
      </c>
      <c r="R61" s="0" t="s">
        <v>45</v>
      </c>
      <c r="S61" s="0" t="s">
        <v>45</v>
      </c>
      <c r="T61" s="0" t="s">
        <v>45</v>
      </c>
      <c r="U61" s="0" t="s">
        <v>1330</v>
      </c>
      <c r="V61" s="0" t="s">
        <v>1279</v>
      </c>
      <c r="W61" s="0" t="s">
        <v>1577</v>
      </c>
      <c r="X61" s="0" t="s">
        <v>1273</v>
      </c>
      <c r="Y61" s="0" t="s">
        <v>1317</v>
      </c>
      <c r="Z61" s="0" t="s">
        <v>1540</v>
      </c>
    </row>
    <row r="62" customFormat="false" ht="15" hidden="false" customHeight="false" outlineLevel="0" collapsed="false">
      <c r="A62" s="0" t="s">
        <v>8</v>
      </c>
      <c r="B62" s="0" t="s">
        <v>1629</v>
      </c>
      <c r="C62" s="0" t="s">
        <v>1296</v>
      </c>
      <c r="D62" s="0" t="s">
        <v>1272</v>
      </c>
      <c r="E62" s="0" t="s">
        <v>1502</v>
      </c>
      <c r="F62" s="0" t="s">
        <v>1486</v>
      </c>
      <c r="G62" s="0" t="s">
        <v>45</v>
      </c>
      <c r="H62" s="0" t="s">
        <v>45</v>
      </c>
      <c r="I62" s="0" t="s">
        <v>1420</v>
      </c>
      <c r="J62" s="0" t="s">
        <v>1546</v>
      </c>
      <c r="K62" s="0" t="s">
        <v>1604</v>
      </c>
      <c r="L62" s="0" t="s">
        <v>1549</v>
      </c>
      <c r="M62" s="0" t="s">
        <v>45</v>
      </c>
      <c r="N62" s="0" t="s">
        <v>45</v>
      </c>
      <c r="O62" s="0" t="s">
        <v>45</v>
      </c>
      <c r="P62" s="0" t="s">
        <v>45</v>
      </c>
      <c r="Q62" s="0" t="s">
        <v>45</v>
      </c>
      <c r="R62" s="0" t="s">
        <v>45</v>
      </c>
      <c r="S62" s="0" t="s">
        <v>45</v>
      </c>
      <c r="T62" s="0" t="s">
        <v>45</v>
      </c>
      <c r="U62" s="0" t="s">
        <v>1326</v>
      </c>
      <c r="V62" s="0" t="s">
        <v>1549</v>
      </c>
      <c r="W62" s="0" t="s">
        <v>1418</v>
      </c>
      <c r="X62" s="0" t="s">
        <v>1463</v>
      </c>
      <c r="Y62" s="0" t="s">
        <v>1527</v>
      </c>
      <c r="Z62" s="0" t="s">
        <v>1489</v>
      </c>
    </row>
    <row r="63" customFormat="false" ht="15" hidden="false" customHeight="false" outlineLevel="0" collapsed="false">
      <c r="A63" s="0" t="s">
        <v>8</v>
      </c>
      <c r="B63" s="0" t="s">
        <v>1630</v>
      </c>
      <c r="C63" s="0" t="s">
        <v>1271</v>
      </c>
      <c r="D63" s="0" t="s">
        <v>1296</v>
      </c>
      <c r="E63" s="0" t="s">
        <v>1502</v>
      </c>
      <c r="F63" s="0" t="s">
        <v>1457</v>
      </c>
      <c r="G63" s="0" t="s">
        <v>45</v>
      </c>
      <c r="H63" s="0" t="s">
        <v>45</v>
      </c>
      <c r="I63" s="0" t="s">
        <v>1420</v>
      </c>
      <c r="J63" s="0" t="s">
        <v>1501</v>
      </c>
      <c r="K63" s="0" t="s">
        <v>45</v>
      </c>
      <c r="L63" s="0" t="s">
        <v>45</v>
      </c>
      <c r="M63" s="0" t="s">
        <v>45</v>
      </c>
      <c r="N63" s="0" t="s">
        <v>45</v>
      </c>
      <c r="O63" s="0" t="s">
        <v>45</v>
      </c>
      <c r="P63" s="0" t="s">
        <v>45</v>
      </c>
      <c r="Q63" s="0" t="s">
        <v>45</v>
      </c>
      <c r="R63" s="0" t="s">
        <v>45</v>
      </c>
      <c r="S63" s="0" t="s">
        <v>45</v>
      </c>
      <c r="T63" s="0" t="s">
        <v>45</v>
      </c>
      <c r="U63" s="0" t="s">
        <v>1326</v>
      </c>
      <c r="V63" s="0" t="s">
        <v>1466</v>
      </c>
      <c r="W63" s="0" t="s">
        <v>1418</v>
      </c>
      <c r="X63" s="0" t="s">
        <v>1631</v>
      </c>
      <c r="Y63" s="0" t="s">
        <v>1527</v>
      </c>
      <c r="Z63" s="0" t="s">
        <v>1341</v>
      </c>
    </row>
    <row r="64" customFormat="false" ht="15" hidden="false" customHeight="false" outlineLevel="0" collapsed="false">
      <c r="A64" s="0" t="s">
        <v>8</v>
      </c>
      <c r="B64" s="0" t="s">
        <v>1632</v>
      </c>
      <c r="C64" s="0" t="s">
        <v>1307</v>
      </c>
      <c r="D64" s="0" t="s">
        <v>1272</v>
      </c>
      <c r="E64" s="0" t="s">
        <v>1571</v>
      </c>
      <c r="F64" s="0" t="s">
        <v>1633</v>
      </c>
      <c r="G64" s="0" t="s">
        <v>45</v>
      </c>
      <c r="H64" s="0" t="s">
        <v>45</v>
      </c>
      <c r="I64" s="0" t="s">
        <v>1571</v>
      </c>
      <c r="J64" s="0" t="s">
        <v>1634</v>
      </c>
      <c r="K64" s="0" t="s">
        <v>1417</v>
      </c>
      <c r="L64" s="0" t="s">
        <v>1465</v>
      </c>
      <c r="M64" s="0" t="s">
        <v>45</v>
      </c>
      <c r="N64" s="0" t="s">
        <v>45</v>
      </c>
      <c r="O64" s="0" t="s">
        <v>45</v>
      </c>
      <c r="P64" s="0" t="s">
        <v>45</v>
      </c>
      <c r="Q64" s="0" t="s">
        <v>1416</v>
      </c>
      <c r="R64" s="0" t="s">
        <v>1311</v>
      </c>
      <c r="S64" s="0" t="s">
        <v>45</v>
      </c>
      <c r="T64" s="0" t="s">
        <v>45</v>
      </c>
      <c r="U64" s="0" t="s">
        <v>1298</v>
      </c>
      <c r="V64" s="0" t="s">
        <v>1466</v>
      </c>
      <c r="W64" s="0" t="s">
        <v>1420</v>
      </c>
      <c r="X64" s="0" t="s">
        <v>1503</v>
      </c>
      <c r="Y64" s="0" t="s">
        <v>1502</v>
      </c>
      <c r="Z64" s="0" t="s">
        <v>1558</v>
      </c>
    </row>
    <row r="65" customFormat="false" ht="15" hidden="false" customHeight="false" outlineLevel="0" collapsed="false">
      <c r="A65" s="0" t="s">
        <v>8</v>
      </c>
      <c r="B65" s="0" t="s">
        <v>1635</v>
      </c>
      <c r="C65" s="0" t="s">
        <v>1271</v>
      </c>
      <c r="D65" s="0" t="s">
        <v>1296</v>
      </c>
      <c r="E65" s="0" t="s">
        <v>1479</v>
      </c>
      <c r="F65" s="0" t="s">
        <v>1460</v>
      </c>
      <c r="G65" s="0" t="s">
        <v>1444</v>
      </c>
      <c r="H65" s="0" t="s">
        <v>1277</v>
      </c>
      <c r="I65" s="0" t="s">
        <v>1488</v>
      </c>
      <c r="J65" s="0" t="s">
        <v>1516</v>
      </c>
      <c r="K65" s="0" t="s">
        <v>1528</v>
      </c>
      <c r="L65" s="0" t="s">
        <v>1636</v>
      </c>
      <c r="M65" s="0" t="s">
        <v>1301</v>
      </c>
      <c r="N65" s="0" t="s">
        <v>1277</v>
      </c>
      <c r="O65" s="0" t="s">
        <v>1467</v>
      </c>
      <c r="P65" s="0" t="s">
        <v>1637</v>
      </c>
      <c r="Q65" s="0" t="s">
        <v>1620</v>
      </c>
      <c r="R65" s="0" t="s">
        <v>1638</v>
      </c>
      <c r="S65" s="0" t="s">
        <v>1326</v>
      </c>
      <c r="T65" s="0" t="s">
        <v>1639</v>
      </c>
      <c r="U65" s="0" t="s">
        <v>1613</v>
      </c>
      <c r="V65" s="0" t="s">
        <v>1640</v>
      </c>
      <c r="W65" s="0" t="s">
        <v>1616</v>
      </c>
      <c r="X65" s="0" t="s">
        <v>1516</v>
      </c>
      <c r="Y65" s="0" t="s">
        <v>1634</v>
      </c>
      <c r="Z65" s="0" t="s">
        <v>1639</v>
      </c>
    </row>
    <row r="66" customFormat="false" ht="15" hidden="false" customHeight="false" outlineLevel="0" collapsed="false">
      <c r="A66" s="0" t="s">
        <v>8</v>
      </c>
      <c r="B66" s="0" t="s">
        <v>1641</v>
      </c>
      <c r="C66" s="0" t="s">
        <v>1271</v>
      </c>
      <c r="D66" s="0" t="s">
        <v>1296</v>
      </c>
      <c r="E66" s="0" t="s">
        <v>1514</v>
      </c>
      <c r="F66" s="0" t="s">
        <v>1506</v>
      </c>
      <c r="G66" s="0" t="s">
        <v>1336</v>
      </c>
      <c r="H66" s="0" t="s">
        <v>1631</v>
      </c>
      <c r="I66" s="0" t="s">
        <v>1352</v>
      </c>
      <c r="J66" s="0" t="s">
        <v>1642</v>
      </c>
      <c r="K66" s="0" t="s">
        <v>1330</v>
      </c>
      <c r="L66" s="0" t="s">
        <v>1643</v>
      </c>
      <c r="M66" s="0" t="s">
        <v>1317</v>
      </c>
      <c r="N66" s="0" t="s">
        <v>1373</v>
      </c>
      <c r="O66" s="0" t="s">
        <v>1534</v>
      </c>
      <c r="P66" s="0" t="s">
        <v>1644</v>
      </c>
      <c r="Q66" s="0" t="s">
        <v>1431</v>
      </c>
      <c r="R66" s="0" t="s">
        <v>1645</v>
      </c>
      <c r="S66" s="0" t="s">
        <v>1301</v>
      </c>
      <c r="T66" s="0" t="s">
        <v>1290</v>
      </c>
      <c r="U66" s="0" t="s">
        <v>1362</v>
      </c>
      <c r="V66" s="0" t="s">
        <v>1309</v>
      </c>
      <c r="W66" s="0" t="s">
        <v>1321</v>
      </c>
      <c r="X66" s="0" t="s">
        <v>1471</v>
      </c>
      <c r="Y66" s="0" t="s">
        <v>1392</v>
      </c>
      <c r="Z66" s="0" t="s">
        <v>1290</v>
      </c>
    </row>
    <row r="67" customFormat="false" ht="15" hidden="false" customHeight="false" outlineLevel="0" collapsed="false">
      <c r="A67" s="0" t="s">
        <v>8</v>
      </c>
      <c r="B67" s="0" t="s">
        <v>1646</v>
      </c>
      <c r="C67" s="0" t="s">
        <v>1272</v>
      </c>
      <c r="D67" s="0" t="s">
        <v>1307</v>
      </c>
      <c r="E67" s="0" t="s">
        <v>1604</v>
      </c>
      <c r="F67" s="0" t="s">
        <v>1647</v>
      </c>
      <c r="G67" s="0" t="s">
        <v>1409</v>
      </c>
      <c r="H67" s="0" t="s">
        <v>1554</v>
      </c>
      <c r="I67" s="0" t="s">
        <v>1420</v>
      </c>
      <c r="J67" s="0" t="s">
        <v>1407</v>
      </c>
      <c r="K67" s="0" t="s">
        <v>1409</v>
      </c>
      <c r="L67" s="0" t="s">
        <v>1293</v>
      </c>
      <c r="M67" s="0" t="s">
        <v>45</v>
      </c>
      <c r="N67" s="0" t="s">
        <v>45</v>
      </c>
      <c r="O67" s="0" t="s">
        <v>45</v>
      </c>
      <c r="P67" s="0" t="s">
        <v>45</v>
      </c>
      <c r="Q67" s="0" t="s">
        <v>1344</v>
      </c>
      <c r="R67" s="0" t="s">
        <v>1648</v>
      </c>
      <c r="S67" s="0" t="s">
        <v>45</v>
      </c>
      <c r="T67" s="0" t="s">
        <v>45</v>
      </c>
      <c r="U67" s="0" t="s">
        <v>1334</v>
      </c>
      <c r="V67" s="0" t="s">
        <v>1649</v>
      </c>
      <c r="W67" s="0" t="s">
        <v>45</v>
      </c>
      <c r="X67" s="0" t="s">
        <v>45</v>
      </c>
      <c r="Y67" s="0" t="s">
        <v>45</v>
      </c>
      <c r="Z67" s="0" t="s">
        <v>45</v>
      </c>
    </row>
    <row r="68" customFormat="false" ht="15" hidden="false" customHeight="false" outlineLevel="0" collapsed="false">
      <c r="A68" s="0" t="s">
        <v>8</v>
      </c>
      <c r="B68" s="0" t="s">
        <v>1650</v>
      </c>
      <c r="C68" s="0" t="s">
        <v>1272</v>
      </c>
      <c r="D68" s="0" t="s">
        <v>1307</v>
      </c>
      <c r="E68" s="0" t="s">
        <v>1305</v>
      </c>
      <c r="F68" s="0" t="s">
        <v>1549</v>
      </c>
      <c r="G68" s="0" t="s">
        <v>1409</v>
      </c>
      <c r="H68" s="0" t="s">
        <v>1601</v>
      </c>
      <c r="I68" s="0" t="s">
        <v>1326</v>
      </c>
      <c r="J68" s="0" t="s">
        <v>1579</v>
      </c>
      <c r="K68" s="0" t="s">
        <v>45</v>
      </c>
      <c r="L68" s="0" t="s">
        <v>45</v>
      </c>
      <c r="M68" s="0" t="s">
        <v>45</v>
      </c>
      <c r="N68" s="0" t="s">
        <v>45</v>
      </c>
      <c r="O68" s="0" t="s">
        <v>45</v>
      </c>
      <c r="P68" s="0" t="s">
        <v>45</v>
      </c>
      <c r="Q68" s="0" t="s">
        <v>1396</v>
      </c>
      <c r="R68" s="0" t="s">
        <v>1539</v>
      </c>
      <c r="S68" s="0" t="s">
        <v>45</v>
      </c>
      <c r="T68" s="0" t="s">
        <v>45</v>
      </c>
      <c r="U68" s="0" t="s">
        <v>1446</v>
      </c>
      <c r="V68" s="0" t="s">
        <v>1557</v>
      </c>
      <c r="W68" s="0" t="s">
        <v>45</v>
      </c>
      <c r="X68" s="0" t="s">
        <v>45</v>
      </c>
      <c r="Y68" s="0" t="s">
        <v>45</v>
      </c>
      <c r="Z68" s="0" t="s">
        <v>45</v>
      </c>
    </row>
    <row r="69" customFormat="false" ht="15" hidden="false" customHeight="false" outlineLevel="0" collapsed="false">
      <c r="A69" s="0" t="s">
        <v>8</v>
      </c>
      <c r="B69" s="0" t="s">
        <v>1651</v>
      </c>
      <c r="C69" s="0" t="s">
        <v>1271</v>
      </c>
      <c r="D69" s="0" t="s">
        <v>1272</v>
      </c>
      <c r="E69" s="0" t="s">
        <v>1332</v>
      </c>
      <c r="F69" s="0" t="s">
        <v>1467</v>
      </c>
      <c r="G69" s="0" t="s">
        <v>1417</v>
      </c>
      <c r="H69" s="0" t="s">
        <v>1574</v>
      </c>
      <c r="I69" s="0" t="s">
        <v>1419</v>
      </c>
      <c r="J69" s="0" t="s">
        <v>1486</v>
      </c>
      <c r="K69" s="0" t="s">
        <v>45</v>
      </c>
      <c r="L69" s="0" t="s">
        <v>45</v>
      </c>
      <c r="M69" s="0" t="s">
        <v>45</v>
      </c>
      <c r="N69" s="0" t="s">
        <v>45</v>
      </c>
      <c r="O69" s="0" t="s">
        <v>45</v>
      </c>
      <c r="P69" s="0" t="s">
        <v>45</v>
      </c>
      <c r="Q69" s="0" t="s">
        <v>1472</v>
      </c>
      <c r="R69" s="0" t="s">
        <v>1442</v>
      </c>
      <c r="S69" s="0" t="s">
        <v>45</v>
      </c>
      <c r="T69" s="0" t="s">
        <v>45</v>
      </c>
      <c r="U69" s="0" t="s">
        <v>1514</v>
      </c>
      <c r="V69" s="0" t="s">
        <v>1461</v>
      </c>
      <c r="W69" s="0" t="s">
        <v>45</v>
      </c>
      <c r="X69" s="0" t="s">
        <v>45</v>
      </c>
      <c r="Y69" s="0" t="s">
        <v>45</v>
      </c>
      <c r="Z69" s="0" t="s">
        <v>45</v>
      </c>
    </row>
    <row r="70" customFormat="false" ht="15" hidden="false" customHeight="false" outlineLevel="0" collapsed="false">
      <c r="A70" s="0" t="s">
        <v>8</v>
      </c>
      <c r="B70" s="0" t="s">
        <v>1652</v>
      </c>
      <c r="C70" s="0" t="s">
        <v>1307</v>
      </c>
      <c r="D70" s="0" t="s">
        <v>1272</v>
      </c>
      <c r="E70" s="0" t="s">
        <v>1332</v>
      </c>
      <c r="F70" s="0" t="s">
        <v>1273</v>
      </c>
      <c r="G70" s="0" t="s">
        <v>1417</v>
      </c>
      <c r="H70" s="0" t="s">
        <v>1653</v>
      </c>
      <c r="I70" s="0" t="s">
        <v>1419</v>
      </c>
      <c r="J70" s="0" t="s">
        <v>1386</v>
      </c>
      <c r="K70" s="0" t="s">
        <v>45</v>
      </c>
      <c r="L70" s="0" t="s">
        <v>45</v>
      </c>
      <c r="M70" s="0" t="s">
        <v>45</v>
      </c>
      <c r="N70" s="0" t="s">
        <v>45</v>
      </c>
      <c r="O70" s="0" t="s">
        <v>45</v>
      </c>
      <c r="P70" s="0" t="s">
        <v>45</v>
      </c>
      <c r="Q70" s="0" t="s">
        <v>1472</v>
      </c>
      <c r="R70" s="0" t="s">
        <v>1654</v>
      </c>
      <c r="S70" s="0" t="s">
        <v>45</v>
      </c>
      <c r="T70" s="0" t="s">
        <v>45</v>
      </c>
      <c r="U70" s="0" t="s">
        <v>1514</v>
      </c>
      <c r="V70" s="0" t="s">
        <v>1655</v>
      </c>
      <c r="W70" s="0" t="s">
        <v>45</v>
      </c>
      <c r="X70" s="0" t="s">
        <v>45</v>
      </c>
      <c r="Y70" s="0" t="s">
        <v>45</v>
      </c>
      <c r="Z70" s="0" t="s">
        <v>45</v>
      </c>
    </row>
    <row r="71" customFormat="false" ht="15" hidden="false" customHeight="false" outlineLevel="0" collapsed="false">
      <c r="A71" s="0" t="s">
        <v>8</v>
      </c>
      <c r="B71" s="0" t="s">
        <v>1656</v>
      </c>
      <c r="C71" s="0" t="s">
        <v>1271</v>
      </c>
      <c r="D71" s="0" t="s">
        <v>1296</v>
      </c>
      <c r="E71" s="0" t="s">
        <v>1332</v>
      </c>
      <c r="F71" s="0" t="s">
        <v>1465</v>
      </c>
      <c r="G71" s="0" t="s">
        <v>1417</v>
      </c>
      <c r="H71" s="0" t="s">
        <v>1471</v>
      </c>
      <c r="I71" s="0" t="s">
        <v>1419</v>
      </c>
      <c r="J71" s="0" t="s">
        <v>1633</v>
      </c>
      <c r="K71" s="0" t="s">
        <v>45</v>
      </c>
      <c r="L71" s="0" t="s">
        <v>45</v>
      </c>
      <c r="M71" s="0" t="s">
        <v>45</v>
      </c>
      <c r="N71" s="0" t="s">
        <v>45</v>
      </c>
      <c r="O71" s="0" t="s">
        <v>45</v>
      </c>
      <c r="P71" s="0" t="s">
        <v>45</v>
      </c>
      <c r="Q71" s="0" t="s">
        <v>1472</v>
      </c>
      <c r="R71" s="0" t="s">
        <v>1657</v>
      </c>
      <c r="S71" s="0" t="s">
        <v>45</v>
      </c>
      <c r="T71" s="0" t="s">
        <v>45</v>
      </c>
      <c r="U71" s="0" t="s">
        <v>1542</v>
      </c>
      <c r="V71" s="0" t="s">
        <v>1658</v>
      </c>
      <c r="W71" s="0" t="s">
        <v>45</v>
      </c>
      <c r="X71" s="0" t="s">
        <v>45</v>
      </c>
      <c r="Y71" s="0" t="s">
        <v>45</v>
      </c>
      <c r="Z71" s="0" t="s">
        <v>45</v>
      </c>
    </row>
    <row r="72" customFormat="false" ht="15" hidden="false" customHeight="false" outlineLevel="0" collapsed="false">
      <c r="A72" s="0" t="s">
        <v>8</v>
      </c>
      <c r="B72" s="0" t="s">
        <v>1659</v>
      </c>
      <c r="C72" s="0" t="s">
        <v>1307</v>
      </c>
      <c r="D72" s="0" t="s">
        <v>1272</v>
      </c>
      <c r="E72" s="0" t="s">
        <v>1355</v>
      </c>
      <c r="F72" s="0" t="s">
        <v>1465</v>
      </c>
      <c r="G72" s="0" t="s">
        <v>1449</v>
      </c>
      <c r="H72" s="0" t="s">
        <v>1471</v>
      </c>
      <c r="I72" s="0" t="s">
        <v>1419</v>
      </c>
      <c r="J72" s="0" t="s">
        <v>1633</v>
      </c>
      <c r="K72" s="0" t="s">
        <v>1571</v>
      </c>
      <c r="L72" s="0" t="s">
        <v>1569</v>
      </c>
      <c r="M72" s="0" t="s">
        <v>45</v>
      </c>
      <c r="N72" s="0" t="s">
        <v>45</v>
      </c>
      <c r="O72" s="0" t="s">
        <v>45</v>
      </c>
      <c r="P72" s="0" t="s">
        <v>45</v>
      </c>
      <c r="Q72" s="0" t="s">
        <v>1660</v>
      </c>
      <c r="R72" s="0" t="s">
        <v>1661</v>
      </c>
      <c r="S72" s="0" t="s">
        <v>45</v>
      </c>
      <c r="T72" s="0" t="s">
        <v>45</v>
      </c>
      <c r="U72" s="0" t="s">
        <v>1542</v>
      </c>
      <c r="V72" s="0" t="s">
        <v>1658</v>
      </c>
      <c r="W72" s="0" t="s">
        <v>45</v>
      </c>
      <c r="X72" s="0" t="s">
        <v>45</v>
      </c>
      <c r="Y72" s="0" t="s">
        <v>45</v>
      </c>
      <c r="Z72" s="0" t="s">
        <v>45</v>
      </c>
    </row>
    <row r="73" customFormat="false" ht="15" hidden="false" customHeight="false" outlineLevel="0" collapsed="false">
      <c r="A73" s="0" t="s">
        <v>8</v>
      </c>
      <c r="B73" s="0" t="s">
        <v>1662</v>
      </c>
      <c r="C73" s="0" t="s">
        <v>1271</v>
      </c>
      <c r="D73" s="0" t="s">
        <v>1296</v>
      </c>
      <c r="E73" s="0" t="s">
        <v>1332</v>
      </c>
      <c r="F73" s="0" t="s">
        <v>1489</v>
      </c>
      <c r="G73" s="0" t="s">
        <v>1571</v>
      </c>
      <c r="H73" s="0" t="s">
        <v>1424</v>
      </c>
      <c r="I73" s="0" t="s">
        <v>1419</v>
      </c>
      <c r="J73" s="0" t="s">
        <v>1528</v>
      </c>
      <c r="K73" s="0" t="s">
        <v>45</v>
      </c>
      <c r="L73" s="0" t="s">
        <v>45</v>
      </c>
      <c r="M73" s="0" t="s">
        <v>45</v>
      </c>
      <c r="N73" s="0" t="s">
        <v>45</v>
      </c>
      <c r="O73" s="0" t="s">
        <v>45</v>
      </c>
      <c r="P73" s="0" t="s">
        <v>45</v>
      </c>
      <c r="Q73" s="0" t="s">
        <v>1577</v>
      </c>
      <c r="R73" s="0" t="s">
        <v>1657</v>
      </c>
      <c r="S73" s="0" t="s">
        <v>45</v>
      </c>
      <c r="T73" s="0" t="s">
        <v>45</v>
      </c>
      <c r="U73" s="0" t="s">
        <v>1542</v>
      </c>
      <c r="V73" s="0" t="s">
        <v>1465</v>
      </c>
      <c r="W73" s="0" t="s">
        <v>45</v>
      </c>
      <c r="X73" s="0" t="s">
        <v>45</v>
      </c>
      <c r="Y73" s="0" t="s">
        <v>45</v>
      </c>
      <c r="Z73" s="0" t="s">
        <v>45</v>
      </c>
    </row>
    <row r="74" customFormat="false" ht="15" hidden="false" customHeight="false" outlineLevel="0" collapsed="false">
      <c r="A74" s="0" t="s">
        <v>8</v>
      </c>
      <c r="B74" s="0" t="s">
        <v>1663</v>
      </c>
      <c r="C74" s="0" t="s">
        <v>1296</v>
      </c>
      <c r="D74" s="0" t="s">
        <v>1307</v>
      </c>
      <c r="E74" s="0" t="s">
        <v>1355</v>
      </c>
      <c r="F74" s="0" t="s">
        <v>1348</v>
      </c>
      <c r="G74" s="0" t="s">
        <v>1301</v>
      </c>
      <c r="H74" s="0" t="s">
        <v>1477</v>
      </c>
      <c r="I74" s="0" t="s">
        <v>1419</v>
      </c>
      <c r="J74" s="0" t="s">
        <v>1308</v>
      </c>
      <c r="K74" s="0" t="s">
        <v>45</v>
      </c>
      <c r="L74" s="0" t="s">
        <v>45</v>
      </c>
      <c r="M74" s="0" t="s">
        <v>45</v>
      </c>
      <c r="N74" s="0" t="s">
        <v>45</v>
      </c>
      <c r="O74" s="0" t="s">
        <v>45</v>
      </c>
      <c r="P74" s="0" t="s">
        <v>45</v>
      </c>
      <c r="Q74" s="0" t="s">
        <v>1535</v>
      </c>
      <c r="R74" s="0" t="s">
        <v>1664</v>
      </c>
      <c r="S74" s="0" t="s">
        <v>45</v>
      </c>
      <c r="T74" s="0" t="s">
        <v>45</v>
      </c>
      <c r="U74" s="0" t="s">
        <v>1514</v>
      </c>
      <c r="V74" s="0" t="s">
        <v>1561</v>
      </c>
      <c r="W74" s="0" t="s">
        <v>45</v>
      </c>
      <c r="X74" s="0" t="s">
        <v>45</v>
      </c>
      <c r="Y74" s="0" t="s">
        <v>45</v>
      </c>
      <c r="Z74" s="0" t="s">
        <v>45</v>
      </c>
    </row>
    <row r="75" customFormat="false" ht="15" hidden="false" customHeight="false" outlineLevel="0" collapsed="false">
      <c r="A75" s="0" t="s">
        <v>8</v>
      </c>
      <c r="B75" s="0" t="s">
        <v>1665</v>
      </c>
      <c r="C75" s="0" t="s">
        <v>1272</v>
      </c>
      <c r="D75" s="0" t="s">
        <v>1307</v>
      </c>
      <c r="E75" s="0" t="s">
        <v>1344</v>
      </c>
      <c r="F75" s="0" t="s">
        <v>1348</v>
      </c>
      <c r="G75" s="0" t="s">
        <v>1303</v>
      </c>
      <c r="H75" s="0" t="s">
        <v>1666</v>
      </c>
      <c r="I75" s="0" t="s">
        <v>1419</v>
      </c>
      <c r="J75" s="0" t="s">
        <v>1649</v>
      </c>
      <c r="K75" s="0" t="s">
        <v>45</v>
      </c>
      <c r="L75" s="0" t="s">
        <v>45</v>
      </c>
      <c r="M75" s="0" t="s">
        <v>45</v>
      </c>
      <c r="N75" s="0" t="s">
        <v>45</v>
      </c>
      <c r="O75" s="0" t="s">
        <v>45</v>
      </c>
      <c r="P75" s="0" t="s">
        <v>45</v>
      </c>
      <c r="Q75" s="0" t="s">
        <v>1428</v>
      </c>
      <c r="R75" s="0" t="s">
        <v>1667</v>
      </c>
      <c r="S75" s="0" t="s">
        <v>45</v>
      </c>
      <c r="T75" s="0" t="s">
        <v>45</v>
      </c>
      <c r="U75" s="0" t="s">
        <v>1660</v>
      </c>
      <c r="V75" s="0" t="s">
        <v>1553</v>
      </c>
      <c r="W75" s="0" t="s">
        <v>45</v>
      </c>
      <c r="X75" s="0" t="s">
        <v>45</v>
      </c>
      <c r="Y75" s="0" t="s">
        <v>45</v>
      </c>
      <c r="Z75" s="0" t="s">
        <v>45</v>
      </c>
    </row>
    <row r="76" customFormat="false" ht="15" hidden="false" customHeight="false" outlineLevel="0" collapsed="false">
      <c r="A76" s="0" t="s">
        <v>8</v>
      </c>
      <c r="B76" s="0" t="s">
        <v>1668</v>
      </c>
      <c r="C76" s="0" t="s">
        <v>1271</v>
      </c>
      <c r="D76" s="0" t="s">
        <v>1296</v>
      </c>
      <c r="E76" s="0" t="s">
        <v>1298</v>
      </c>
      <c r="F76" s="0" t="s">
        <v>1348</v>
      </c>
      <c r="G76" s="0" t="s">
        <v>1326</v>
      </c>
      <c r="H76" s="0" t="s">
        <v>1574</v>
      </c>
      <c r="I76" s="0" t="s">
        <v>1418</v>
      </c>
      <c r="J76" s="0" t="s">
        <v>1466</v>
      </c>
      <c r="K76" s="0" t="s">
        <v>45</v>
      </c>
      <c r="L76" s="0" t="s">
        <v>45</v>
      </c>
      <c r="M76" s="0" t="s">
        <v>45</v>
      </c>
      <c r="N76" s="0" t="s">
        <v>45</v>
      </c>
      <c r="O76" s="0" t="s">
        <v>45</v>
      </c>
      <c r="P76" s="0" t="s">
        <v>45</v>
      </c>
      <c r="Q76" s="0" t="s">
        <v>1428</v>
      </c>
      <c r="R76" s="0" t="s">
        <v>1669</v>
      </c>
      <c r="S76" s="0" t="s">
        <v>45</v>
      </c>
      <c r="T76" s="0" t="s">
        <v>45</v>
      </c>
      <c r="U76" s="0" t="s">
        <v>1336</v>
      </c>
      <c r="V76" s="0" t="s">
        <v>1574</v>
      </c>
      <c r="W76" s="0" t="s">
        <v>45</v>
      </c>
      <c r="X76" s="0" t="s">
        <v>45</v>
      </c>
      <c r="Y76" s="0" t="s">
        <v>45</v>
      </c>
      <c r="Z76" s="0" t="s">
        <v>45</v>
      </c>
    </row>
    <row r="77" customFormat="false" ht="15" hidden="false" customHeight="false" outlineLevel="0" collapsed="false">
      <c r="A77" s="0" t="s">
        <v>8</v>
      </c>
      <c r="B77" s="0" t="s">
        <v>1670</v>
      </c>
      <c r="C77" s="0" t="s">
        <v>1307</v>
      </c>
      <c r="D77" s="0" t="s">
        <v>1271</v>
      </c>
      <c r="E77" s="0" t="s">
        <v>1571</v>
      </c>
      <c r="F77" s="0" t="s">
        <v>1576</v>
      </c>
      <c r="G77" s="0" t="s">
        <v>1418</v>
      </c>
      <c r="H77" s="0" t="s">
        <v>1515</v>
      </c>
      <c r="I77" s="0" t="s">
        <v>1418</v>
      </c>
      <c r="J77" s="0" t="s">
        <v>1507</v>
      </c>
      <c r="K77" s="0" t="s">
        <v>1321</v>
      </c>
      <c r="L77" s="0" t="s">
        <v>1393</v>
      </c>
      <c r="M77" s="0" t="s">
        <v>45</v>
      </c>
      <c r="N77" s="0" t="s">
        <v>45</v>
      </c>
      <c r="O77" s="0" t="s">
        <v>45</v>
      </c>
      <c r="P77" s="0" t="s">
        <v>45</v>
      </c>
      <c r="Q77" s="0" t="s">
        <v>45</v>
      </c>
      <c r="R77" s="0" t="s">
        <v>45</v>
      </c>
      <c r="S77" s="0" t="s">
        <v>45</v>
      </c>
      <c r="T77" s="0" t="s">
        <v>45</v>
      </c>
      <c r="U77" s="0" t="s">
        <v>1419</v>
      </c>
      <c r="V77" s="0" t="s">
        <v>1671</v>
      </c>
      <c r="W77" s="0" t="s">
        <v>1344</v>
      </c>
      <c r="X77" s="0" t="s">
        <v>1672</v>
      </c>
      <c r="Y77" s="0" t="s">
        <v>45</v>
      </c>
      <c r="Z77" s="0" t="s">
        <v>45</v>
      </c>
    </row>
    <row r="78" customFormat="false" ht="15" hidden="false" customHeight="false" outlineLevel="0" collapsed="false">
      <c r="A78" s="0" t="s">
        <v>8</v>
      </c>
      <c r="B78" s="0" t="s">
        <v>1673</v>
      </c>
      <c r="C78" s="0" t="s">
        <v>1307</v>
      </c>
      <c r="D78" s="0" t="s">
        <v>1272</v>
      </c>
      <c r="E78" s="0" t="s">
        <v>1571</v>
      </c>
      <c r="F78" s="0" t="s">
        <v>1530</v>
      </c>
      <c r="G78" s="0" t="s">
        <v>1418</v>
      </c>
      <c r="H78" s="0" t="s">
        <v>1674</v>
      </c>
      <c r="I78" s="0" t="s">
        <v>1418</v>
      </c>
      <c r="J78" s="0" t="s">
        <v>1541</v>
      </c>
      <c r="K78" s="0" t="s">
        <v>1300</v>
      </c>
      <c r="L78" s="0" t="s">
        <v>1643</v>
      </c>
      <c r="M78" s="0" t="s">
        <v>45</v>
      </c>
      <c r="N78" s="0" t="s">
        <v>45</v>
      </c>
      <c r="O78" s="0" t="s">
        <v>45</v>
      </c>
      <c r="P78" s="0" t="s">
        <v>45</v>
      </c>
      <c r="Q78" s="0" t="s">
        <v>45</v>
      </c>
      <c r="R78" s="0" t="s">
        <v>45</v>
      </c>
      <c r="S78" s="0" t="s">
        <v>45</v>
      </c>
      <c r="T78" s="0" t="s">
        <v>45</v>
      </c>
      <c r="U78" s="0" t="s">
        <v>1419</v>
      </c>
      <c r="V78" s="0" t="s">
        <v>1397</v>
      </c>
      <c r="W78" s="0" t="s">
        <v>1326</v>
      </c>
      <c r="X78" s="0" t="s">
        <v>1393</v>
      </c>
      <c r="Y78" s="0" t="s">
        <v>45</v>
      </c>
      <c r="Z78" s="0" t="s">
        <v>45</v>
      </c>
    </row>
    <row r="79" customFormat="false" ht="15" hidden="false" customHeight="false" outlineLevel="0" collapsed="false">
      <c r="A79" s="0" t="s">
        <v>8</v>
      </c>
      <c r="B79" s="0" t="s">
        <v>1675</v>
      </c>
      <c r="C79" s="0" t="s">
        <v>1272</v>
      </c>
      <c r="D79" s="0" t="s">
        <v>1307</v>
      </c>
      <c r="E79" s="0" t="s">
        <v>1571</v>
      </c>
      <c r="F79" s="0" t="s">
        <v>1529</v>
      </c>
      <c r="G79" s="0" t="s">
        <v>1418</v>
      </c>
      <c r="H79" s="0" t="s">
        <v>1507</v>
      </c>
      <c r="I79" s="0" t="s">
        <v>1418</v>
      </c>
      <c r="J79" s="0" t="s">
        <v>1676</v>
      </c>
      <c r="K79" s="0" t="s">
        <v>1297</v>
      </c>
      <c r="L79" s="0" t="s">
        <v>1397</v>
      </c>
      <c r="M79" s="0" t="s">
        <v>45</v>
      </c>
      <c r="N79" s="0" t="s">
        <v>45</v>
      </c>
      <c r="O79" s="0" t="s">
        <v>45</v>
      </c>
      <c r="P79" s="0" t="s">
        <v>45</v>
      </c>
      <c r="Q79" s="0" t="s">
        <v>45</v>
      </c>
      <c r="R79" s="0" t="s">
        <v>45</v>
      </c>
      <c r="S79" s="0" t="s">
        <v>45</v>
      </c>
      <c r="T79" s="0" t="s">
        <v>45</v>
      </c>
      <c r="U79" s="0" t="s">
        <v>1301</v>
      </c>
      <c r="V79" s="0" t="s">
        <v>1562</v>
      </c>
      <c r="W79" s="0" t="s">
        <v>1326</v>
      </c>
      <c r="X79" s="0" t="s">
        <v>1677</v>
      </c>
      <c r="Y79" s="0" t="s">
        <v>45</v>
      </c>
      <c r="Z79" s="0" t="s">
        <v>45</v>
      </c>
    </row>
    <row r="80" customFormat="false" ht="15" hidden="false" customHeight="false" outlineLevel="0" collapsed="false">
      <c r="A80" s="0" t="s">
        <v>8</v>
      </c>
      <c r="B80" s="0" t="s">
        <v>1678</v>
      </c>
      <c r="C80" s="0" t="s">
        <v>1271</v>
      </c>
      <c r="D80" s="0" t="s">
        <v>1296</v>
      </c>
      <c r="E80" s="0" t="s">
        <v>1411</v>
      </c>
      <c r="F80" s="0" t="s">
        <v>1679</v>
      </c>
      <c r="G80" s="0" t="s">
        <v>1527</v>
      </c>
      <c r="H80" s="0" t="s">
        <v>1423</v>
      </c>
      <c r="I80" s="0" t="s">
        <v>45</v>
      </c>
      <c r="J80" s="0" t="s">
        <v>45</v>
      </c>
      <c r="K80" s="0" t="s">
        <v>45</v>
      </c>
      <c r="L80" s="0" t="s">
        <v>45</v>
      </c>
      <c r="M80" s="0" t="s">
        <v>45</v>
      </c>
      <c r="N80" s="0" t="s">
        <v>45</v>
      </c>
      <c r="O80" s="0" t="s">
        <v>45</v>
      </c>
      <c r="P80" s="0" t="s">
        <v>45</v>
      </c>
      <c r="Q80" s="0" t="s">
        <v>45</v>
      </c>
      <c r="R80" s="0" t="s">
        <v>45</v>
      </c>
      <c r="S80" s="0" t="s">
        <v>45</v>
      </c>
      <c r="T80" s="0" t="s">
        <v>45</v>
      </c>
      <c r="U80" s="0" t="s">
        <v>45</v>
      </c>
      <c r="V80" s="0" t="s">
        <v>45</v>
      </c>
      <c r="W80" s="0" t="s">
        <v>45</v>
      </c>
      <c r="X80" s="0" t="s">
        <v>45</v>
      </c>
      <c r="Y80" s="0" t="s">
        <v>45</v>
      </c>
      <c r="Z80" s="0" t="s">
        <v>45</v>
      </c>
    </row>
    <row r="81" customFormat="false" ht="15" hidden="false" customHeight="false" outlineLevel="0" collapsed="false">
      <c r="A81" s="0" t="s">
        <v>8</v>
      </c>
      <c r="B81" s="0" t="s">
        <v>1680</v>
      </c>
      <c r="C81" s="0" t="s">
        <v>1272</v>
      </c>
      <c r="D81" s="0" t="s">
        <v>1307</v>
      </c>
      <c r="E81" s="0" t="s">
        <v>1394</v>
      </c>
      <c r="F81" s="0" t="s">
        <v>1681</v>
      </c>
      <c r="G81" s="0" t="s">
        <v>1332</v>
      </c>
      <c r="H81" s="0" t="s">
        <v>1549</v>
      </c>
      <c r="I81" s="0" t="s">
        <v>45</v>
      </c>
      <c r="J81" s="0" t="s">
        <v>45</v>
      </c>
      <c r="K81" s="0" t="s">
        <v>1305</v>
      </c>
      <c r="L81" s="0" t="s">
        <v>1676</v>
      </c>
      <c r="M81" s="0" t="s">
        <v>45</v>
      </c>
      <c r="N81" s="0" t="s">
        <v>45</v>
      </c>
      <c r="O81" s="0" t="s">
        <v>45</v>
      </c>
      <c r="P81" s="0" t="s">
        <v>45</v>
      </c>
      <c r="Q81" s="0" t="s">
        <v>45</v>
      </c>
      <c r="R81" s="0" t="s">
        <v>45</v>
      </c>
      <c r="S81" s="0" t="s">
        <v>45</v>
      </c>
      <c r="T81" s="0" t="s">
        <v>45</v>
      </c>
      <c r="U81" s="0" t="s">
        <v>45</v>
      </c>
      <c r="V81" s="0" t="s">
        <v>45</v>
      </c>
      <c r="W81" s="0" t="s">
        <v>45</v>
      </c>
      <c r="X81" s="0" t="s">
        <v>45</v>
      </c>
      <c r="Y81" s="0" t="s">
        <v>45</v>
      </c>
      <c r="Z81" s="0" t="s">
        <v>45</v>
      </c>
    </row>
    <row r="82" customFormat="false" ht="15" hidden="false" customHeight="false" outlineLevel="0" collapsed="false">
      <c r="A82" s="0" t="s">
        <v>8</v>
      </c>
      <c r="B82" s="0" t="s">
        <v>1682</v>
      </c>
      <c r="C82" s="0" t="s">
        <v>1307</v>
      </c>
      <c r="D82" s="0" t="s">
        <v>1272</v>
      </c>
      <c r="E82" s="0" t="s">
        <v>1502</v>
      </c>
      <c r="F82" s="0" t="s">
        <v>1490</v>
      </c>
      <c r="G82" s="0" t="s">
        <v>1394</v>
      </c>
      <c r="H82" s="0" t="s">
        <v>39</v>
      </c>
      <c r="I82" s="0" t="s">
        <v>1334</v>
      </c>
      <c r="J82" s="0" t="s">
        <v>1683</v>
      </c>
      <c r="K82" s="0" t="s">
        <v>1405</v>
      </c>
      <c r="L82" s="0" t="s">
        <v>1684</v>
      </c>
      <c r="M82" s="0" t="s">
        <v>1620</v>
      </c>
      <c r="N82" s="0" t="s">
        <v>1634</v>
      </c>
      <c r="O82" s="0" t="s">
        <v>45</v>
      </c>
      <c r="P82" s="0" t="s">
        <v>45</v>
      </c>
      <c r="Q82" s="0" t="s">
        <v>45</v>
      </c>
      <c r="R82" s="0" t="s">
        <v>45</v>
      </c>
      <c r="S82" s="0" t="s">
        <v>1444</v>
      </c>
      <c r="T82" s="0" t="s">
        <v>1541</v>
      </c>
      <c r="U82" s="0" t="s">
        <v>45</v>
      </c>
      <c r="V82" s="0" t="s">
        <v>45</v>
      </c>
      <c r="W82" s="0" t="s">
        <v>1436</v>
      </c>
      <c r="X82" s="0" t="s">
        <v>1573</v>
      </c>
      <c r="Y82" s="0" t="s">
        <v>45</v>
      </c>
      <c r="Z82" s="0" t="s">
        <v>45</v>
      </c>
    </row>
    <row r="83" customFormat="false" ht="15" hidden="false" customHeight="false" outlineLevel="0" collapsed="false">
      <c r="A83" s="0" t="s">
        <v>8</v>
      </c>
      <c r="B83" s="0" t="s">
        <v>1685</v>
      </c>
      <c r="C83" s="0" t="s">
        <v>1271</v>
      </c>
      <c r="D83" s="0" t="s">
        <v>1296</v>
      </c>
      <c r="E83" s="0" t="s">
        <v>1527</v>
      </c>
      <c r="F83" s="0" t="s">
        <v>1616</v>
      </c>
      <c r="G83" s="0" t="s">
        <v>1317</v>
      </c>
      <c r="H83" s="0" t="s">
        <v>1686</v>
      </c>
      <c r="I83" s="0" t="s">
        <v>1502</v>
      </c>
      <c r="J83" s="0" t="s">
        <v>1546</v>
      </c>
      <c r="K83" s="0" t="s">
        <v>1302</v>
      </c>
      <c r="L83" s="0" t="s">
        <v>1687</v>
      </c>
      <c r="M83" s="0" t="s">
        <v>1302</v>
      </c>
      <c r="N83" s="0" t="s">
        <v>1381</v>
      </c>
      <c r="O83" s="0" t="s">
        <v>45</v>
      </c>
      <c r="P83" s="0" t="s">
        <v>45</v>
      </c>
      <c r="Q83" s="0" t="s">
        <v>45</v>
      </c>
      <c r="R83" s="0" t="s">
        <v>45</v>
      </c>
      <c r="S83" s="0" t="s">
        <v>1298</v>
      </c>
      <c r="T83" s="0" t="s">
        <v>1574</v>
      </c>
      <c r="U83" s="0" t="s">
        <v>1545</v>
      </c>
      <c r="V83" s="0" t="s">
        <v>1540</v>
      </c>
      <c r="W83" s="0" t="s">
        <v>1449</v>
      </c>
      <c r="X83" s="0" t="s">
        <v>1688</v>
      </c>
      <c r="Y83" s="0" t="s">
        <v>1305</v>
      </c>
      <c r="Z83" s="0" t="s">
        <v>1689</v>
      </c>
    </row>
    <row r="84" customFormat="false" ht="15" hidden="false" customHeight="false" outlineLevel="0" collapsed="false">
      <c r="A84" s="0" t="s">
        <v>8</v>
      </c>
      <c r="B84" s="0" t="s">
        <v>1690</v>
      </c>
      <c r="C84" s="0" t="s">
        <v>1307</v>
      </c>
      <c r="D84" s="0" t="s">
        <v>1296</v>
      </c>
      <c r="E84" s="0" t="s">
        <v>1527</v>
      </c>
      <c r="F84" s="0" t="s">
        <v>1398</v>
      </c>
      <c r="G84" s="0" t="s">
        <v>1317</v>
      </c>
      <c r="H84" s="0" t="s">
        <v>1458</v>
      </c>
      <c r="I84" s="0" t="s">
        <v>1502</v>
      </c>
      <c r="J84" s="0" t="s">
        <v>1679</v>
      </c>
      <c r="K84" s="0" t="s">
        <v>1302</v>
      </c>
      <c r="L84" s="0" t="s">
        <v>1541</v>
      </c>
      <c r="M84" s="0" t="s">
        <v>1302</v>
      </c>
      <c r="N84" s="0" t="s">
        <v>1587</v>
      </c>
      <c r="O84" s="0" t="s">
        <v>45</v>
      </c>
      <c r="P84" s="0" t="s">
        <v>45</v>
      </c>
      <c r="Q84" s="0" t="s">
        <v>45</v>
      </c>
      <c r="R84" s="0" t="s">
        <v>45</v>
      </c>
      <c r="S84" s="0" t="s">
        <v>1433</v>
      </c>
      <c r="T84" s="0" t="s">
        <v>1666</v>
      </c>
      <c r="U84" s="0" t="s">
        <v>1411</v>
      </c>
      <c r="V84" s="0" t="s">
        <v>1465</v>
      </c>
      <c r="W84" s="0" t="s">
        <v>1449</v>
      </c>
      <c r="X84" s="0" t="s">
        <v>1691</v>
      </c>
      <c r="Y84" s="0" t="s">
        <v>1305</v>
      </c>
      <c r="Z84" s="0" t="s">
        <v>1503</v>
      </c>
    </row>
    <row r="85" customFormat="false" ht="15" hidden="false" customHeight="false" outlineLevel="0" collapsed="false">
      <c r="A85" s="0" t="s">
        <v>8</v>
      </c>
      <c r="B85" s="0" t="s">
        <v>1692</v>
      </c>
      <c r="C85" s="0" t="s">
        <v>1296</v>
      </c>
      <c r="D85" s="0" t="s">
        <v>1271</v>
      </c>
      <c r="E85" s="0" t="s">
        <v>1459</v>
      </c>
      <c r="F85" s="0" t="s">
        <v>1528</v>
      </c>
      <c r="G85" s="0" t="s">
        <v>1472</v>
      </c>
      <c r="H85" s="0" t="s">
        <v>1647</v>
      </c>
      <c r="I85" s="0" t="s">
        <v>1459</v>
      </c>
      <c r="J85" s="0" t="s">
        <v>1390</v>
      </c>
      <c r="K85" s="0" t="s">
        <v>1498</v>
      </c>
      <c r="L85" s="0" t="s">
        <v>1530</v>
      </c>
      <c r="M85" s="0" t="s">
        <v>1301</v>
      </c>
      <c r="N85" s="0" t="s">
        <v>1285</v>
      </c>
      <c r="O85" s="0" t="s">
        <v>1484</v>
      </c>
      <c r="P85" s="0" t="s">
        <v>1693</v>
      </c>
      <c r="Q85" s="0" t="s">
        <v>45</v>
      </c>
      <c r="R85" s="0" t="s">
        <v>45</v>
      </c>
      <c r="S85" s="0" t="s">
        <v>1297</v>
      </c>
      <c r="T85" s="0" t="s">
        <v>1694</v>
      </c>
      <c r="U85" s="0" t="s">
        <v>1695</v>
      </c>
      <c r="V85" s="0" t="s">
        <v>1348</v>
      </c>
      <c r="W85" s="0" t="s">
        <v>1358</v>
      </c>
      <c r="X85" s="0" t="s">
        <v>1515</v>
      </c>
      <c r="Y85" s="0" t="s">
        <v>1436</v>
      </c>
      <c r="Z85" s="0" t="s">
        <v>1584</v>
      </c>
    </row>
    <row r="86" customFormat="false" ht="15" hidden="false" customHeight="false" outlineLevel="0" collapsed="false">
      <c r="A86" s="0" t="s">
        <v>8</v>
      </c>
      <c r="B86" s="0" t="s">
        <v>1696</v>
      </c>
      <c r="C86" s="0" t="s">
        <v>1296</v>
      </c>
      <c r="D86" s="0" t="s">
        <v>1271</v>
      </c>
      <c r="E86" s="0" t="s">
        <v>1571</v>
      </c>
      <c r="F86" s="0" t="s">
        <v>1528</v>
      </c>
      <c r="G86" s="0" t="s">
        <v>1545</v>
      </c>
      <c r="H86" s="0" t="s">
        <v>1647</v>
      </c>
      <c r="I86" s="0" t="s">
        <v>1571</v>
      </c>
      <c r="J86" s="0" t="s">
        <v>1390</v>
      </c>
      <c r="K86" s="0" t="s">
        <v>1304</v>
      </c>
      <c r="L86" s="0" t="s">
        <v>1530</v>
      </c>
      <c r="M86" s="0" t="s">
        <v>1472</v>
      </c>
      <c r="N86" s="0" t="s">
        <v>1285</v>
      </c>
      <c r="O86" s="0" t="s">
        <v>1490</v>
      </c>
      <c r="P86" s="0" t="s">
        <v>1693</v>
      </c>
      <c r="Q86" s="0" t="s">
        <v>1436</v>
      </c>
      <c r="R86" s="0" t="s">
        <v>1572</v>
      </c>
      <c r="S86" s="0" t="s">
        <v>1332</v>
      </c>
      <c r="T86" s="0" t="s">
        <v>1694</v>
      </c>
      <c r="U86" s="0" t="s">
        <v>1419</v>
      </c>
      <c r="V86" s="0" t="s">
        <v>1348</v>
      </c>
      <c r="W86" s="0" t="s">
        <v>1326</v>
      </c>
      <c r="X86" s="0" t="s">
        <v>1515</v>
      </c>
      <c r="Y86" s="0" t="s">
        <v>1479</v>
      </c>
      <c r="Z86" s="0" t="s">
        <v>1584</v>
      </c>
    </row>
    <row r="87" customFormat="false" ht="15" hidden="false" customHeight="false" outlineLevel="0" collapsed="false">
      <c r="A87" s="0" t="s">
        <v>2</v>
      </c>
      <c r="B87" s="0" t="s">
        <v>1697</v>
      </c>
      <c r="C87" s="0" t="s">
        <v>1271</v>
      </c>
      <c r="D87" s="0" t="s">
        <v>1307</v>
      </c>
      <c r="E87" s="0" t="s">
        <v>45</v>
      </c>
      <c r="F87" s="0" t="s">
        <v>45</v>
      </c>
      <c r="G87" s="0" t="s">
        <v>1326</v>
      </c>
      <c r="H87" s="0" t="s">
        <v>1698</v>
      </c>
      <c r="I87" s="0" t="s">
        <v>45</v>
      </c>
      <c r="J87" s="0" t="s">
        <v>45</v>
      </c>
      <c r="K87" s="0" t="s">
        <v>45</v>
      </c>
      <c r="L87" s="0" t="s">
        <v>45</v>
      </c>
      <c r="M87" s="0" t="s">
        <v>45</v>
      </c>
      <c r="N87" s="0" t="s">
        <v>45</v>
      </c>
      <c r="O87" s="0" t="s">
        <v>45</v>
      </c>
      <c r="P87" s="0" t="s">
        <v>45</v>
      </c>
      <c r="Q87" s="0" t="s">
        <v>45</v>
      </c>
      <c r="R87" s="0" t="s">
        <v>45</v>
      </c>
      <c r="S87" s="0" t="s">
        <v>45</v>
      </c>
      <c r="T87" s="0" t="s">
        <v>45</v>
      </c>
      <c r="U87" s="0" t="s">
        <v>45</v>
      </c>
      <c r="V87" s="0" t="s">
        <v>45</v>
      </c>
      <c r="W87" s="0" t="s">
        <v>45</v>
      </c>
      <c r="X87" s="0" t="s">
        <v>45</v>
      </c>
      <c r="Y87" s="0" t="s">
        <v>45</v>
      </c>
      <c r="Z87" s="0" t="s">
        <v>45</v>
      </c>
    </row>
    <row r="88" customFormat="false" ht="15" hidden="false" customHeight="false" outlineLevel="0" collapsed="false">
      <c r="A88" s="0" t="s">
        <v>2</v>
      </c>
      <c r="B88" s="0" t="s">
        <v>1699</v>
      </c>
      <c r="C88" s="0" t="s">
        <v>1307</v>
      </c>
      <c r="D88" s="0" t="s">
        <v>1272</v>
      </c>
      <c r="E88" s="0" t="s">
        <v>45</v>
      </c>
      <c r="F88" s="0" t="s">
        <v>45</v>
      </c>
      <c r="G88" s="0" t="s">
        <v>1542</v>
      </c>
      <c r="H88" s="0" t="s">
        <v>1700</v>
      </c>
      <c r="I88" s="0" t="s">
        <v>45</v>
      </c>
      <c r="J88" s="0" t="s">
        <v>45</v>
      </c>
      <c r="K88" s="0" t="s">
        <v>45</v>
      </c>
      <c r="L88" s="0" t="s">
        <v>45</v>
      </c>
      <c r="M88" s="0" t="s">
        <v>45</v>
      </c>
      <c r="N88" s="0" t="s">
        <v>45</v>
      </c>
      <c r="O88" s="0" t="s">
        <v>45</v>
      </c>
      <c r="P88" s="0" t="s">
        <v>45</v>
      </c>
      <c r="Q88" s="0" t="s">
        <v>45</v>
      </c>
      <c r="R88" s="0" t="s">
        <v>45</v>
      </c>
      <c r="S88" s="0" t="s">
        <v>45</v>
      </c>
      <c r="T88" s="0" t="s">
        <v>45</v>
      </c>
      <c r="U88" s="0" t="s">
        <v>45</v>
      </c>
      <c r="V88" s="0" t="s">
        <v>45</v>
      </c>
      <c r="W88" s="0" t="s">
        <v>45</v>
      </c>
      <c r="X88" s="0" t="s">
        <v>45</v>
      </c>
      <c r="Y88" s="0" t="s">
        <v>45</v>
      </c>
      <c r="Z88" s="0" t="s">
        <v>45</v>
      </c>
    </row>
    <row r="89" customFormat="false" ht="15" hidden="false" customHeight="false" outlineLevel="0" collapsed="false">
      <c r="A89" s="0" t="s">
        <v>2</v>
      </c>
      <c r="B89" s="0" t="s">
        <v>1701</v>
      </c>
      <c r="C89" s="0" t="s">
        <v>1307</v>
      </c>
      <c r="D89" s="0" t="s">
        <v>1271</v>
      </c>
      <c r="E89" s="0" t="s">
        <v>45</v>
      </c>
      <c r="F89" s="0" t="s">
        <v>45</v>
      </c>
      <c r="G89" s="0" t="s">
        <v>1299</v>
      </c>
      <c r="H89" s="0" t="s">
        <v>1702</v>
      </c>
      <c r="I89" s="0" t="s">
        <v>45</v>
      </c>
      <c r="J89" s="0" t="s">
        <v>45</v>
      </c>
      <c r="K89" s="0" t="s">
        <v>45</v>
      </c>
      <c r="L89" s="0" t="s">
        <v>45</v>
      </c>
      <c r="M89" s="0" t="s">
        <v>45</v>
      </c>
      <c r="N89" s="0" t="s">
        <v>45</v>
      </c>
      <c r="O89" s="0" t="s">
        <v>45</v>
      </c>
      <c r="P89" s="0" t="s">
        <v>45</v>
      </c>
      <c r="Q89" s="0" t="s">
        <v>45</v>
      </c>
      <c r="R89" s="0" t="s">
        <v>45</v>
      </c>
      <c r="S89" s="0" t="s">
        <v>45</v>
      </c>
      <c r="T89" s="0" t="s">
        <v>45</v>
      </c>
      <c r="U89" s="0" t="s">
        <v>45</v>
      </c>
      <c r="V89" s="0" t="s">
        <v>45</v>
      </c>
      <c r="W89" s="0" t="s">
        <v>45</v>
      </c>
      <c r="X89" s="0" t="s">
        <v>45</v>
      </c>
      <c r="Y89" s="0" t="s">
        <v>45</v>
      </c>
      <c r="Z89" s="0" t="s">
        <v>45</v>
      </c>
    </row>
    <row r="90" customFormat="false" ht="15" hidden="false" customHeight="false" outlineLevel="0" collapsed="false">
      <c r="A90" s="0" t="s">
        <v>2</v>
      </c>
      <c r="B90" s="0" t="s">
        <v>1703</v>
      </c>
      <c r="C90" s="0" t="s">
        <v>1296</v>
      </c>
      <c r="D90" s="0" t="s">
        <v>1307</v>
      </c>
      <c r="E90" s="0" t="s">
        <v>45</v>
      </c>
      <c r="F90" s="0" t="s">
        <v>45</v>
      </c>
      <c r="G90" s="0" t="s">
        <v>1431</v>
      </c>
      <c r="H90" s="0" t="s">
        <v>1581</v>
      </c>
      <c r="I90" s="0" t="s">
        <v>45</v>
      </c>
      <c r="J90" s="0" t="s">
        <v>45</v>
      </c>
      <c r="K90" s="0" t="s">
        <v>45</v>
      </c>
      <c r="L90" s="0" t="s">
        <v>45</v>
      </c>
      <c r="M90" s="0" t="s">
        <v>45</v>
      </c>
      <c r="N90" s="0" t="s">
        <v>45</v>
      </c>
      <c r="O90" s="0" t="s">
        <v>45</v>
      </c>
      <c r="P90" s="0" t="s">
        <v>45</v>
      </c>
      <c r="Q90" s="0" t="s">
        <v>45</v>
      </c>
      <c r="R90" s="0" t="s">
        <v>45</v>
      </c>
      <c r="S90" s="0" t="s">
        <v>45</v>
      </c>
      <c r="T90" s="0" t="s">
        <v>45</v>
      </c>
      <c r="U90" s="0" t="s">
        <v>45</v>
      </c>
      <c r="V90" s="0" t="s">
        <v>45</v>
      </c>
      <c r="W90" s="0" t="s">
        <v>45</v>
      </c>
      <c r="X90" s="0" t="s">
        <v>45</v>
      </c>
      <c r="Y90" s="0" t="s">
        <v>45</v>
      </c>
      <c r="Z90" s="0" t="s">
        <v>45</v>
      </c>
    </row>
    <row r="91" customFormat="false" ht="15" hidden="false" customHeight="false" outlineLevel="0" collapsed="false">
      <c r="A91" s="0" t="s">
        <v>2</v>
      </c>
      <c r="B91" s="0" t="s">
        <v>1704</v>
      </c>
      <c r="C91" s="0" t="s">
        <v>1272</v>
      </c>
      <c r="D91" s="0" t="s">
        <v>1307</v>
      </c>
      <c r="E91" s="0" t="s">
        <v>45</v>
      </c>
      <c r="F91" s="0" t="s">
        <v>45</v>
      </c>
      <c r="G91" s="0" t="s">
        <v>1577</v>
      </c>
      <c r="H91" s="0" t="s">
        <v>1643</v>
      </c>
      <c r="I91" s="0" t="s">
        <v>45</v>
      </c>
      <c r="J91" s="0" t="s">
        <v>45</v>
      </c>
      <c r="K91" s="0" t="s">
        <v>45</v>
      </c>
      <c r="L91" s="0" t="s">
        <v>45</v>
      </c>
      <c r="M91" s="0" t="s">
        <v>45</v>
      </c>
      <c r="N91" s="0" t="s">
        <v>45</v>
      </c>
      <c r="O91" s="0" t="s">
        <v>45</v>
      </c>
      <c r="P91" s="0" t="s">
        <v>45</v>
      </c>
      <c r="Q91" s="0" t="s">
        <v>45</v>
      </c>
      <c r="R91" s="0" t="s">
        <v>45</v>
      </c>
      <c r="S91" s="0" t="s">
        <v>45</v>
      </c>
      <c r="T91" s="0" t="s">
        <v>45</v>
      </c>
      <c r="U91" s="0" t="s">
        <v>45</v>
      </c>
      <c r="V91" s="0" t="s">
        <v>45</v>
      </c>
      <c r="W91" s="0" t="s">
        <v>45</v>
      </c>
      <c r="X91" s="0" t="s">
        <v>45</v>
      </c>
      <c r="Y91" s="0" t="s">
        <v>45</v>
      </c>
      <c r="Z91" s="0" t="s">
        <v>45</v>
      </c>
    </row>
    <row r="92" customFormat="false" ht="15" hidden="false" customHeight="false" outlineLevel="0" collapsed="false">
      <c r="A92" s="0" t="s">
        <v>2</v>
      </c>
      <c r="B92" s="0" t="s">
        <v>1705</v>
      </c>
      <c r="C92" s="0" t="s">
        <v>1272</v>
      </c>
      <c r="D92" s="0" t="s">
        <v>1271</v>
      </c>
      <c r="E92" s="0" t="s">
        <v>45</v>
      </c>
      <c r="F92" s="0" t="s">
        <v>45</v>
      </c>
      <c r="G92" s="0" t="s">
        <v>1476</v>
      </c>
      <c r="H92" s="0" t="s">
        <v>1706</v>
      </c>
      <c r="I92" s="0" t="s">
        <v>45</v>
      </c>
      <c r="J92" s="0" t="s">
        <v>45</v>
      </c>
      <c r="K92" s="0" t="s">
        <v>45</v>
      </c>
      <c r="L92" s="0" t="s">
        <v>45</v>
      </c>
      <c r="M92" s="0" t="s">
        <v>45</v>
      </c>
      <c r="N92" s="0" t="s">
        <v>45</v>
      </c>
      <c r="O92" s="0" t="s">
        <v>45</v>
      </c>
      <c r="P92" s="0" t="s">
        <v>45</v>
      </c>
      <c r="Q92" s="0" t="s">
        <v>45</v>
      </c>
      <c r="R92" s="0" t="s">
        <v>45</v>
      </c>
      <c r="S92" s="0" t="s">
        <v>45</v>
      </c>
      <c r="T92" s="0" t="s">
        <v>45</v>
      </c>
      <c r="U92" s="0" t="s">
        <v>45</v>
      </c>
      <c r="V92" s="0" t="s">
        <v>45</v>
      </c>
      <c r="W92" s="0" t="s">
        <v>45</v>
      </c>
      <c r="X92" s="0" t="s">
        <v>45</v>
      </c>
      <c r="Y92" s="0" t="s">
        <v>45</v>
      </c>
      <c r="Z92" s="0" t="s">
        <v>45</v>
      </c>
    </row>
    <row r="93" customFormat="false" ht="15" hidden="false" customHeight="false" outlineLevel="0" collapsed="false">
      <c r="A93" s="0" t="s">
        <v>2</v>
      </c>
      <c r="B93" s="0" t="s">
        <v>1707</v>
      </c>
      <c r="C93" s="0" t="s">
        <v>1271</v>
      </c>
      <c r="D93" s="0" t="s">
        <v>1307</v>
      </c>
      <c r="E93" s="0" t="s">
        <v>45</v>
      </c>
      <c r="F93" s="0" t="s">
        <v>45</v>
      </c>
      <c r="G93" s="0" t="s">
        <v>1317</v>
      </c>
      <c r="H93" s="0" t="s">
        <v>1655</v>
      </c>
      <c r="I93" s="0" t="s">
        <v>45</v>
      </c>
      <c r="J93" s="0" t="s">
        <v>45</v>
      </c>
      <c r="K93" s="0" t="s">
        <v>45</v>
      </c>
      <c r="L93" s="0" t="s">
        <v>45</v>
      </c>
      <c r="M93" s="0" t="s">
        <v>45</v>
      </c>
      <c r="N93" s="0" t="s">
        <v>45</v>
      </c>
      <c r="O93" s="0" t="s">
        <v>45</v>
      </c>
      <c r="P93" s="0" t="s">
        <v>45</v>
      </c>
      <c r="Q93" s="0" t="s">
        <v>45</v>
      </c>
      <c r="R93" s="0" t="s">
        <v>45</v>
      </c>
      <c r="S93" s="0" t="s">
        <v>45</v>
      </c>
      <c r="T93" s="0" t="s">
        <v>45</v>
      </c>
      <c r="U93" s="0" t="s">
        <v>45</v>
      </c>
      <c r="V93" s="0" t="s">
        <v>45</v>
      </c>
      <c r="W93" s="0" t="s">
        <v>45</v>
      </c>
      <c r="X93" s="0" t="s">
        <v>45</v>
      </c>
      <c r="Y93" s="0" t="s">
        <v>45</v>
      </c>
      <c r="Z93" s="0" t="s">
        <v>45</v>
      </c>
    </row>
    <row r="94" customFormat="false" ht="15" hidden="false" customHeight="false" outlineLevel="0" collapsed="false">
      <c r="A94" s="0" t="s">
        <v>2</v>
      </c>
      <c r="B94" s="0" t="s">
        <v>1708</v>
      </c>
      <c r="C94" s="0" t="s">
        <v>1296</v>
      </c>
      <c r="D94" s="0" t="s">
        <v>1272</v>
      </c>
      <c r="E94" s="0" t="s">
        <v>45</v>
      </c>
      <c r="F94" s="0" t="s">
        <v>45</v>
      </c>
      <c r="G94" s="0" t="s">
        <v>1449</v>
      </c>
      <c r="H94" s="0" t="s">
        <v>1709</v>
      </c>
      <c r="I94" s="0" t="s">
        <v>45</v>
      </c>
      <c r="J94" s="0" t="s">
        <v>45</v>
      </c>
      <c r="K94" s="0" t="s">
        <v>1300</v>
      </c>
      <c r="L94" s="0" t="s">
        <v>1430</v>
      </c>
      <c r="M94" s="0" t="s">
        <v>45</v>
      </c>
      <c r="N94" s="0" t="s">
        <v>45</v>
      </c>
      <c r="O94" s="0" t="s">
        <v>45</v>
      </c>
      <c r="P94" s="0" t="s">
        <v>45</v>
      </c>
      <c r="Q94" s="0" t="s">
        <v>45</v>
      </c>
      <c r="R94" s="0" t="s">
        <v>45</v>
      </c>
      <c r="S94" s="0" t="s">
        <v>45</v>
      </c>
      <c r="T94" s="0" t="s">
        <v>45</v>
      </c>
      <c r="U94" s="0" t="s">
        <v>45</v>
      </c>
      <c r="V94" s="0" t="s">
        <v>45</v>
      </c>
      <c r="W94" s="0" t="s">
        <v>45</v>
      </c>
      <c r="X94" s="0" t="s">
        <v>45</v>
      </c>
      <c r="Y94" s="0" t="s">
        <v>45</v>
      </c>
      <c r="Z94" s="0" t="s">
        <v>45</v>
      </c>
    </row>
    <row r="95" customFormat="false" ht="15" hidden="false" customHeight="false" outlineLevel="0" collapsed="false">
      <c r="A95" s="0" t="s">
        <v>2</v>
      </c>
      <c r="B95" s="0" t="s">
        <v>1710</v>
      </c>
      <c r="C95" s="0" t="s">
        <v>1272</v>
      </c>
      <c r="D95" s="0" t="s">
        <v>1296</v>
      </c>
      <c r="E95" s="0" t="s">
        <v>45</v>
      </c>
      <c r="F95" s="0" t="s">
        <v>45</v>
      </c>
      <c r="G95" s="0" t="s">
        <v>1436</v>
      </c>
      <c r="H95" s="0" t="s">
        <v>1380</v>
      </c>
      <c r="I95" s="0" t="s">
        <v>45</v>
      </c>
      <c r="J95" s="0" t="s">
        <v>45</v>
      </c>
      <c r="K95" s="0" t="s">
        <v>45</v>
      </c>
      <c r="L95" s="0" t="s">
        <v>45</v>
      </c>
      <c r="M95" s="0" t="s">
        <v>45</v>
      </c>
      <c r="N95" s="0" t="s">
        <v>45</v>
      </c>
      <c r="O95" s="0" t="s">
        <v>45</v>
      </c>
      <c r="P95" s="0" t="s">
        <v>45</v>
      </c>
      <c r="Q95" s="0" t="s">
        <v>45</v>
      </c>
      <c r="R95" s="0" t="s">
        <v>45</v>
      </c>
      <c r="S95" s="0" t="s">
        <v>45</v>
      </c>
      <c r="T95" s="0" t="s">
        <v>45</v>
      </c>
      <c r="U95" s="0" t="s">
        <v>45</v>
      </c>
      <c r="V95" s="0" t="s">
        <v>45</v>
      </c>
      <c r="W95" s="0" t="s">
        <v>45</v>
      </c>
      <c r="X95" s="0" t="s">
        <v>45</v>
      </c>
      <c r="Y95" s="0" t="s">
        <v>45</v>
      </c>
      <c r="Z95" s="0" t="s">
        <v>45</v>
      </c>
    </row>
    <row r="96" customFormat="false" ht="15" hidden="false" customHeight="false" outlineLevel="0" collapsed="false">
      <c r="A96" s="0" t="s">
        <v>4</v>
      </c>
      <c r="B96" s="0" t="s">
        <v>1711</v>
      </c>
      <c r="C96" s="0" t="s">
        <v>1271</v>
      </c>
      <c r="D96" s="0" t="s">
        <v>1307</v>
      </c>
      <c r="E96" s="0" t="s">
        <v>45</v>
      </c>
      <c r="F96" s="0" t="s">
        <v>45</v>
      </c>
      <c r="G96" s="0" t="s">
        <v>1396</v>
      </c>
      <c r="H96" s="0" t="s">
        <v>1712</v>
      </c>
      <c r="I96" s="0" t="s">
        <v>45</v>
      </c>
      <c r="J96" s="0" t="s">
        <v>45</v>
      </c>
      <c r="K96" s="0" t="s">
        <v>45</v>
      </c>
      <c r="L96" s="0" t="s">
        <v>45</v>
      </c>
      <c r="M96" s="0" t="s">
        <v>45</v>
      </c>
      <c r="N96" s="0" t="s">
        <v>45</v>
      </c>
      <c r="O96" s="0" t="s">
        <v>45</v>
      </c>
      <c r="P96" s="0" t="s">
        <v>45</v>
      </c>
      <c r="Q96" s="0" t="s">
        <v>45</v>
      </c>
      <c r="R96" s="0" t="s">
        <v>45</v>
      </c>
      <c r="S96" s="0" t="s">
        <v>45</v>
      </c>
      <c r="T96" s="0" t="s">
        <v>45</v>
      </c>
      <c r="U96" s="0" t="s">
        <v>45</v>
      </c>
      <c r="V96" s="0" t="s">
        <v>45</v>
      </c>
      <c r="W96" s="0" t="s">
        <v>45</v>
      </c>
      <c r="X96" s="0" t="s">
        <v>45</v>
      </c>
      <c r="Y96" s="0" t="s">
        <v>45</v>
      </c>
      <c r="Z96" s="0" t="s">
        <v>45</v>
      </c>
    </row>
    <row r="97" customFormat="false" ht="15" hidden="false" customHeight="false" outlineLevel="0" collapsed="false">
      <c r="A97" s="0" t="s">
        <v>4</v>
      </c>
      <c r="B97" s="0" t="s">
        <v>1713</v>
      </c>
      <c r="C97" s="0" t="s">
        <v>1271</v>
      </c>
      <c r="D97" s="0" t="s">
        <v>1307</v>
      </c>
      <c r="E97" s="0" t="s">
        <v>45</v>
      </c>
      <c r="F97" s="0" t="s">
        <v>45</v>
      </c>
      <c r="G97" s="0" t="s">
        <v>1476</v>
      </c>
      <c r="H97" s="0" t="s">
        <v>1714</v>
      </c>
      <c r="I97" s="0" t="s">
        <v>45</v>
      </c>
      <c r="J97" s="0" t="s">
        <v>45</v>
      </c>
      <c r="K97" s="0" t="s">
        <v>45</v>
      </c>
      <c r="L97" s="0" t="s">
        <v>45</v>
      </c>
      <c r="M97" s="0" t="s">
        <v>45</v>
      </c>
      <c r="N97" s="0" t="s">
        <v>45</v>
      </c>
      <c r="O97" s="0" t="s">
        <v>45</v>
      </c>
      <c r="P97" s="0" t="s">
        <v>45</v>
      </c>
      <c r="Q97" s="0" t="s">
        <v>45</v>
      </c>
      <c r="R97" s="0" t="s">
        <v>45</v>
      </c>
      <c r="S97" s="0" t="s">
        <v>45</v>
      </c>
      <c r="T97" s="0" t="s">
        <v>45</v>
      </c>
      <c r="U97" s="0" t="s">
        <v>45</v>
      </c>
      <c r="V97" s="0" t="s">
        <v>45</v>
      </c>
      <c r="W97" s="0" t="s">
        <v>45</v>
      </c>
      <c r="X97" s="0" t="s">
        <v>45</v>
      </c>
      <c r="Y97" s="0" t="s">
        <v>45</v>
      </c>
      <c r="Z97" s="0" t="s">
        <v>45</v>
      </c>
    </row>
    <row r="98" customFormat="false" ht="15" hidden="false" customHeight="false" outlineLevel="0" collapsed="false">
      <c r="A98" s="0" t="s">
        <v>4</v>
      </c>
      <c r="B98" s="0" t="s">
        <v>1715</v>
      </c>
      <c r="C98" s="0" t="s">
        <v>1296</v>
      </c>
      <c r="D98" s="0" t="s">
        <v>1307</v>
      </c>
      <c r="E98" s="0" t="s">
        <v>45</v>
      </c>
      <c r="F98" s="0" t="s">
        <v>45</v>
      </c>
      <c r="G98" s="0" t="s">
        <v>1455</v>
      </c>
      <c r="H98" s="0" t="s">
        <v>1716</v>
      </c>
      <c r="I98" s="0" t="s">
        <v>45</v>
      </c>
      <c r="J98" s="0" t="s">
        <v>45</v>
      </c>
      <c r="K98" s="0" t="s">
        <v>45</v>
      </c>
      <c r="L98" s="0" t="s">
        <v>45</v>
      </c>
      <c r="M98" s="0" t="s">
        <v>45</v>
      </c>
      <c r="N98" s="0" t="s">
        <v>45</v>
      </c>
      <c r="O98" s="0" t="s">
        <v>45</v>
      </c>
      <c r="P98" s="0" t="s">
        <v>45</v>
      </c>
      <c r="Q98" s="0" t="s">
        <v>45</v>
      </c>
      <c r="R98" s="0" t="s">
        <v>45</v>
      </c>
      <c r="S98" s="0" t="s">
        <v>45</v>
      </c>
      <c r="T98" s="0" t="s">
        <v>45</v>
      </c>
      <c r="U98" s="0" t="s">
        <v>45</v>
      </c>
      <c r="V98" s="0" t="s">
        <v>45</v>
      </c>
      <c r="W98" s="0" t="s">
        <v>45</v>
      </c>
      <c r="X98" s="0" t="s">
        <v>45</v>
      </c>
      <c r="Y98" s="0" t="s">
        <v>45</v>
      </c>
      <c r="Z98" s="0" t="s">
        <v>45</v>
      </c>
    </row>
    <row r="99" customFormat="false" ht="15" hidden="false" customHeight="false" outlineLevel="0" collapsed="false">
      <c r="A99" s="0" t="s">
        <v>8</v>
      </c>
      <c r="B99" s="0" t="s">
        <v>1717</v>
      </c>
      <c r="C99" s="0" t="s">
        <v>1296</v>
      </c>
      <c r="D99" s="0" t="s">
        <v>1271</v>
      </c>
      <c r="E99" s="0" t="s">
        <v>45</v>
      </c>
      <c r="F99" s="0" t="s">
        <v>45</v>
      </c>
      <c r="G99" s="0" t="s">
        <v>1317</v>
      </c>
      <c r="H99" s="0" t="s">
        <v>1561</v>
      </c>
      <c r="I99" s="0" t="s">
        <v>1527</v>
      </c>
      <c r="J99" s="0" t="s">
        <v>1564</v>
      </c>
      <c r="K99" s="0" t="s">
        <v>1301</v>
      </c>
      <c r="L99" s="0" t="s">
        <v>1559</v>
      </c>
      <c r="M99" s="0" t="s">
        <v>1474</v>
      </c>
      <c r="N99" s="0" t="s">
        <v>1718</v>
      </c>
      <c r="O99" s="0" t="s">
        <v>1287</v>
      </c>
      <c r="P99" s="0" t="s">
        <v>1719</v>
      </c>
      <c r="Q99" s="0" t="s">
        <v>1517</v>
      </c>
      <c r="R99" s="0" t="s">
        <v>1278</v>
      </c>
      <c r="S99" s="0" t="s">
        <v>1480</v>
      </c>
      <c r="T99" s="0" t="s">
        <v>1600</v>
      </c>
      <c r="U99" s="0" t="s">
        <v>45</v>
      </c>
      <c r="V99" s="0" t="s">
        <v>45</v>
      </c>
      <c r="W99" s="0" t="s">
        <v>1344</v>
      </c>
      <c r="X99" s="0" t="s">
        <v>1435</v>
      </c>
      <c r="Y99" s="0" t="s">
        <v>1420</v>
      </c>
      <c r="Z99" s="0" t="s">
        <v>1378</v>
      </c>
    </row>
    <row r="100" customFormat="false" ht="15" hidden="false" customHeight="false" outlineLevel="0" collapsed="false">
      <c r="A100" s="0" t="s">
        <v>8</v>
      </c>
      <c r="B100" s="0" t="s">
        <v>1720</v>
      </c>
      <c r="C100" s="0" t="s">
        <v>1296</v>
      </c>
      <c r="D100" s="0" t="s">
        <v>1271</v>
      </c>
      <c r="E100" s="0" t="s">
        <v>45</v>
      </c>
      <c r="F100" s="0" t="s">
        <v>45</v>
      </c>
      <c r="G100" s="0" t="s">
        <v>1334</v>
      </c>
      <c r="H100" s="0" t="s">
        <v>1541</v>
      </c>
      <c r="I100" s="0" t="s">
        <v>1527</v>
      </c>
      <c r="J100" s="0" t="s">
        <v>1489</v>
      </c>
      <c r="K100" s="0" t="s">
        <v>1326</v>
      </c>
      <c r="L100" s="0" t="s">
        <v>1721</v>
      </c>
      <c r="M100" s="0" t="s">
        <v>1305</v>
      </c>
      <c r="N100" s="0" t="s">
        <v>1285</v>
      </c>
      <c r="O100" s="0" t="s">
        <v>1546</v>
      </c>
      <c r="P100" s="0" t="s">
        <v>1719</v>
      </c>
      <c r="Q100" s="0" t="s">
        <v>1396</v>
      </c>
      <c r="R100" s="0" t="s">
        <v>1722</v>
      </c>
      <c r="S100" s="0" t="s">
        <v>1346</v>
      </c>
      <c r="T100" s="0" t="s">
        <v>1559</v>
      </c>
      <c r="U100" s="0" t="s">
        <v>45</v>
      </c>
      <c r="V100" s="0" t="s">
        <v>45</v>
      </c>
      <c r="W100" s="0" t="s">
        <v>1502</v>
      </c>
      <c r="X100" s="0" t="s">
        <v>1595</v>
      </c>
      <c r="Y100" s="0" t="s">
        <v>1352</v>
      </c>
      <c r="Z100" s="0" t="s">
        <v>1378</v>
      </c>
    </row>
    <row r="101" customFormat="false" ht="15" hidden="false" customHeight="false" outlineLevel="0" collapsed="false">
      <c r="A101" s="0" t="s">
        <v>8</v>
      </c>
      <c r="B101" s="0" t="s">
        <v>1723</v>
      </c>
      <c r="C101" s="0" t="s">
        <v>1296</v>
      </c>
      <c r="D101" s="0" t="s">
        <v>1271</v>
      </c>
      <c r="E101" s="0" t="s">
        <v>45</v>
      </c>
      <c r="F101" s="0" t="s">
        <v>45</v>
      </c>
      <c r="G101" s="0" t="s">
        <v>1527</v>
      </c>
      <c r="H101" s="0" t="s">
        <v>1540</v>
      </c>
      <c r="I101" s="0" t="s">
        <v>1502</v>
      </c>
      <c r="J101" s="0" t="s">
        <v>1412</v>
      </c>
      <c r="K101" s="0" t="s">
        <v>45</v>
      </c>
      <c r="L101" s="0" t="s">
        <v>45</v>
      </c>
      <c r="M101" s="0" t="s">
        <v>1571</v>
      </c>
      <c r="N101" s="0" t="s">
        <v>1546</v>
      </c>
      <c r="O101" s="0" t="s">
        <v>1326</v>
      </c>
      <c r="P101" s="0" t="s">
        <v>1724</v>
      </c>
      <c r="Q101" s="0" t="s">
        <v>45</v>
      </c>
      <c r="R101" s="0" t="s">
        <v>45</v>
      </c>
      <c r="S101" s="0" t="s">
        <v>1305</v>
      </c>
      <c r="T101" s="0" t="s">
        <v>1725</v>
      </c>
      <c r="U101" s="0" t="s">
        <v>45</v>
      </c>
      <c r="V101" s="0" t="s">
        <v>45</v>
      </c>
      <c r="W101" s="0" t="s">
        <v>1620</v>
      </c>
      <c r="X101" s="0" t="s">
        <v>1277</v>
      </c>
      <c r="Y101" s="0" t="s">
        <v>1416</v>
      </c>
      <c r="Z101" s="0" t="s">
        <v>1555</v>
      </c>
    </row>
    <row r="102" customFormat="false" ht="15" hidden="false" customHeight="false" outlineLevel="0" collapsed="false">
      <c r="A102" s="0" t="s">
        <v>8</v>
      </c>
      <c r="B102" s="0" t="s">
        <v>1623</v>
      </c>
      <c r="C102" s="0" t="s">
        <v>1307</v>
      </c>
      <c r="D102" s="0" t="s">
        <v>1296</v>
      </c>
      <c r="E102" s="0" t="s">
        <v>45</v>
      </c>
      <c r="F102" s="0" t="s">
        <v>45</v>
      </c>
      <c r="G102" s="0" t="s">
        <v>1604</v>
      </c>
      <c r="H102" s="0" t="s">
        <v>1577</v>
      </c>
      <c r="I102" s="0" t="s">
        <v>12</v>
      </c>
      <c r="J102" s="0" t="s">
        <v>1479</v>
      </c>
      <c r="K102" s="0" t="s">
        <v>1416</v>
      </c>
      <c r="L102" s="0" t="s">
        <v>1535</v>
      </c>
      <c r="M102" s="0" t="s">
        <v>45</v>
      </c>
      <c r="N102" s="0" t="s">
        <v>45</v>
      </c>
      <c r="O102" s="0" t="s">
        <v>1302</v>
      </c>
      <c r="P102" s="0" t="s">
        <v>1436</v>
      </c>
      <c r="Q102" s="0" t="s">
        <v>1336</v>
      </c>
      <c r="R102" s="0" t="s">
        <v>1328</v>
      </c>
      <c r="S102" s="0" t="s">
        <v>12</v>
      </c>
      <c r="T102" s="0" t="s">
        <v>1545</v>
      </c>
      <c r="U102" s="0" t="s">
        <v>45</v>
      </c>
      <c r="V102" s="0" t="s">
        <v>45</v>
      </c>
      <c r="W102" s="0" t="s">
        <v>1527</v>
      </c>
      <c r="X102" s="0" t="s">
        <v>1726</v>
      </c>
      <c r="Y102" s="0" t="s">
        <v>45</v>
      </c>
      <c r="Z102" s="0" t="s">
        <v>45</v>
      </c>
    </row>
    <row r="103" customFormat="false" ht="15" hidden="false" customHeight="false" outlineLevel="0" collapsed="false">
      <c r="A103" s="0" t="s">
        <v>8</v>
      </c>
      <c r="B103" s="0" t="s">
        <v>1727</v>
      </c>
      <c r="C103" s="0" t="s">
        <v>1271</v>
      </c>
      <c r="D103" s="0" t="s">
        <v>1296</v>
      </c>
      <c r="E103" s="0" t="s">
        <v>45</v>
      </c>
      <c r="F103" s="0" t="s">
        <v>45</v>
      </c>
      <c r="G103" s="0" t="s">
        <v>1502</v>
      </c>
      <c r="H103" s="0" t="s">
        <v>1674</v>
      </c>
      <c r="I103" s="0" t="s">
        <v>45</v>
      </c>
      <c r="J103" s="0" t="s">
        <v>45</v>
      </c>
      <c r="K103" s="0" t="s">
        <v>45</v>
      </c>
      <c r="L103" s="0" t="s">
        <v>45</v>
      </c>
      <c r="M103" s="0" t="s">
        <v>45</v>
      </c>
      <c r="N103" s="0" t="s">
        <v>45</v>
      </c>
      <c r="O103" s="0" t="s">
        <v>45</v>
      </c>
      <c r="P103" s="0" t="s">
        <v>45</v>
      </c>
      <c r="Q103" s="0" t="s">
        <v>45</v>
      </c>
      <c r="R103" s="0" t="s">
        <v>45</v>
      </c>
      <c r="S103" s="0" t="s">
        <v>45</v>
      </c>
      <c r="T103" s="0" t="s">
        <v>45</v>
      </c>
      <c r="U103" s="0" t="s">
        <v>45</v>
      </c>
      <c r="V103" s="0" t="s">
        <v>45</v>
      </c>
      <c r="W103" s="0" t="s">
        <v>45</v>
      </c>
      <c r="X103" s="0" t="s">
        <v>45</v>
      </c>
      <c r="Y103" s="0" t="s">
        <v>45</v>
      </c>
      <c r="Z103" s="0" t="s">
        <v>45</v>
      </c>
    </row>
    <row r="104" customFormat="false" ht="15" hidden="false" customHeight="false" outlineLevel="0" collapsed="false">
      <c r="A104" s="0" t="s">
        <v>8</v>
      </c>
      <c r="B104" s="0" t="s">
        <v>1728</v>
      </c>
      <c r="C104" s="0" t="s">
        <v>1271</v>
      </c>
      <c r="D104" s="0" t="s">
        <v>1307</v>
      </c>
      <c r="E104" s="0" t="s">
        <v>45</v>
      </c>
      <c r="F104" s="0" t="s">
        <v>45</v>
      </c>
      <c r="G104" s="0" t="s">
        <v>1545</v>
      </c>
      <c r="H104" s="0" t="s">
        <v>1729</v>
      </c>
      <c r="I104" s="0" t="s">
        <v>45</v>
      </c>
      <c r="J104" s="0" t="s">
        <v>45</v>
      </c>
      <c r="K104" s="0" t="s">
        <v>45</v>
      </c>
      <c r="L104" s="0" t="s">
        <v>45</v>
      </c>
      <c r="M104" s="0" t="s">
        <v>45</v>
      </c>
      <c r="N104" s="0" t="s">
        <v>45</v>
      </c>
      <c r="O104" s="0" t="s">
        <v>45</v>
      </c>
      <c r="P104" s="0" t="s">
        <v>45</v>
      </c>
      <c r="Q104" s="0" t="s">
        <v>45</v>
      </c>
      <c r="R104" s="0" t="s">
        <v>45</v>
      </c>
      <c r="S104" s="0" t="s">
        <v>45</v>
      </c>
      <c r="T104" s="0" t="s">
        <v>45</v>
      </c>
      <c r="U104" s="0" t="s">
        <v>1571</v>
      </c>
      <c r="V104" s="0" t="s">
        <v>1730</v>
      </c>
      <c r="W104" s="0" t="s">
        <v>45</v>
      </c>
      <c r="X104" s="0" t="s">
        <v>45</v>
      </c>
      <c r="Y104" s="0" t="s">
        <v>45</v>
      </c>
      <c r="Z104" s="0" t="s">
        <v>45</v>
      </c>
    </row>
    <row r="105" customFormat="false" ht="15" hidden="false" customHeight="false" outlineLevel="0" collapsed="false">
      <c r="A105" s="0" t="s">
        <v>8</v>
      </c>
      <c r="B105" s="0" t="s">
        <v>1731</v>
      </c>
      <c r="C105" s="0" t="s">
        <v>1272</v>
      </c>
      <c r="D105" s="0" t="s">
        <v>1307</v>
      </c>
      <c r="E105" s="0" t="s">
        <v>45</v>
      </c>
      <c r="F105" s="0" t="s">
        <v>45</v>
      </c>
      <c r="G105" s="0" t="s">
        <v>1502</v>
      </c>
      <c r="H105" s="0" t="s">
        <v>1574</v>
      </c>
      <c r="I105" s="0" t="s">
        <v>45</v>
      </c>
      <c r="J105" s="0" t="s">
        <v>45</v>
      </c>
      <c r="K105" s="0" t="s">
        <v>45</v>
      </c>
      <c r="L105" s="0" t="s">
        <v>45</v>
      </c>
      <c r="M105" s="0" t="s">
        <v>45</v>
      </c>
      <c r="N105" s="0" t="s">
        <v>45</v>
      </c>
      <c r="O105" s="0" t="s">
        <v>45</v>
      </c>
      <c r="P105" s="0" t="s">
        <v>45</v>
      </c>
      <c r="Q105" s="0" t="s">
        <v>45</v>
      </c>
      <c r="R105" s="0" t="s">
        <v>45</v>
      </c>
      <c r="S105" s="0" t="s">
        <v>45</v>
      </c>
      <c r="T105" s="0" t="s">
        <v>45</v>
      </c>
      <c r="U105" s="0" t="s">
        <v>1571</v>
      </c>
      <c r="V105" s="0" t="s">
        <v>1574</v>
      </c>
      <c r="W105" s="0" t="s">
        <v>45</v>
      </c>
      <c r="X105" s="0" t="s">
        <v>45</v>
      </c>
      <c r="Y105" s="0" t="s">
        <v>45</v>
      </c>
      <c r="Z105" s="0" t="s">
        <v>45</v>
      </c>
    </row>
    <row r="106" customFormat="false" ht="15" hidden="false" customHeight="false" outlineLevel="0" collapsed="false">
      <c r="A106" s="0" t="s">
        <v>8</v>
      </c>
      <c r="B106" s="0" t="s">
        <v>1732</v>
      </c>
      <c r="C106" s="0" t="s">
        <v>1307</v>
      </c>
      <c r="D106" s="0" t="s">
        <v>1272</v>
      </c>
      <c r="E106" s="0" t="s">
        <v>45</v>
      </c>
      <c r="F106" s="0" t="s">
        <v>45</v>
      </c>
      <c r="G106" s="0" t="s">
        <v>1317</v>
      </c>
      <c r="H106" s="0" t="s">
        <v>1601</v>
      </c>
      <c r="I106" s="0" t="s">
        <v>45</v>
      </c>
      <c r="J106" s="0" t="s">
        <v>45</v>
      </c>
      <c r="K106" s="0" t="s">
        <v>45</v>
      </c>
      <c r="L106" s="0" t="s">
        <v>45</v>
      </c>
      <c r="M106" s="0" t="s">
        <v>45</v>
      </c>
      <c r="N106" s="0" t="s">
        <v>45</v>
      </c>
      <c r="O106" s="0" t="s">
        <v>45</v>
      </c>
      <c r="P106" s="0" t="s">
        <v>45</v>
      </c>
      <c r="Q106" s="0" t="s">
        <v>45</v>
      </c>
      <c r="R106" s="0" t="s">
        <v>45</v>
      </c>
      <c r="S106" s="0" t="s">
        <v>45</v>
      </c>
      <c r="T106" s="0" t="s">
        <v>45</v>
      </c>
      <c r="U106" s="0" t="s">
        <v>45</v>
      </c>
      <c r="V106" s="0" t="s">
        <v>45</v>
      </c>
      <c r="W106" s="0" t="s">
        <v>45</v>
      </c>
      <c r="X106" s="0" t="s">
        <v>45</v>
      </c>
      <c r="Y106" s="0" t="s">
        <v>45</v>
      </c>
      <c r="Z106" s="0" t="s">
        <v>45</v>
      </c>
    </row>
    <row r="107" customFormat="false" ht="15" hidden="false" customHeight="false" outlineLevel="0" collapsed="false">
      <c r="A107" s="0" t="s">
        <v>8</v>
      </c>
      <c r="B107" s="0" t="s">
        <v>1733</v>
      </c>
      <c r="C107" s="0" t="s">
        <v>1296</v>
      </c>
      <c r="D107" s="0" t="s">
        <v>1272</v>
      </c>
      <c r="E107" s="0" t="s">
        <v>45</v>
      </c>
      <c r="F107" s="0" t="s">
        <v>45</v>
      </c>
      <c r="G107" s="0" t="s">
        <v>1317</v>
      </c>
      <c r="H107" s="0" t="s">
        <v>1729</v>
      </c>
      <c r="I107" s="0" t="s">
        <v>45</v>
      </c>
      <c r="J107" s="0" t="s">
        <v>45</v>
      </c>
      <c r="K107" s="0" t="s">
        <v>45</v>
      </c>
      <c r="L107" s="0" t="s">
        <v>45</v>
      </c>
      <c r="M107" s="0" t="s">
        <v>45</v>
      </c>
      <c r="N107" s="0" t="s">
        <v>45</v>
      </c>
      <c r="O107" s="0" t="s">
        <v>45</v>
      </c>
      <c r="P107" s="0" t="s">
        <v>45</v>
      </c>
      <c r="Q107" s="0" t="s">
        <v>45</v>
      </c>
      <c r="R107" s="0" t="s">
        <v>45</v>
      </c>
      <c r="S107" s="0" t="s">
        <v>45</v>
      </c>
      <c r="T107" s="0" t="s">
        <v>45</v>
      </c>
      <c r="U107" s="0" t="s">
        <v>45</v>
      </c>
      <c r="V107" s="0" t="s">
        <v>45</v>
      </c>
      <c r="W107" s="0" t="s">
        <v>45</v>
      </c>
      <c r="X107" s="0" t="s">
        <v>45</v>
      </c>
      <c r="Y107" s="0" t="s">
        <v>45</v>
      </c>
      <c r="Z107" s="0" t="s">
        <v>45</v>
      </c>
    </row>
    <row r="108" customFormat="false" ht="15" hidden="false" customHeight="false" outlineLevel="0" collapsed="false">
      <c r="A108" s="0" t="s">
        <v>8</v>
      </c>
      <c r="B108" s="0" t="s">
        <v>1734</v>
      </c>
      <c r="C108" s="0" t="s">
        <v>1271</v>
      </c>
      <c r="D108" s="0" t="s">
        <v>1272</v>
      </c>
      <c r="E108" s="0" t="s">
        <v>45</v>
      </c>
      <c r="F108" s="0" t="s">
        <v>45</v>
      </c>
      <c r="G108" s="0" t="s">
        <v>1449</v>
      </c>
      <c r="H108" s="0" t="s">
        <v>1470</v>
      </c>
      <c r="I108" s="0" t="s">
        <v>45</v>
      </c>
      <c r="J108" s="0" t="s">
        <v>45</v>
      </c>
      <c r="K108" s="0" t="s">
        <v>1413</v>
      </c>
      <c r="L108" s="0" t="s">
        <v>1466</v>
      </c>
      <c r="M108" s="0" t="s">
        <v>45</v>
      </c>
      <c r="N108" s="0" t="s">
        <v>45</v>
      </c>
      <c r="O108" s="0" t="s">
        <v>45</v>
      </c>
      <c r="P108" s="0" t="s">
        <v>45</v>
      </c>
      <c r="Q108" s="0" t="s">
        <v>45</v>
      </c>
      <c r="R108" s="0" t="s">
        <v>45</v>
      </c>
      <c r="S108" s="0" t="s">
        <v>45</v>
      </c>
      <c r="T108" s="0" t="s">
        <v>45</v>
      </c>
      <c r="U108" s="0" t="s">
        <v>45</v>
      </c>
      <c r="V108" s="0" t="s">
        <v>45</v>
      </c>
      <c r="W108" s="0" t="s">
        <v>45</v>
      </c>
      <c r="X108" s="0" t="s">
        <v>45</v>
      </c>
      <c r="Y108" s="0" t="s">
        <v>45</v>
      </c>
      <c r="Z108" s="0" t="s">
        <v>45</v>
      </c>
    </row>
    <row r="109" customFormat="false" ht="15" hidden="false" customHeight="false" outlineLevel="0" collapsed="false">
      <c r="A109" s="0" t="s">
        <v>8</v>
      </c>
      <c r="B109" s="0" t="s">
        <v>1735</v>
      </c>
      <c r="C109" s="0" t="s">
        <v>1272</v>
      </c>
      <c r="D109" s="0" t="s">
        <v>1307</v>
      </c>
      <c r="E109" s="0" t="s">
        <v>45</v>
      </c>
      <c r="F109" s="0" t="s">
        <v>45</v>
      </c>
      <c r="G109" s="0" t="s">
        <v>1321</v>
      </c>
      <c r="H109" s="0" t="s">
        <v>1634</v>
      </c>
      <c r="I109" s="0" t="s">
        <v>45</v>
      </c>
      <c r="J109" s="0" t="s">
        <v>45</v>
      </c>
      <c r="K109" s="0" t="s">
        <v>45</v>
      </c>
      <c r="L109" s="0" t="s">
        <v>45</v>
      </c>
      <c r="M109" s="0" t="s">
        <v>45</v>
      </c>
      <c r="N109" s="0" t="s">
        <v>45</v>
      </c>
      <c r="O109" s="0" t="s">
        <v>45</v>
      </c>
      <c r="P109" s="0" t="s">
        <v>45</v>
      </c>
      <c r="Q109" s="0" t="s">
        <v>45</v>
      </c>
      <c r="R109" s="0" t="s">
        <v>45</v>
      </c>
      <c r="S109" s="0" t="s">
        <v>45</v>
      </c>
      <c r="T109" s="0" t="s">
        <v>45</v>
      </c>
      <c r="U109" s="0" t="s">
        <v>45</v>
      </c>
      <c r="V109" s="0" t="s">
        <v>45</v>
      </c>
      <c r="W109" s="0" t="s">
        <v>45</v>
      </c>
      <c r="X109" s="0" t="s">
        <v>45</v>
      </c>
      <c r="Y109" s="0" t="s">
        <v>45</v>
      </c>
      <c r="Z109" s="0" t="s">
        <v>45</v>
      </c>
    </row>
    <row r="110" customFormat="false" ht="15" hidden="false" customHeight="false" outlineLevel="0" collapsed="false">
      <c r="A110" s="0" t="s">
        <v>12</v>
      </c>
      <c r="B110" s="0" t="s">
        <v>1736</v>
      </c>
      <c r="C110" s="0" t="s">
        <v>1307</v>
      </c>
      <c r="D110" s="0" t="s">
        <v>1272</v>
      </c>
      <c r="E110" s="0" t="s">
        <v>45</v>
      </c>
      <c r="F110" s="0" t="s">
        <v>45</v>
      </c>
      <c r="G110" s="0" t="s">
        <v>10</v>
      </c>
      <c r="H110" s="0" t="s">
        <v>10</v>
      </c>
      <c r="I110" s="0" t="s">
        <v>45</v>
      </c>
      <c r="J110" s="0" t="s">
        <v>45</v>
      </c>
      <c r="K110" s="0" t="s">
        <v>45</v>
      </c>
      <c r="L110" s="0" t="s">
        <v>45</v>
      </c>
      <c r="M110" s="0" t="s">
        <v>45</v>
      </c>
      <c r="N110" s="0" t="s">
        <v>45</v>
      </c>
      <c r="O110" s="0" t="s">
        <v>14</v>
      </c>
      <c r="P110" s="0" t="s">
        <v>14</v>
      </c>
      <c r="Q110" s="0" t="s">
        <v>1604</v>
      </c>
      <c r="R110" s="0" t="s">
        <v>1604</v>
      </c>
      <c r="S110" s="0" t="s">
        <v>45</v>
      </c>
      <c r="T110" s="0" t="s">
        <v>45</v>
      </c>
      <c r="U110" s="0" t="s">
        <v>45</v>
      </c>
      <c r="V110" s="0" t="s">
        <v>45</v>
      </c>
      <c r="W110" s="0" t="s">
        <v>45</v>
      </c>
      <c r="X110" s="0" t="s">
        <v>45</v>
      </c>
      <c r="Y110" s="0" t="s">
        <v>45</v>
      </c>
      <c r="Z110" s="0" t="s">
        <v>45</v>
      </c>
    </row>
    <row r="111" customFormat="false" ht="15" hidden="false" customHeight="false" outlineLevel="0" collapsed="false">
      <c r="A111" s="0" t="s">
        <v>12</v>
      </c>
      <c r="B111" s="0" t="s">
        <v>1737</v>
      </c>
      <c r="C111" s="0" t="s">
        <v>1296</v>
      </c>
      <c r="D111" s="0" t="s">
        <v>1307</v>
      </c>
      <c r="E111" s="0" t="s">
        <v>45</v>
      </c>
      <c r="F111" s="0" t="s">
        <v>45</v>
      </c>
      <c r="G111" s="0" t="s">
        <v>14</v>
      </c>
      <c r="H111" s="0" t="s">
        <v>14</v>
      </c>
      <c r="I111" s="0" t="s">
        <v>45</v>
      </c>
      <c r="J111" s="0" t="s">
        <v>45</v>
      </c>
      <c r="K111" s="0" t="s">
        <v>45</v>
      </c>
      <c r="L111" s="0" t="s">
        <v>45</v>
      </c>
      <c r="M111" s="0" t="s">
        <v>45</v>
      </c>
      <c r="N111" s="0" t="s">
        <v>45</v>
      </c>
      <c r="O111" s="0" t="s">
        <v>1317</v>
      </c>
      <c r="P111" s="0" t="s">
        <v>1317</v>
      </c>
      <c r="Q111" s="0" t="s">
        <v>1409</v>
      </c>
      <c r="R111" s="0" t="s">
        <v>1409</v>
      </c>
      <c r="S111" s="0" t="s">
        <v>45</v>
      </c>
      <c r="T111" s="0" t="s">
        <v>45</v>
      </c>
      <c r="U111" s="0" t="s">
        <v>45</v>
      </c>
      <c r="V111" s="0" t="s">
        <v>45</v>
      </c>
      <c r="W111" s="0" t="s">
        <v>45</v>
      </c>
      <c r="X111" s="0" t="s">
        <v>45</v>
      </c>
      <c r="Y111" s="0" t="s">
        <v>45</v>
      </c>
      <c r="Z111" s="0" t="s">
        <v>45</v>
      </c>
    </row>
    <row r="112" customFormat="false" ht="15" hidden="false" customHeight="false" outlineLevel="0" collapsed="false">
      <c r="A112" s="0" t="s">
        <v>14</v>
      </c>
      <c r="B112" s="0" t="s">
        <v>671</v>
      </c>
      <c r="C112" s="0" t="s">
        <v>1272</v>
      </c>
      <c r="D112" s="0" t="s">
        <v>1307</v>
      </c>
      <c r="E112" s="0" t="s">
        <v>45</v>
      </c>
      <c r="F112" s="0" t="s">
        <v>45</v>
      </c>
      <c r="G112" s="0" t="s">
        <v>10</v>
      </c>
      <c r="H112" s="0" t="s">
        <v>10</v>
      </c>
      <c r="I112" s="0" t="s">
        <v>45</v>
      </c>
      <c r="J112" s="0" t="s">
        <v>45</v>
      </c>
      <c r="K112" s="0" t="s">
        <v>45</v>
      </c>
      <c r="L112" s="0" t="s">
        <v>45</v>
      </c>
      <c r="M112" s="0" t="s">
        <v>45</v>
      </c>
      <c r="N112" s="0" t="s">
        <v>45</v>
      </c>
      <c r="O112" s="0" t="s">
        <v>45</v>
      </c>
      <c r="P112" s="0" t="s">
        <v>45</v>
      </c>
      <c r="Q112" s="0" t="s">
        <v>45</v>
      </c>
      <c r="R112" s="0" t="s">
        <v>45</v>
      </c>
      <c r="S112" s="0" t="s">
        <v>45</v>
      </c>
      <c r="T112" s="0" t="s">
        <v>45</v>
      </c>
      <c r="U112" s="0" t="s">
        <v>45</v>
      </c>
      <c r="V112" s="0" t="s">
        <v>45</v>
      </c>
      <c r="W112" s="0" t="s">
        <v>45</v>
      </c>
      <c r="X112" s="0" t="s">
        <v>45</v>
      </c>
      <c r="Y112" s="0" t="s">
        <v>45</v>
      </c>
      <c r="Z112" s="0" t="s">
        <v>45</v>
      </c>
    </row>
    <row r="113" customFormat="false" ht="15" hidden="false" customHeight="false" outlineLevel="0" collapsed="false">
      <c r="A113" s="0" t="s">
        <v>14</v>
      </c>
      <c r="B113" s="0" t="s">
        <v>675</v>
      </c>
      <c r="C113" s="0" t="s">
        <v>1272</v>
      </c>
      <c r="D113" s="0" t="s">
        <v>1296</v>
      </c>
      <c r="E113" s="0" t="s">
        <v>45</v>
      </c>
      <c r="F113" s="0" t="s">
        <v>45</v>
      </c>
      <c r="G113" s="0" t="s">
        <v>10</v>
      </c>
      <c r="H113" s="0" t="s">
        <v>10</v>
      </c>
      <c r="I113" s="0" t="s">
        <v>45</v>
      </c>
      <c r="J113" s="0" t="s">
        <v>45</v>
      </c>
      <c r="K113" s="0" t="s">
        <v>45</v>
      </c>
      <c r="L113" s="0" t="s">
        <v>45</v>
      </c>
      <c r="M113" s="0" t="s">
        <v>45</v>
      </c>
      <c r="N113" s="0" t="s">
        <v>45</v>
      </c>
      <c r="O113" s="0" t="s">
        <v>45</v>
      </c>
      <c r="P113" s="0" t="s">
        <v>45</v>
      </c>
      <c r="Q113" s="0" t="s">
        <v>45</v>
      </c>
      <c r="R113" s="0" t="s">
        <v>45</v>
      </c>
      <c r="S113" s="0" t="s">
        <v>45</v>
      </c>
      <c r="T113" s="0" t="s">
        <v>45</v>
      </c>
      <c r="U113" s="0" t="s">
        <v>45</v>
      </c>
      <c r="V113" s="0" t="s">
        <v>45</v>
      </c>
      <c r="W113" s="0" t="s">
        <v>45</v>
      </c>
      <c r="X113" s="0" t="s">
        <v>45</v>
      </c>
      <c r="Y113" s="0" t="s">
        <v>45</v>
      </c>
      <c r="Z113" s="0" t="s">
        <v>45</v>
      </c>
    </row>
    <row r="114" customFormat="false" ht="15" hidden="false" customHeight="false" outlineLevel="0" collapsed="false">
      <c r="A114" s="0" t="s">
        <v>14</v>
      </c>
      <c r="B114" s="0" t="s">
        <v>677</v>
      </c>
      <c r="C114" s="0" t="s">
        <v>1272</v>
      </c>
      <c r="D114" s="0" t="s">
        <v>1307</v>
      </c>
      <c r="E114" s="0" t="s">
        <v>45</v>
      </c>
      <c r="F114" s="0" t="s">
        <v>45</v>
      </c>
      <c r="G114" s="0" t="s">
        <v>10</v>
      </c>
      <c r="H114" s="0" t="s">
        <v>10</v>
      </c>
      <c r="I114" s="0" t="s">
        <v>45</v>
      </c>
      <c r="J114" s="0" t="s">
        <v>45</v>
      </c>
      <c r="K114" s="0" t="s">
        <v>45</v>
      </c>
      <c r="L114" s="0" t="s">
        <v>45</v>
      </c>
      <c r="M114" s="0" t="s">
        <v>45</v>
      </c>
      <c r="N114" s="0" t="s">
        <v>45</v>
      </c>
      <c r="O114" s="0" t="s">
        <v>45</v>
      </c>
      <c r="P114" s="0" t="s">
        <v>45</v>
      </c>
      <c r="Q114" s="0" t="s">
        <v>45</v>
      </c>
      <c r="R114" s="0" t="s">
        <v>45</v>
      </c>
      <c r="S114" s="0" t="s">
        <v>45</v>
      </c>
      <c r="T114" s="0" t="s">
        <v>45</v>
      </c>
      <c r="U114" s="0" t="s">
        <v>45</v>
      </c>
      <c r="V114" s="0" t="s">
        <v>45</v>
      </c>
      <c r="W114" s="0" t="s">
        <v>45</v>
      </c>
      <c r="X114" s="0" t="s">
        <v>45</v>
      </c>
      <c r="Y114" s="0" t="s">
        <v>45</v>
      </c>
      <c r="Z114" s="0" t="s">
        <v>45</v>
      </c>
    </row>
    <row r="115" customFormat="false" ht="15" hidden="false" customHeight="false" outlineLevel="0" collapsed="false">
      <c r="A115" s="0" t="s">
        <v>14</v>
      </c>
      <c r="B115" s="0" t="s">
        <v>1738</v>
      </c>
      <c r="C115" s="0" t="s">
        <v>1271</v>
      </c>
      <c r="D115" s="0" t="s">
        <v>1739</v>
      </c>
      <c r="E115" s="0" t="s">
        <v>45</v>
      </c>
      <c r="F115" s="0" t="s">
        <v>45</v>
      </c>
      <c r="G115" s="0" t="s">
        <v>10</v>
      </c>
      <c r="H115" s="0" t="s">
        <v>10</v>
      </c>
      <c r="I115" s="0" t="s">
        <v>45</v>
      </c>
      <c r="J115" s="0" t="s">
        <v>45</v>
      </c>
      <c r="K115" s="0" t="s">
        <v>45</v>
      </c>
      <c r="L115" s="0" t="s">
        <v>45</v>
      </c>
      <c r="M115" s="0" t="s">
        <v>45</v>
      </c>
      <c r="N115" s="0" t="s">
        <v>45</v>
      </c>
      <c r="O115" s="0" t="s">
        <v>45</v>
      </c>
      <c r="P115" s="0" t="s">
        <v>45</v>
      </c>
      <c r="Q115" s="0" t="s">
        <v>45</v>
      </c>
      <c r="R115" s="0" t="s">
        <v>45</v>
      </c>
      <c r="S115" s="0" t="s">
        <v>45</v>
      </c>
      <c r="T115" s="0" t="s">
        <v>45</v>
      </c>
      <c r="U115" s="0" t="s">
        <v>45</v>
      </c>
      <c r="V115" s="0" t="s">
        <v>45</v>
      </c>
      <c r="W115" s="0" t="s">
        <v>45</v>
      </c>
      <c r="X115" s="0" t="s">
        <v>45</v>
      </c>
      <c r="Y115" s="0" t="s">
        <v>45</v>
      </c>
      <c r="Z115" s="0" t="s">
        <v>45</v>
      </c>
    </row>
    <row r="116" customFormat="false" ht="15" hidden="false" customHeight="false" outlineLevel="0" collapsed="false">
      <c r="A116" s="0" t="s">
        <v>14</v>
      </c>
      <c r="B116" s="0" t="s">
        <v>682</v>
      </c>
      <c r="C116" s="0" t="s">
        <v>1271</v>
      </c>
      <c r="D116" s="0" t="s">
        <v>1296</v>
      </c>
      <c r="E116" s="0" t="s">
        <v>45</v>
      </c>
      <c r="F116" s="0" t="s">
        <v>45</v>
      </c>
      <c r="G116" s="0" t="s">
        <v>10</v>
      </c>
      <c r="H116" s="0" t="s">
        <v>10</v>
      </c>
      <c r="I116" s="0" t="s">
        <v>45</v>
      </c>
      <c r="J116" s="0" t="s">
        <v>45</v>
      </c>
      <c r="K116" s="0" t="s">
        <v>45</v>
      </c>
      <c r="L116" s="0" t="s">
        <v>45</v>
      </c>
      <c r="M116" s="0" t="s">
        <v>45</v>
      </c>
      <c r="N116" s="0" t="s">
        <v>45</v>
      </c>
      <c r="O116" s="0" t="s">
        <v>45</v>
      </c>
      <c r="P116" s="0" t="s">
        <v>45</v>
      </c>
      <c r="Q116" s="0" t="s">
        <v>45</v>
      </c>
      <c r="R116" s="0" t="s">
        <v>45</v>
      </c>
      <c r="S116" s="0" t="s">
        <v>45</v>
      </c>
      <c r="T116" s="0" t="s">
        <v>45</v>
      </c>
      <c r="U116" s="0" t="s">
        <v>45</v>
      </c>
      <c r="V116" s="0" t="s">
        <v>45</v>
      </c>
      <c r="W116" s="0" t="s">
        <v>45</v>
      </c>
      <c r="X116" s="0" t="s">
        <v>45</v>
      </c>
      <c r="Y116" s="0" t="s">
        <v>45</v>
      </c>
      <c r="Z116" s="0" t="s">
        <v>45</v>
      </c>
    </row>
    <row r="117" customFormat="false" ht="15" hidden="false" customHeight="false" outlineLevel="0" collapsed="false">
      <c r="A117" s="0" t="s">
        <v>2</v>
      </c>
      <c r="B117" s="0" t="s">
        <v>1740</v>
      </c>
      <c r="C117" s="0" t="s">
        <v>1271</v>
      </c>
      <c r="D117" s="0" t="s">
        <v>1272</v>
      </c>
      <c r="E117" s="0" t="s">
        <v>45</v>
      </c>
      <c r="F117" s="0" t="s">
        <v>45</v>
      </c>
      <c r="G117" s="0" t="s">
        <v>45</v>
      </c>
      <c r="H117" s="0" t="s">
        <v>45</v>
      </c>
      <c r="I117" s="0" t="s">
        <v>1545</v>
      </c>
      <c r="J117" s="0" t="s">
        <v>1741</v>
      </c>
      <c r="K117" s="0" t="s">
        <v>45</v>
      </c>
      <c r="L117" s="0" t="s">
        <v>45</v>
      </c>
      <c r="M117" s="0" t="s">
        <v>45</v>
      </c>
      <c r="N117" s="0" t="s">
        <v>45</v>
      </c>
      <c r="O117" s="0" t="s">
        <v>45</v>
      </c>
      <c r="P117" s="0" t="s">
        <v>45</v>
      </c>
      <c r="Q117" s="0" t="s">
        <v>45</v>
      </c>
      <c r="R117" s="0" t="s">
        <v>45</v>
      </c>
      <c r="S117" s="0" t="s">
        <v>45</v>
      </c>
      <c r="T117" s="0" t="s">
        <v>45</v>
      </c>
      <c r="U117" s="0" t="s">
        <v>45</v>
      </c>
      <c r="V117" s="0" t="s">
        <v>45</v>
      </c>
      <c r="W117" s="0" t="s">
        <v>45</v>
      </c>
      <c r="X117" s="0" t="s">
        <v>45</v>
      </c>
      <c r="Y117" s="0" t="s">
        <v>45</v>
      </c>
      <c r="Z117" s="0" t="s">
        <v>45</v>
      </c>
    </row>
    <row r="118" customFormat="false" ht="15" hidden="false" customHeight="false" outlineLevel="0" collapsed="false">
      <c r="A118" s="0" t="s">
        <v>2</v>
      </c>
      <c r="B118" s="0" t="s">
        <v>1742</v>
      </c>
      <c r="C118" s="0" t="s">
        <v>1271</v>
      </c>
      <c r="D118" s="0" t="s">
        <v>1307</v>
      </c>
      <c r="E118" s="0" t="s">
        <v>45</v>
      </c>
      <c r="F118" s="0" t="s">
        <v>45</v>
      </c>
      <c r="G118" s="0" t="s">
        <v>45</v>
      </c>
      <c r="H118" s="0" t="s">
        <v>45</v>
      </c>
      <c r="I118" s="0" t="s">
        <v>1535</v>
      </c>
      <c r="J118" s="0" t="s">
        <v>1743</v>
      </c>
      <c r="K118" s="0" t="s">
        <v>45</v>
      </c>
      <c r="L118" s="0" t="s">
        <v>45</v>
      </c>
      <c r="M118" s="0" t="s">
        <v>45</v>
      </c>
      <c r="N118" s="0" t="s">
        <v>45</v>
      </c>
      <c r="O118" s="0" t="s">
        <v>45</v>
      </c>
      <c r="P118" s="0" t="s">
        <v>45</v>
      </c>
      <c r="Q118" s="0" t="s">
        <v>45</v>
      </c>
      <c r="R118" s="0" t="s">
        <v>45</v>
      </c>
      <c r="S118" s="0" t="s">
        <v>45</v>
      </c>
      <c r="T118" s="0" t="s">
        <v>45</v>
      </c>
      <c r="U118" s="0" t="s">
        <v>45</v>
      </c>
      <c r="V118" s="0" t="s">
        <v>45</v>
      </c>
      <c r="W118" s="0" t="s">
        <v>45</v>
      </c>
      <c r="X118" s="0" t="s">
        <v>45</v>
      </c>
      <c r="Y118" s="0" t="s">
        <v>45</v>
      </c>
      <c r="Z118" s="0" t="s">
        <v>45</v>
      </c>
    </row>
    <row r="119" customFormat="false" ht="15" hidden="false" customHeight="false" outlineLevel="0" collapsed="false">
      <c r="A119" s="0" t="s">
        <v>2</v>
      </c>
      <c r="B119" s="0" t="s">
        <v>1744</v>
      </c>
      <c r="C119" s="0" t="s">
        <v>1271</v>
      </c>
      <c r="D119" s="0" t="s">
        <v>1307</v>
      </c>
      <c r="E119" s="0" t="s">
        <v>45</v>
      </c>
      <c r="F119" s="0" t="s">
        <v>45</v>
      </c>
      <c r="G119" s="0" t="s">
        <v>45</v>
      </c>
      <c r="H119" s="0" t="s">
        <v>45</v>
      </c>
      <c r="I119" s="0" t="s">
        <v>1436</v>
      </c>
      <c r="J119" s="0" t="s">
        <v>1522</v>
      </c>
      <c r="K119" s="0" t="s">
        <v>45</v>
      </c>
      <c r="L119" s="0" t="s">
        <v>45</v>
      </c>
      <c r="M119" s="0" t="s">
        <v>45</v>
      </c>
      <c r="N119" s="0" t="s">
        <v>45</v>
      </c>
      <c r="O119" s="0" t="s">
        <v>45</v>
      </c>
      <c r="P119" s="0" t="s">
        <v>45</v>
      </c>
      <c r="Q119" s="0" t="s">
        <v>45</v>
      </c>
      <c r="R119" s="0" t="s">
        <v>45</v>
      </c>
      <c r="S119" s="0" t="s">
        <v>45</v>
      </c>
      <c r="T119" s="0" t="s">
        <v>45</v>
      </c>
      <c r="U119" s="0" t="s">
        <v>45</v>
      </c>
      <c r="V119" s="0" t="s">
        <v>45</v>
      </c>
      <c r="W119" s="0" t="s">
        <v>1433</v>
      </c>
      <c r="X119" s="0" t="s">
        <v>1745</v>
      </c>
      <c r="Y119" s="0" t="s">
        <v>45</v>
      </c>
      <c r="Z119" s="0" t="s">
        <v>45</v>
      </c>
    </row>
    <row r="120" customFormat="false" ht="15" hidden="false" customHeight="false" outlineLevel="0" collapsed="false">
      <c r="A120" s="0" t="s">
        <v>2</v>
      </c>
      <c r="B120" s="0" t="s">
        <v>1746</v>
      </c>
      <c r="C120" s="0" t="s">
        <v>1271</v>
      </c>
      <c r="D120" s="0" t="s">
        <v>1307</v>
      </c>
      <c r="E120" s="0" t="s">
        <v>45</v>
      </c>
      <c r="F120" s="0" t="s">
        <v>45</v>
      </c>
      <c r="G120" s="0" t="s">
        <v>45</v>
      </c>
      <c r="H120" s="0" t="s">
        <v>45</v>
      </c>
      <c r="I120" s="0" t="s">
        <v>1428</v>
      </c>
      <c r="J120" s="0" t="s">
        <v>1747</v>
      </c>
      <c r="K120" s="0" t="s">
        <v>1303</v>
      </c>
      <c r="L120" s="0" t="s">
        <v>1748</v>
      </c>
      <c r="M120" s="0" t="s">
        <v>45</v>
      </c>
      <c r="N120" s="0" t="s">
        <v>45</v>
      </c>
      <c r="O120" s="0" t="s">
        <v>45</v>
      </c>
      <c r="P120" s="0" t="s">
        <v>45</v>
      </c>
      <c r="Q120" s="0" t="s">
        <v>45</v>
      </c>
      <c r="R120" s="0" t="s">
        <v>45</v>
      </c>
      <c r="S120" s="0" t="s">
        <v>1726</v>
      </c>
      <c r="T120" s="0" t="s">
        <v>1749</v>
      </c>
      <c r="U120" s="0" t="s">
        <v>45</v>
      </c>
      <c r="V120" s="0" t="s">
        <v>45</v>
      </c>
      <c r="W120" s="0" t="s">
        <v>45</v>
      </c>
      <c r="X120" s="0" t="s">
        <v>45</v>
      </c>
      <c r="Y120" s="0" t="s">
        <v>45</v>
      </c>
      <c r="Z120" s="0" t="s">
        <v>45</v>
      </c>
    </row>
    <row r="121" customFormat="false" ht="15" hidden="false" customHeight="false" outlineLevel="0" collapsed="false">
      <c r="A121" s="0" t="s">
        <v>2</v>
      </c>
      <c r="B121" s="0" t="s">
        <v>1750</v>
      </c>
      <c r="C121" s="0" t="s">
        <v>1307</v>
      </c>
      <c r="D121" s="0" t="s">
        <v>1296</v>
      </c>
      <c r="E121" s="0" t="s">
        <v>45</v>
      </c>
      <c r="F121" s="0" t="s">
        <v>45</v>
      </c>
      <c r="G121" s="0" t="s">
        <v>45</v>
      </c>
      <c r="H121" s="0" t="s">
        <v>45</v>
      </c>
      <c r="I121" s="0" t="s">
        <v>1437</v>
      </c>
      <c r="J121" s="0" t="s">
        <v>1751</v>
      </c>
      <c r="K121" s="0" t="s">
        <v>1620</v>
      </c>
      <c r="L121" s="0" t="s">
        <v>1752</v>
      </c>
      <c r="M121" s="0" t="s">
        <v>45</v>
      </c>
      <c r="N121" s="0" t="s">
        <v>45</v>
      </c>
      <c r="O121" s="0" t="s">
        <v>45</v>
      </c>
      <c r="P121" s="0" t="s">
        <v>45</v>
      </c>
      <c r="Q121" s="0" t="s">
        <v>45</v>
      </c>
      <c r="R121" s="0" t="s">
        <v>45</v>
      </c>
      <c r="S121" s="0" t="s">
        <v>1605</v>
      </c>
      <c r="T121" s="0" t="s">
        <v>1753</v>
      </c>
      <c r="U121" s="0" t="s">
        <v>1326</v>
      </c>
      <c r="V121" s="0" t="s">
        <v>1754</v>
      </c>
      <c r="W121" s="0" t="s">
        <v>45</v>
      </c>
      <c r="X121" s="0" t="s">
        <v>45</v>
      </c>
      <c r="Y121" s="0" t="s">
        <v>1535</v>
      </c>
      <c r="Z121" s="0" t="s">
        <v>1755</v>
      </c>
    </row>
    <row r="122" customFormat="false" ht="15" hidden="false" customHeight="false" outlineLevel="0" collapsed="false">
      <c r="A122" s="0" t="s">
        <v>2</v>
      </c>
      <c r="B122" s="0" t="s">
        <v>1756</v>
      </c>
      <c r="C122" s="0" t="s">
        <v>1271</v>
      </c>
      <c r="D122" s="0" t="s">
        <v>1307</v>
      </c>
      <c r="E122" s="0" t="s">
        <v>45</v>
      </c>
      <c r="F122" s="0" t="s">
        <v>45</v>
      </c>
      <c r="G122" s="0" t="s">
        <v>45</v>
      </c>
      <c r="H122" s="0" t="s">
        <v>45</v>
      </c>
      <c r="I122" s="0" t="s">
        <v>1420</v>
      </c>
      <c r="J122" s="0" t="s">
        <v>1310</v>
      </c>
      <c r="K122" s="0" t="s">
        <v>45</v>
      </c>
      <c r="L122" s="0" t="s">
        <v>45</v>
      </c>
      <c r="M122" s="0" t="s">
        <v>45</v>
      </c>
      <c r="N122" s="0" t="s">
        <v>45</v>
      </c>
      <c r="O122" s="0" t="s">
        <v>45</v>
      </c>
      <c r="P122" s="0" t="s">
        <v>45</v>
      </c>
      <c r="Q122" s="0" t="s">
        <v>45</v>
      </c>
      <c r="R122" s="0" t="s">
        <v>45</v>
      </c>
      <c r="S122" s="0" t="s">
        <v>45</v>
      </c>
      <c r="T122" s="0" t="s">
        <v>45</v>
      </c>
      <c r="U122" s="0" t="s">
        <v>45</v>
      </c>
      <c r="V122" s="0" t="s">
        <v>45</v>
      </c>
      <c r="W122" s="0" t="s">
        <v>45</v>
      </c>
      <c r="X122" s="0" t="s">
        <v>45</v>
      </c>
      <c r="Y122" s="0" t="s">
        <v>45</v>
      </c>
      <c r="Z122" s="0" t="s">
        <v>45</v>
      </c>
    </row>
    <row r="123" customFormat="false" ht="15" hidden="false" customHeight="false" outlineLevel="0" collapsed="false">
      <c r="A123" s="0" t="s">
        <v>2</v>
      </c>
      <c r="B123" s="0" t="s">
        <v>1757</v>
      </c>
      <c r="C123" s="0" t="s">
        <v>1271</v>
      </c>
      <c r="D123" s="0" t="s">
        <v>1272</v>
      </c>
      <c r="E123" s="0" t="s">
        <v>45</v>
      </c>
      <c r="F123" s="0" t="s">
        <v>45</v>
      </c>
      <c r="G123" s="0" t="s">
        <v>45</v>
      </c>
      <c r="H123" s="0" t="s">
        <v>45</v>
      </c>
      <c r="I123" s="0" t="s">
        <v>1418</v>
      </c>
      <c r="J123" s="0" t="s">
        <v>1758</v>
      </c>
      <c r="K123" s="0" t="s">
        <v>1545</v>
      </c>
      <c r="L123" s="0" t="s">
        <v>1676</v>
      </c>
      <c r="M123" s="0" t="s">
        <v>45</v>
      </c>
      <c r="N123" s="0" t="s">
        <v>45</v>
      </c>
      <c r="O123" s="0" t="s">
        <v>45</v>
      </c>
      <c r="P123" s="0" t="s">
        <v>45</v>
      </c>
      <c r="Q123" s="0" t="s">
        <v>45</v>
      </c>
      <c r="R123" s="0" t="s">
        <v>45</v>
      </c>
      <c r="S123" s="0" t="s">
        <v>1394</v>
      </c>
      <c r="T123" s="0" t="s">
        <v>1759</v>
      </c>
      <c r="U123" s="0" t="s">
        <v>45</v>
      </c>
      <c r="V123" s="0" t="s">
        <v>45</v>
      </c>
      <c r="W123" s="0" t="s">
        <v>45</v>
      </c>
      <c r="X123" s="0" t="s">
        <v>45</v>
      </c>
      <c r="Y123" s="0" t="s">
        <v>45</v>
      </c>
      <c r="Z123" s="0" t="s">
        <v>45</v>
      </c>
    </row>
    <row r="124" customFormat="false" ht="15" hidden="false" customHeight="false" outlineLevel="0" collapsed="false">
      <c r="A124" s="0" t="s">
        <v>2</v>
      </c>
      <c r="B124" s="0" t="s">
        <v>1760</v>
      </c>
      <c r="C124" s="0" t="s">
        <v>1307</v>
      </c>
      <c r="D124" s="0" t="s">
        <v>1272</v>
      </c>
      <c r="E124" s="0" t="s">
        <v>45</v>
      </c>
      <c r="F124" s="0" t="s">
        <v>45</v>
      </c>
      <c r="G124" s="0" t="s">
        <v>45</v>
      </c>
      <c r="H124" s="0" t="s">
        <v>45</v>
      </c>
      <c r="I124" s="0" t="s">
        <v>1302</v>
      </c>
      <c r="J124" s="0" t="s">
        <v>1761</v>
      </c>
      <c r="K124" s="0" t="s">
        <v>1428</v>
      </c>
      <c r="L124" s="0" t="s">
        <v>1482</v>
      </c>
      <c r="M124" s="0" t="s">
        <v>45</v>
      </c>
      <c r="N124" s="0" t="s">
        <v>45</v>
      </c>
      <c r="O124" s="0" t="s">
        <v>45</v>
      </c>
      <c r="P124" s="0" t="s">
        <v>45</v>
      </c>
      <c r="Q124" s="0" t="s">
        <v>45</v>
      </c>
      <c r="R124" s="0" t="s">
        <v>45</v>
      </c>
      <c r="S124" s="0" t="s">
        <v>1500</v>
      </c>
      <c r="T124" s="0" t="s">
        <v>1762</v>
      </c>
      <c r="U124" s="0" t="s">
        <v>1577</v>
      </c>
      <c r="V124" s="0" t="s">
        <v>1671</v>
      </c>
      <c r="W124" s="0" t="s">
        <v>1299</v>
      </c>
      <c r="X124" s="0" t="s">
        <v>1763</v>
      </c>
      <c r="Y124" s="0" t="s">
        <v>1459</v>
      </c>
      <c r="Z124" s="0" t="s">
        <v>1764</v>
      </c>
    </row>
    <row r="125" customFormat="false" ht="15" hidden="false" customHeight="false" outlineLevel="0" collapsed="false">
      <c r="A125" s="0" t="s">
        <v>2</v>
      </c>
      <c r="B125" s="0" t="s">
        <v>1765</v>
      </c>
      <c r="C125" s="0" t="s">
        <v>1296</v>
      </c>
      <c r="D125" s="0" t="s">
        <v>1272</v>
      </c>
      <c r="E125" s="0" t="s">
        <v>45</v>
      </c>
      <c r="F125" s="0" t="s">
        <v>45</v>
      </c>
      <c r="G125" s="0" t="s">
        <v>45</v>
      </c>
      <c r="H125" s="0" t="s">
        <v>45</v>
      </c>
      <c r="I125" s="0" t="s">
        <v>1301</v>
      </c>
      <c r="J125" s="0" t="s">
        <v>1438</v>
      </c>
      <c r="K125" s="0" t="s">
        <v>1297</v>
      </c>
      <c r="L125" s="0" t="s">
        <v>1434</v>
      </c>
      <c r="M125" s="0" t="s">
        <v>45</v>
      </c>
      <c r="N125" s="0" t="s">
        <v>45</v>
      </c>
      <c r="O125" s="0" t="s">
        <v>45</v>
      </c>
      <c r="P125" s="0" t="s">
        <v>45</v>
      </c>
      <c r="Q125" s="0" t="s">
        <v>45</v>
      </c>
      <c r="R125" s="0" t="s">
        <v>45</v>
      </c>
      <c r="S125" s="0" t="s">
        <v>45</v>
      </c>
      <c r="T125" s="0" t="s">
        <v>45</v>
      </c>
      <c r="U125" s="0" t="s">
        <v>45</v>
      </c>
      <c r="V125" s="0" t="s">
        <v>45</v>
      </c>
      <c r="W125" s="0" t="s">
        <v>45</v>
      </c>
      <c r="X125" s="0" t="s">
        <v>45</v>
      </c>
      <c r="Y125" s="0" t="s">
        <v>45</v>
      </c>
      <c r="Z125" s="0" t="s">
        <v>45</v>
      </c>
    </row>
    <row r="126" customFormat="false" ht="15" hidden="false" customHeight="false" outlineLevel="0" collapsed="false">
      <c r="A126" s="0" t="s">
        <v>2</v>
      </c>
      <c r="B126" s="0" t="s">
        <v>1766</v>
      </c>
      <c r="C126" s="0" t="s">
        <v>1271</v>
      </c>
      <c r="D126" s="0" t="s">
        <v>1296</v>
      </c>
      <c r="E126" s="0" t="s">
        <v>45</v>
      </c>
      <c r="F126" s="0" t="s">
        <v>45</v>
      </c>
      <c r="G126" s="0" t="s">
        <v>45</v>
      </c>
      <c r="H126" s="0" t="s">
        <v>45</v>
      </c>
      <c r="I126" s="0" t="s">
        <v>1479</v>
      </c>
      <c r="J126" s="0" t="s">
        <v>1496</v>
      </c>
      <c r="K126" s="0" t="s">
        <v>1377</v>
      </c>
      <c r="L126" s="0" t="s">
        <v>1767</v>
      </c>
      <c r="M126" s="0" t="s">
        <v>45</v>
      </c>
      <c r="N126" s="0" t="s">
        <v>45</v>
      </c>
      <c r="O126" s="0" t="s">
        <v>45</v>
      </c>
      <c r="P126" s="0" t="s">
        <v>45</v>
      </c>
      <c r="Q126" s="0" t="s">
        <v>45</v>
      </c>
      <c r="R126" s="0" t="s">
        <v>45</v>
      </c>
      <c r="S126" s="0" t="s">
        <v>1435</v>
      </c>
      <c r="T126" s="0" t="s">
        <v>1706</v>
      </c>
      <c r="U126" s="0" t="s">
        <v>1459</v>
      </c>
      <c r="V126" s="0" t="s">
        <v>1768</v>
      </c>
      <c r="W126" s="0" t="s">
        <v>1479</v>
      </c>
      <c r="X126" s="0" t="s">
        <v>1288</v>
      </c>
      <c r="Y126" s="0" t="s">
        <v>1686</v>
      </c>
      <c r="Z126" s="0" t="s">
        <v>1769</v>
      </c>
    </row>
    <row r="127" customFormat="false" ht="15" hidden="false" customHeight="false" outlineLevel="0" collapsed="false">
      <c r="A127" s="0" t="s">
        <v>2</v>
      </c>
      <c r="B127" s="0" t="s">
        <v>1770</v>
      </c>
      <c r="C127" s="0" t="s">
        <v>1271</v>
      </c>
      <c r="D127" s="0" t="s">
        <v>1307</v>
      </c>
      <c r="E127" s="0" t="s">
        <v>45</v>
      </c>
      <c r="F127" s="0" t="s">
        <v>45</v>
      </c>
      <c r="G127" s="0" t="s">
        <v>45</v>
      </c>
      <c r="H127" s="0" t="s">
        <v>45</v>
      </c>
      <c r="I127" s="0" t="s">
        <v>1299</v>
      </c>
      <c r="J127" s="0" t="s">
        <v>1350</v>
      </c>
      <c r="K127" s="0" t="s">
        <v>45</v>
      </c>
      <c r="L127" s="0" t="s">
        <v>45</v>
      </c>
      <c r="M127" s="0" t="s">
        <v>45</v>
      </c>
      <c r="N127" s="0" t="s">
        <v>45</v>
      </c>
      <c r="O127" s="0" t="s">
        <v>1303</v>
      </c>
      <c r="P127" s="0" t="s">
        <v>1531</v>
      </c>
      <c r="Q127" s="0" t="s">
        <v>45</v>
      </c>
      <c r="R127" s="0" t="s">
        <v>45</v>
      </c>
      <c r="S127" s="0" t="s">
        <v>1433</v>
      </c>
      <c r="T127" s="0" t="s">
        <v>1290</v>
      </c>
      <c r="U127" s="0" t="s">
        <v>1334</v>
      </c>
      <c r="V127" s="0" t="s">
        <v>1378</v>
      </c>
      <c r="W127" s="0" t="s">
        <v>45</v>
      </c>
      <c r="X127" s="0" t="s">
        <v>45</v>
      </c>
      <c r="Y127" s="0" t="s">
        <v>1419</v>
      </c>
      <c r="Z127" s="0" t="s">
        <v>1442</v>
      </c>
    </row>
    <row r="128" customFormat="false" ht="15" hidden="false" customHeight="false" outlineLevel="0" collapsed="false">
      <c r="A128" s="0" t="s">
        <v>2</v>
      </c>
      <c r="B128" s="0" t="s">
        <v>1771</v>
      </c>
      <c r="C128" s="0" t="s">
        <v>1772</v>
      </c>
      <c r="D128" s="0" t="s">
        <v>1307</v>
      </c>
      <c r="E128" s="0" t="s">
        <v>45</v>
      </c>
      <c r="F128" s="0" t="s">
        <v>45</v>
      </c>
      <c r="G128" s="0" t="s">
        <v>45</v>
      </c>
      <c r="H128" s="0" t="s">
        <v>45</v>
      </c>
      <c r="I128" s="0" t="s">
        <v>1299</v>
      </c>
      <c r="J128" s="0" t="s">
        <v>1440</v>
      </c>
      <c r="K128" s="0" t="s">
        <v>45</v>
      </c>
      <c r="L128" s="0" t="s">
        <v>45</v>
      </c>
      <c r="M128" s="0" t="s">
        <v>45</v>
      </c>
      <c r="N128" s="0" t="s">
        <v>45</v>
      </c>
      <c r="O128" s="0" t="s">
        <v>45</v>
      </c>
      <c r="P128" s="0" t="s">
        <v>45</v>
      </c>
      <c r="Q128" s="0" t="s">
        <v>45</v>
      </c>
      <c r="R128" s="0" t="s">
        <v>45</v>
      </c>
      <c r="S128" s="0" t="s">
        <v>45</v>
      </c>
      <c r="T128" s="0" t="s">
        <v>45</v>
      </c>
      <c r="U128" s="0" t="s">
        <v>45</v>
      </c>
      <c r="V128" s="0" t="s">
        <v>45</v>
      </c>
      <c r="W128" s="0" t="s">
        <v>45</v>
      </c>
      <c r="X128" s="0" t="s">
        <v>45</v>
      </c>
      <c r="Y128" s="0" t="s">
        <v>45</v>
      </c>
      <c r="Z128" s="0" t="s">
        <v>45</v>
      </c>
    </row>
    <row r="129" customFormat="false" ht="15" hidden="false" customHeight="false" outlineLevel="0" collapsed="false">
      <c r="A129" s="0" t="s">
        <v>2</v>
      </c>
      <c r="B129" s="0" t="s">
        <v>1773</v>
      </c>
      <c r="C129" s="0" t="s">
        <v>1272</v>
      </c>
      <c r="D129" s="0" t="s">
        <v>1296</v>
      </c>
      <c r="E129" s="0" t="s">
        <v>45</v>
      </c>
      <c r="F129" s="0" t="s">
        <v>45</v>
      </c>
      <c r="G129" s="0" t="s">
        <v>45</v>
      </c>
      <c r="H129" s="0" t="s">
        <v>45</v>
      </c>
      <c r="I129" s="0" t="s">
        <v>1472</v>
      </c>
      <c r="J129" s="0" t="s">
        <v>1774</v>
      </c>
      <c r="K129" s="0" t="s">
        <v>1627</v>
      </c>
      <c r="L129" s="0" t="s">
        <v>1775</v>
      </c>
      <c r="M129" s="0" t="s">
        <v>45</v>
      </c>
      <c r="N129" s="0" t="s">
        <v>45</v>
      </c>
      <c r="O129" s="0" t="s">
        <v>45</v>
      </c>
      <c r="P129" s="0" t="s">
        <v>45</v>
      </c>
      <c r="Q129" s="0" t="s">
        <v>45</v>
      </c>
      <c r="R129" s="0" t="s">
        <v>45</v>
      </c>
      <c r="S129" s="0" t="s">
        <v>45</v>
      </c>
      <c r="T129" s="0" t="s">
        <v>45</v>
      </c>
      <c r="U129" s="0" t="s">
        <v>45</v>
      </c>
      <c r="V129" s="0" t="s">
        <v>45</v>
      </c>
      <c r="W129" s="0" t="s">
        <v>45</v>
      </c>
      <c r="X129" s="0" t="s">
        <v>45</v>
      </c>
      <c r="Y129" s="0" t="s">
        <v>45</v>
      </c>
      <c r="Z129" s="0" t="s">
        <v>45</v>
      </c>
    </row>
    <row r="130" customFormat="false" ht="15" hidden="false" customHeight="false" outlineLevel="0" collapsed="false">
      <c r="A130" s="0" t="s">
        <v>2</v>
      </c>
      <c r="B130" s="0" t="s">
        <v>1776</v>
      </c>
      <c r="C130" s="0" t="s">
        <v>1271</v>
      </c>
      <c r="D130" s="0" t="s">
        <v>1307</v>
      </c>
      <c r="E130" s="0" t="s">
        <v>45</v>
      </c>
      <c r="F130" s="0" t="s">
        <v>45</v>
      </c>
      <c r="G130" s="0" t="s">
        <v>45</v>
      </c>
      <c r="H130" s="0" t="s">
        <v>45</v>
      </c>
      <c r="I130" s="0" t="s">
        <v>1336</v>
      </c>
      <c r="J130" s="0" t="s">
        <v>1278</v>
      </c>
      <c r="K130" s="0" t="s">
        <v>45</v>
      </c>
      <c r="L130" s="0" t="s">
        <v>45</v>
      </c>
      <c r="M130" s="0" t="s">
        <v>45</v>
      </c>
      <c r="N130" s="0" t="s">
        <v>45</v>
      </c>
      <c r="O130" s="0" t="s">
        <v>45</v>
      </c>
      <c r="P130" s="0" t="s">
        <v>45</v>
      </c>
      <c r="Q130" s="0" t="s">
        <v>45</v>
      </c>
      <c r="R130" s="0" t="s">
        <v>45</v>
      </c>
      <c r="S130" s="0" t="s">
        <v>45</v>
      </c>
      <c r="T130" s="0" t="s">
        <v>45</v>
      </c>
      <c r="U130" s="0" t="s">
        <v>1409</v>
      </c>
      <c r="V130" s="0" t="s">
        <v>1423</v>
      </c>
      <c r="W130" s="0" t="s">
        <v>45</v>
      </c>
      <c r="X130" s="0" t="s">
        <v>45</v>
      </c>
      <c r="Y130" s="0" t="s">
        <v>45</v>
      </c>
      <c r="Z130" s="0" t="s">
        <v>45</v>
      </c>
    </row>
    <row r="131" customFormat="false" ht="15" hidden="false" customHeight="false" outlineLevel="0" collapsed="false">
      <c r="A131" s="0" t="s">
        <v>2</v>
      </c>
      <c r="B131" s="0" t="s">
        <v>1777</v>
      </c>
      <c r="C131" s="0" t="s">
        <v>1307</v>
      </c>
      <c r="D131" s="0" t="s">
        <v>1271</v>
      </c>
      <c r="E131" s="0" t="s">
        <v>45</v>
      </c>
      <c r="F131" s="0" t="s">
        <v>45</v>
      </c>
      <c r="G131" s="0" t="s">
        <v>45</v>
      </c>
      <c r="H131" s="0" t="s">
        <v>45</v>
      </c>
      <c r="I131" s="0" t="s">
        <v>1449</v>
      </c>
      <c r="J131" s="0" t="s">
        <v>1280</v>
      </c>
      <c r="K131" s="0" t="s">
        <v>45</v>
      </c>
      <c r="L131" s="0" t="s">
        <v>45</v>
      </c>
      <c r="M131" s="0" t="s">
        <v>45</v>
      </c>
      <c r="N131" s="0" t="s">
        <v>45</v>
      </c>
      <c r="O131" s="0" t="s">
        <v>45</v>
      </c>
      <c r="P131" s="0" t="s">
        <v>45</v>
      </c>
      <c r="Q131" s="0" t="s">
        <v>45</v>
      </c>
      <c r="R131" s="0" t="s">
        <v>45</v>
      </c>
      <c r="S131" s="0" t="s">
        <v>45</v>
      </c>
      <c r="T131" s="0" t="s">
        <v>45</v>
      </c>
      <c r="U131" s="0" t="s">
        <v>45</v>
      </c>
      <c r="V131" s="0" t="s">
        <v>45</v>
      </c>
      <c r="W131" s="0" t="s">
        <v>45</v>
      </c>
      <c r="X131" s="0" t="s">
        <v>45</v>
      </c>
      <c r="Y131" s="0" t="s">
        <v>45</v>
      </c>
      <c r="Z131" s="0" t="s">
        <v>45</v>
      </c>
    </row>
    <row r="132" customFormat="false" ht="15" hidden="false" customHeight="false" outlineLevel="0" collapsed="false">
      <c r="A132" s="0" t="s">
        <v>2</v>
      </c>
      <c r="B132" s="0" t="s">
        <v>1778</v>
      </c>
      <c r="C132" s="0" t="s">
        <v>1272</v>
      </c>
      <c r="D132" s="0" t="s">
        <v>1296</v>
      </c>
      <c r="E132" s="0" t="s">
        <v>45</v>
      </c>
      <c r="F132" s="0" t="s">
        <v>45</v>
      </c>
      <c r="G132" s="0" t="s">
        <v>45</v>
      </c>
      <c r="H132" s="0" t="s">
        <v>45</v>
      </c>
      <c r="I132" s="0" t="s">
        <v>1535</v>
      </c>
      <c r="J132" s="0" t="s">
        <v>1779</v>
      </c>
      <c r="K132" s="0" t="s">
        <v>1428</v>
      </c>
      <c r="L132" s="0" t="s">
        <v>1487</v>
      </c>
      <c r="M132" s="0" t="s">
        <v>45</v>
      </c>
      <c r="N132" s="0" t="s">
        <v>45</v>
      </c>
      <c r="O132" s="0" t="s">
        <v>1305</v>
      </c>
      <c r="P132" s="0" t="s">
        <v>1780</v>
      </c>
      <c r="Q132" s="0" t="s">
        <v>45</v>
      </c>
      <c r="R132" s="0" t="s">
        <v>45</v>
      </c>
      <c r="S132" s="0" t="s">
        <v>45</v>
      </c>
      <c r="T132" s="0" t="s">
        <v>45</v>
      </c>
      <c r="U132" s="0" t="s">
        <v>45</v>
      </c>
      <c r="V132" s="0" t="s">
        <v>45</v>
      </c>
      <c r="W132" s="0" t="s">
        <v>45</v>
      </c>
      <c r="X132" s="0" t="s">
        <v>45</v>
      </c>
      <c r="Y132" s="0" t="s">
        <v>1303</v>
      </c>
      <c r="Z132" s="0" t="s">
        <v>1483</v>
      </c>
    </row>
    <row r="133" customFormat="false" ht="15" hidden="false" customHeight="false" outlineLevel="0" collapsed="false">
      <c r="A133" s="0" t="s">
        <v>4</v>
      </c>
      <c r="B133" s="0" t="s">
        <v>707</v>
      </c>
      <c r="C133" s="0" t="s">
        <v>1271</v>
      </c>
      <c r="D133" s="0" t="s">
        <v>1272</v>
      </c>
      <c r="E133" s="0" t="s">
        <v>45</v>
      </c>
      <c r="F133" s="0" t="s">
        <v>45</v>
      </c>
      <c r="G133" s="0" t="s">
        <v>45</v>
      </c>
      <c r="H133" s="0" t="s">
        <v>45</v>
      </c>
      <c r="I133" s="0" t="s">
        <v>1439</v>
      </c>
      <c r="J133" s="0" t="s">
        <v>1781</v>
      </c>
      <c r="K133" s="0" t="s">
        <v>45</v>
      </c>
      <c r="L133" s="0" t="s">
        <v>45</v>
      </c>
      <c r="M133" s="0" t="s">
        <v>45</v>
      </c>
      <c r="N133" s="0" t="s">
        <v>45</v>
      </c>
      <c r="O133" s="0" t="s">
        <v>45</v>
      </c>
      <c r="P133" s="0" t="s">
        <v>45</v>
      </c>
      <c r="Q133" s="0" t="s">
        <v>45</v>
      </c>
      <c r="R133" s="0" t="s">
        <v>45</v>
      </c>
      <c r="S133" s="0" t="s">
        <v>1301</v>
      </c>
      <c r="T133" s="0" t="s">
        <v>1589</v>
      </c>
      <c r="U133" s="0" t="s">
        <v>45</v>
      </c>
      <c r="V133" s="0" t="s">
        <v>45</v>
      </c>
      <c r="W133" s="0" t="s">
        <v>45</v>
      </c>
      <c r="X133" s="0" t="s">
        <v>45</v>
      </c>
      <c r="Y133" s="0" t="s">
        <v>45</v>
      </c>
      <c r="Z133" s="0" t="s">
        <v>45</v>
      </c>
    </row>
    <row r="134" customFormat="false" ht="15" hidden="false" customHeight="false" outlineLevel="0" collapsed="false">
      <c r="A134" s="0" t="s">
        <v>4</v>
      </c>
      <c r="B134" s="0" t="s">
        <v>711</v>
      </c>
      <c r="C134" s="0" t="s">
        <v>1307</v>
      </c>
      <c r="D134" s="0" t="s">
        <v>1296</v>
      </c>
      <c r="E134" s="0" t="s">
        <v>45</v>
      </c>
      <c r="F134" s="0" t="s">
        <v>45</v>
      </c>
      <c r="G134" s="0" t="s">
        <v>45</v>
      </c>
      <c r="H134" s="0" t="s">
        <v>45</v>
      </c>
      <c r="I134" s="0" t="s">
        <v>1577</v>
      </c>
      <c r="J134" s="0" t="s">
        <v>1782</v>
      </c>
      <c r="K134" s="0" t="s">
        <v>1472</v>
      </c>
      <c r="L134" s="0" t="s">
        <v>1783</v>
      </c>
      <c r="M134" s="0" t="s">
        <v>1409</v>
      </c>
      <c r="N134" s="0" t="s">
        <v>1286</v>
      </c>
      <c r="O134" s="0" t="s">
        <v>1321</v>
      </c>
      <c r="P134" s="0" t="s">
        <v>1434</v>
      </c>
      <c r="Q134" s="0" t="s">
        <v>1418</v>
      </c>
      <c r="R134" s="0" t="s">
        <v>1284</v>
      </c>
      <c r="S134" s="0" t="s">
        <v>1413</v>
      </c>
      <c r="T134" s="0" t="s">
        <v>1572</v>
      </c>
      <c r="U134" s="0" t="s">
        <v>45</v>
      </c>
      <c r="V134" s="0" t="s">
        <v>45</v>
      </c>
      <c r="W134" s="0" t="s">
        <v>45</v>
      </c>
      <c r="X134" s="0" t="s">
        <v>45</v>
      </c>
      <c r="Y134" s="0" t="s">
        <v>1439</v>
      </c>
      <c r="Z134" s="0" t="s">
        <v>1784</v>
      </c>
    </row>
    <row r="135" customFormat="false" ht="15" hidden="false" customHeight="false" outlineLevel="0" collapsed="false">
      <c r="A135" s="0" t="s">
        <v>4</v>
      </c>
      <c r="B135" s="0" t="s">
        <v>1785</v>
      </c>
      <c r="C135" s="0" t="s">
        <v>1271</v>
      </c>
      <c r="D135" s="0" t="s">
        <v>1307</v>
      </c>
      <c r="E135" s="0" t="s">
        <v>45</v>
      </c>
      <c r="F135" s="0" t="s">
        <v>45</v>
      </c>
      <c r="G135" s="0" t="s">
        <v>45</v>
      </c>
      <c r="H135" s="0" t="s">
        <v>45</v>
      </c>
      <c r="I135" s="0" t="s">
        <v>1472</v>
      </c>
      <c r="J135" s="0" t="s">
        <v>1786</v>
      </c>
      <c r="K135" s="0" t="s">
        <v>45</v>
      </c>
      <c r="L135" s="0" t="s">
        <v>45</v>
      </c>
      <c r="M135" s="0" t="s">
        <v>45</v>
      </c>
      <c r="N135" s="0" t="s">
        <v>45</v>
      </c>
      <c r="O135" s="0" t="s">
        <v>45</v>
      </c>
      <c r="P135" s="0" t="s">
        <v>45</v>
      </c>
      <c r="Q135" s="0" t="s">
        <v>45</v>
      </c>
      <c r="R135" s="0" t="s">
        <v>45</v>
      </c>
      <c r="S135" s="0" t="s">
        <v>45</v>
      </c>
      <c r="T135" s="0" t="s">
        <v>45</v>
      </c>
      <c r="U135" s="0" t="s">
        <v>45</v>
      </c>
      <c r="V135" s="0" t="s">
        <v>45</v>
      </c>
      <c r="W135" s="0" t="s">
        <v>45</v>
      </c>
      <c r="X135" s="0" t="s">
        <v>45</v>
      </c>
      <c r="Y135" s="0" t="s">
        <v>45</v>
      </c>
      <c r="Z135" s="0" t="s">
        <v>45</v>
      </c>
    </row>
    <row r="136" customFormat="false" ht="15" hidden="false" customHeight="false" outlineLevel="0" collapsed="false">
      <c r="A136" s="0" t="s">
        <v>8</v>
      </c>
      <c r="B136" s="0" t="s">
        <v>1787</v>
      </c>
      <c r="C136" s="0" t="s">
        <v>1272</v>
      </c>
      <c r="D136" s="0" t="s">
        <v>1307</v>
      </c>
      <c r="E136" s="0" t="s">
        <v>45</v>
      </c>
      <c r="F136" s="0" t="s">
        <v>45</v>
      </c>
      <c r="G136" s="0" t="s">
        <v>45</v>
      </c>
      <c r="H136" s="0" t="s">
        <v>45</v>
      </c>
      <c r="I136" s="0" t="s">
        <v>1334</v>
      </c>
      <c r="J136" s="0" t="s">
        <v>1549</v>
      </c>
      <c r="K136" s="0" t="s">
        <v>1411</v>
      </c>
      <c r="L136" s="0" t="s">
        <v>1550</v>
      </c>
      <c r="M136" s="0" t="s">
        <v>1527</v>
      </c>
      <c r="N136" s="0" t="s">
        <v>1506</v>
      </c>
      <c r="O136" s="0" t="s">
        <v>1352</v>
      </c>
      <c r="P136" s="0" t="s">
        <v>1551</v>
      </c>
      <c r="Q136" s="0" t="s">
        <v>1334</v>
      </c>
      <c r="R136" s="0" t="s">
        <v>1380</v>
      </c>
      <c r="S136" s="0" t="s">
        <v>45</v>
      </c>
      <c r="T136" s="0" t="s">
        <v>45</v>
      </c>
      <c r="U136" s="0" t="s">
        <v>1545</v>
      </c>
      <c r="V136" s="0" t="s">
        <v>1553</v>
      </c>
      <c r="W136" s="0" t="s">
        <v>45</v>
      </c>
      <c r="X136" s="0" t="s">
        <v>45</v>
      </c>
      <c r="Y136" s="0" t="s">
        <v>1420</v>
      </c>
      <c r="Z136" s="0" t="s">
        <v>1555</v>
      </c>
    </row>
    <row r="137" customFormat="false" ht="15" hidden="false" customHeight="false" outlineLevel="0" collapsed="false">
      <c r="A137" s="0" t="s">
        <v>8</v>
      </c>
      <c r="B137" s="0" t="s">
        <v>1788</v>
      </c>
      <c r="C137" s="0" t="s">
        <v>1272</v>
      </c>
      <c r="D137" s="0" t="s">
        <v>1307</v>
      </c>
      <c r="E137" s="0" t="s">
        <v>45</v>
      </c>
      <c r="F137" s="0" t="s">
        <v>45</v>
      </c>
      <c r="G137" s="0" t="s">
        <v>45</v>
      </c>
      <c r="H137" s="0" t="s">
        <v>45</v>
      </c>
      <c r="I137" s="0" t="s">
        <v>1527</v>
      </c>
      <c r="J137" s="0" t="s">
        <v>1465</v>
      </c>
      <c r="K137" s="0" t="s">
        <v>45</v>
      </c>
      <c r="L137" s="0" t="s">
        <v>45</v>
      </c>
      <c r="M137" s="0" t="s">
        <v>45</v>
      </c>
      <c r="N137" s="0" t="s">
        <v>45</v>
      </c>
      <c r="O137" s="0" t="s">
        <v>45</v>
      </c>
      <c r="P137" s="0" t="s">
        <v>45</v>
      </c>
      <c r="Q137" s="0" t="s">
        <v>45</v>
      </c>
      <c r="R137" s="0" t="s">
        <v>45</v>
      </c>
      <c r="S137" s="0" t="s">
        <v>45</v>
      </c>
      <c r="T137" s="0" t="s">
        <v>45</v>
      </c>
      <c r="U137" s="0" t="s">
        <v>45</v>
      </c>
      <c r="V137" s="0" t="s">
        <v>45</v>
      </c>
      <c r="W137" s="0" t="s">
        <v>45</v>
      </c>
      <c r="X137" s="0" t="s">
        <v>45</v>
      </c>
      <c r="Y137" s="0" t="s">
        <v>45</v>
      </c>
      <c r="Z137" s="0" t="s">
        <v>45</v>
      </c>
    </row>
    <row r="138" customFormat="false" ht="15" hidden="false" customHeight="false" outlineLevel="0" collapsed="false">
      <c r="A138" s="0" t="s">
        <v>8</v>
      </c>
      <c r="B138" s="0" t="s">
        <v>1789</v>
      </c>
      <c r="C138" s="0" t="s">
        <v>1272</v>
      </c>
      <c r="D138" s="0" t="s">
        <v>1307</v>
      </c>
      <c r="E138" s="0" t="s">
        <v>45</v>
      </c>
      <c r="F138" s="0" t="s">
        <v>45</v>
      </c>
      <c r="G138" s="0" t="s">
        <v>45</v>
      </c>
      <c r="H138" s="0" t="s">
        <v>45</v>
      </c>
      <c r="I138" s="0" t="s">
        <v>1545</v>
      </c>
      <c r="J138" s="0" t="s">
        <v>1414</v>
      </c>
      <c r="K138" s="0" t="s">
        <v>1420</v>
      </c>
      <c r="L138" s="0" t="s">
        <v>1574</v>
      </c>
      <c r="M138" s="0" t="s">
        <v>1417</v>
      </c>
      <c r="N138" s="0" t="s">
        <v>1386</v>
      </c>
      <c r="O138" s="0" t="s">
        <v>1428</v>
      </c>
      <c r="P138" s="0" t="s">
        <v>1485</v>
      </c>
      <c r="Q138" s="0" t="s">
        <v>45</v>
      </c>
      <c r="R138" s="0" t="s">
        <v>45</v>
      </c>
      <c r="S138" s="0" t="s">
        <v>1392</v>
      </c>
      <c r="T138" s="0" t="s">
        <v>1576</v>
      </c>
      <c r="U138" s="0" t="s">
        <v>45</v>
      </c>
      <c r="V138" s="0" t="s">
        <v>45</v>
      </c>
      <c r="W138" s="0" t="s">
        <v>1326</v>
      </c>
      <c r="X138" s="0" t="s">
        <v>1541</v>
      </c>
      <c r="Y138" s="0" t="s">
        <v>1418</v>
      </c>
      <c r="Z138" s="0" t="s">
        <v>1640</v>
      </c>
    </row>
    <row r="139" customFormat="false" ht="15" hidden="false" customHeight="false" outlineLevel="0" collapsed="false">
      <c r="A139" s="0" t="s">
        <v>8</v>
      </c>
      <c r="B139" s="0" t="s">
        <v>1790</v>
      </c>
      <c r="C139" s="0" t="s">
        <v>1271</v>
      </c>
      <c r="D139" s="0" t="s">
        <v>1272</v>
      </c>
      <c r="E139" s="0" t="s">
        <v>45</v>
      </c>
      <c r="F139" s="0" t="s">
        <v>45</v>
      </c>
      <c r="G139" s="0" t="s">
        <v>45</v>
      </c>
      <c r="H139" s="0" t="s">
        <v>45</v>
      </c>
      <c r="I139" s="0" t="s">
        <v>1545</v>
      </c>
      <c r="J139" s="0" t="s">
        <v>1283</v>
      </c>
      <c r="K139" s="0" t="s">
        <v>1545</v>
      </c>
      <c r="L139" s="0" t="s">
        <v>1592</v>
      </c>
      <c r="M139" s="0" t="s">
        <v>1527</v>
      </c>
      <c r="N139" s="0" t="s">
        <v>1381</v>
      </c>
      <c r="O139" s="0" t="s">
        <v>1299</v>
      </c>
      <c r="P139" s="0" t="s">
        <v>1791</v>
      </c>
      <c r="Q139" s="0" t="s">
        <v>45</v>
      </c>
      <c r="R139" s="0" t="s">
        <v>45</v>
      </c>
      <c r="S139" s="0" t="s">
        <v>1377</v>
      </c>
      <c r="T139" s="0" t="s">
        <v>1435</v>
      </c>
      <c r="U139" s="0" t="s">
        <v>45</v>
      </c>
      <c r="V139" s="0" t="s">
        <v>45</v>
      </c>
      <c r="W139" s="0" t="s">
        <v>1433</v>
      </c>
      <c r="X139" s="0" t="s">
        <v>1309</v>
      </c>
      <c r="Y139" s="0" t="s">
        <v>1411</v>
      </c>
      <c r="Z139" s="0" t="s">
        <v>1572</v>
      </c>
    </row>
    <row r="140" customFormat="false" ht="15" hidden="false" customHeight="false" outlineLevel="0" collapsed="false">
      <c r="A140" s="0" t="s">
        <v>8</v>
      </c>
      <c r="B140" s="0" t="s">
        <v>1792</v>
      </c>
      <c r="C140" s="0" t="s">
        <v>1307</v>
      </c>
      <c r="D140" s="0" t="s">
        <v>1272</v>
      </c>
      <c r="E140" s="0" t="s">
        <v>45</v>
      </c>
      <c r="F140" s="0" t="s">
        <v>45</v>
      </c>
      <c r="G140" s="0" t="s">
        <v>45</v>
      </c>
      <c r="H140" s="0" t="s">
        <v>45</v>
      </c>
      <c r="I140" s="0" t="s">
        <v>1545</v>
      </c>
      <c r="J140" s="0" t="s">
        <v>1684</v>
      </c>
      <c r="K140" s="0" t="s">
        <v>1545</v>
      </c>
      <c r="L140" s="0" t="s">
        <v>1793</v>
      </c>
      <c r="M140" s="0" t="s">
        <v>1527</v>
      </c>
      <c r="N140" s="0" t="s">
        <v>1649</v>
      </c>
      <c r="O140" s="0" t="s">
        <v>1299</v>
      </c>
      <c r="P140" s="0" t="s">
        <v>1794</v>
      </c>
      <c r="Q140" s="0" t="s">
        <v>45</v>
      </c>
      <c r="R140" s="0" t="s">
        <v>45</v>
      </c>
      <c r="S140" s="0" t="s">
        <v>1377</v>
      </c>
      <c r="T140" s="0" t="s">
        <v>1559</v>
      </c>
      <c r="U140" s="0" t="s">
        <v>45</v>
      </c>
      <c r="V140" s="0" t="s">
        <v>45</v>
      </c>
      <c r="W140" s="0" t="s">
        <v>1433</v>
      </c>
      <c r="X140" s="0" t="s">
        <v>1653</v>
      </c>
      <c r="Y140" s="0" t="s">
        <v>1411</v>
      </c>
      <c r="Z140" s="0" t="s">
        <v>1562</v>
      </c>
    </row>
    <row r="141" customFormat="false" ht="15" hidden="false" customHeight="false" outlineLevel="0" collapsed="false">
      <c r="A141" s="0" t="s">
        <v>8</v>
      </c>
      <c r="B141" s="0" t="s">
        <v>1795</v>
      </c>
      <c r="C141" s="0" t="s">
        <v>1271</v>
      </c>
      <c r="D141" s="0" t="s">
        <v>1296</v>
      </c>
      <c r="E141" s="0" t="s">
        <v>45</v>
      </c>
      <c r="F141" s="0" t="s">
        <v>45</v>
      </c>
      <c r="G141" s="0" t="s">
        <v>45</v>
      </c>
      <c r="H141" s="0" t="s">
        <v>45</v>
      </c>
      <c r="I141" s="0" t="s">
        <v>1416</v>
      </c>
      <c r="J141" s="0" t="s">
        <v>1273</v>
      </c>
      <c r="K141" s="0" t="s">
        <v>1301</v>
      </c>
      <c r="L141" s="0" t="s">
        <v>1350</v>
      </c>
      <c r="M141" s="0" t="s">
        <v>1417</v>
      </c>
      <c r="N141" s="0" t="s">
        <v>1634</v>
      </c>
      <c r="O141" s="0" t="s">
        <v>1472</v>
      </c>
      <c r="P141" s="0" t="s">
        <v>1719</v>
      </c>
      <c r="Q141" s="0" t="s">
        <v>45</v>
      </c>
      <c r="R141" s="0" t="s">
        <v>45</v>
      </c>
      <c r="S141" s="0" t="s">
        <v>1627</v>
      </c>
      <c r="T141" s="0" t="s">
        <v>1694</v>
      </c>
      <c r="U141" s="0" t="s">
        <v>1502</v>
      </c>
      <c r="V141" s="0" t="s">
        <v>1389</v>
      </c>
      <c r="W141" s="0" t="s">
        <v>1431</v>
      </c>
      <c r="X141" s="0" t="s">
        <v>1674</v>
      </c>
      <c r="Y141" s="0" t="s">
        <v>1298</v>
      </c>
      <c r="Z141" s="0" t="s">
        <v>1592</v>
      </c>
    </row>
    <row r="142" customFormat="false" ht="15" hidden="false" customHeight="false" outlineLevel="0" collapsed="false">
      <c r="A142" s="0" t="s">
        <v>8</v>
      </c>
      <c r="B142" s="0" t="s">
        <v>1796</v>
      </c>
      <c r="C142" s="0" t="s">
        <v>1272</v>
      </c>
      <c r="D142" s="0" t="s">
        <v>1307</v>
      </c>
      <c r="E142" s="0" t="s">
        <v>45</v>
      </c>
      <c r="F142" s="0" t="s">
        <v>45</v>
      </c>
      <c r="G142" s="0" t="s">
        <v>45</v>
      </c>
      <c r="H142" s="0" t="s">
        <v>45</v>
      </c>
      <c r="I142" s="0" t="s">
        <v>1317</v>
      </c>
      <c r="J142" s="0" t="s">
        <v>1287</v>
      </c>
      <c r="K142" s="0" t="s">
        <v>1411</v>
      </c>
      <c r="L142" s="0" t="s">
        <v>1666</v>
      </c>
      <c r="M142" s="0" t="s">
        <v>45</v>
      </c>
      <c r="N142" s="0" t="s">
        <v>45</v>
      </c>
      <c r="O142" s="0" t="s">
        <v>1577</v>
      </c>
      <c r="P142" s="0" t="s">
        <v>1797</v>
      </c>
      <c r="Q142" s="0" t="s">
        <v>45</v>
      </c>
      <c r="R142" s="0" t="s">
        <v>45</v>
      </c>
      <c r="S142" s="0" t="s">
        <v>1577</v>
      </c>
      <c r="T142" s="0" t="s">
        <v>1653</v>
      </c>
      <c r="U142" s="0" t="s">
        <v>45</v>
      </c>
      <c r="V142" s="0" t="s">
        <v>45</v>
      </c>
      <c r="W142" s="0" t="s">
        <v>45</v>
      </c>
      <c r="X142" s="0" t="s">
        <v>45</v>
      </c>
      <c r="Y142" s="0" t="s">
        <v>1502</v>
      </c>
      <c r="Z142" s="0" t="s">
        <v>1530</v>
      </c>
    </row>
    <row r="143" customFormat="false" ht="15" hidden="false" customHeight="false" outlineLevel="0" collapsed="false">
      <c r="A143" s="0" t="s">
        <v>8</v>
      </c>
      <c r="B143" s="0" t="s">
        <v>1798</v>
      </c>
      <c r="C143" s="0" t="s">
        <v>1272</v>
      </c>
      <c r="D143" s="0" t="s">
        <v>1307</v>
      </c>
      <c r="E143" s="0" t="s">
        <v>45</v>
      </c>
      <c r="F143" s="0" t="s">
        <v>45</v>
      </c>
      <c r="G143" s="0" t="s">
        <v>45</v>
      </c>
      <c r="H143" s="0" t="s">
        <v>45</v>
      </c>
      <c r="I143" s="0" t="s">
        <v>1317</v>
      </c>
      <c r="J143" s="0" t="s">
        <v>1373</v>
      </c>
      <c r="K143" s="0" t="s">
        <v>45</v>
      </c>
      <c r="L143" s="0" t="s">
        <v>45</v>
      </c>
      <c r="M143" s="0" t="s">
        <v>1502</v>
      </c>
      <c r="N143" s="0" t="s">
        <v>1461</v>
      </c>
      <c r="O143" s="0" t="s">
        <v>45</v>
      </c>
      <c r="P143" s="0" t="s">
        <v>45</v>
      </c>
      <c r="Q143" s="0" t="s">
        <v>45</v>
      </c>
      <c r="R143" s="0" t="s">
        <v>45</v>
      </c>
      <c r="S143" s="0" t="s">
        <v>1577</v>
      </c>
      <c r="T143" s="0" t="s">
        <v>1793</v>
      </c>
      <c r="U143" s="0" t="s">
        <v>45</v>
      </c>
      <c r="V143" s="0" t="s">
        <v>45</v>
      </c>
      <c r="W143" s="0" t="s">
        <v>1304</v>
      </c>
      <c r="X143" s="0" t="s">
        <v>1676</v>
      </c>
      <c r="Y143" s="0" t="s">
        <v>45</v>
      </c>
      <c r="Z143" s="0" t="s">
        <v>45</v>
      </c>
    </row>
    <row r="144" customFormat="false" ht="15" hidden="false" customHeight="false" outlineLevel="0" collapsed="false">
      <c r="A144" s="0" t="s">
        <v>8</v>
      </c>
      <c r="B144" s="0" t="s">
        <v>1799</v>
      </c>
      <c r="C144" s="0" t="s">
        <v>1307</v>
      </c>
      <c r="D144" s="0" t="s">
        <v>1272</v>
      </c>
      <c r="E144" s="0" t="s">
        <v>45</v>
      </c>
      <c r="F144" s="0" t="s">
        <v>45</v>
      </c>
      <c r="G144" s="0" t="s">
        <v>45</v>
      </c>
      <c r="H144" s="0" t="s">
        <v>45</v>
      </c>
      <c r="I144" s="0" t="s">
        <v>1330</v>
      </c>
      <c r="J144" s="0" t="s">
        <v>1364</v>
      </c>
      <c r="K144" s="0" t="s">
        <v>45</v>
      </c>
      <c r="L144" s="0" t="s">
        <v>45</v>
      </c>
      <c r="M144" s="0" t="s">
        <v>45</v>
      </c>
      <c r="N144" s="0" t="s">
        <v>45</v>
      </c>
      <c r="O144" s="0" t="s">
        <v>45</v>
      </c>
      <c r="P144" s="0" t="s">
        <v>45</v>
      </c>
      <c r="Q144" s="0" t="s">
        <v>45</v>
      </c>
      <c r="R144" s="0" t="s">
        <v>45</v>
      </c>
      <c r="S144" s="0" t="s">
        <v>45</v>
      </c>
      <c r="T144" s="0" t="s">
        <v>45</v>
      </c>
      <c r="U144" s="0" t="s">
        <v>1486</v>
      </c>
      <c r="V144" s="0" t="s">
        <v>1684</v>
      </c>
      <c r="W144" s="0" t="s">
        <v>45</v>
      </c>
      <c r="X144" s="0" t="s">
        <v>45</v>
      </c>
      <c r="Y144" s="0" t="s">
        <v>45</v>
      </c>
      <c r="Z144" s="0" t="s">
        <v>45</v>
      </c>
    </row>
    <row r="145" customFormat="false" ht="15" hidden="false" customHeight="false" outlineLevel="0" collapsed="false">
      <c r="A145" s="0" t="s">
        <v>8</v>
      </c>
      <c r="B145" s="0" t="s">
        <v>1800</v>
      </c>
      <c r="C145" s="0" t="s">
        <v>1296</v>
      </c>
      <c r="D145" s="0" t="s">
        <v>1271</v>
      </c>
      <c r="E145" s="0" t="s">
        <v>45</v>
      </c>
      <c r="F145" s="0" t="s">
        <v>45</v>
      </c>
      <c r="G145" s="0" t="s">
        <v>45</v>
      </c>
      <c r="H145" s="0" t="s">
        <v>45</v>
      </c>
      <c r="I145" s="0" t="s">
        <v>12</v>
      </c>
      <c r="J145" s="0" t="s">
        <v>1386</v>
      </c>
      <c r="K145" s="0" t="s">
        <v>45</v>
      </c>
      <c r="L145" s="0" t="s">
        <v>45</v>
      </c>
      <c r="M145" s="0" t="s">
        <v>45</v>
      </c>
      <c r="N145" s="0" t="s">
        <v>45</v>
      </c>
      <c r="O145" s="0" t="s">
        <v>45</v>
      </c>
      <c r="P145" s="0" t="s">
        <v>45</v>
      </c>
      <c r="Q145" s="0" t="s">
        <v>45</v>
      </c>
      <c r="R145" s="0" t="s">
        <v>45</v>
      </c>
      <c r="S145" s="0" t="s">
        <v>45</v>
      </c>
      <c r="T145" s="0" t="s">
        <v>45</v>
      </c>
      <c r="U145" s="0" t="s">
        <v>45</v>
      </c>
      <c r="V145" s="0" t="s">
        <v>45</v>
      </c>
      <c r="W145" s="0" t="s">
        <v>45</v>
      </c>
      <c r="X145" s="0" t="s">
        <v>45</v>
      </c>
      <c r="Y145" s="0" t="s">
        <v>45</v>
      </c>
      <c r="Z145" s="0" t="s">
        <v>45</v>
      </c>
    </row>
    <row r="146" customFormat="false" ht="15" hidden="false" customHeight="false" outlineLevel="0" collapsed="false">
      <c r="A146" s="0" t="s">
        <v>8</v>
      </c>
      <c r="B146" s="0" t="s">
        <v>1801</v>
      </c>
      <c r="C146" s="0" t="s">
        <v>1272</v>
      </c>
      <c r="D146" s="0" t="s">
        <v>1296</v>
      </c>
      <c r="E146" s="0" t="s">
        <v>45</v>
      </c>
      <c r="F146" s="0" t="s">
        <v>45</v>
      </c>
      <c r="G146" s="0" t="s">
        <v>45</v>
      </c>
      <c r="H146" s="0" t="s">
        <v>45</v>
      </c>
      <c r="I146" s="0" t="s">
        <v>10</v>
      </c>
      <c r="J146" s="0" t="s">
        <v>1683</v>
      </c>
      <c r="K146" s="0" t="s">
        <v>45</v>
      </c>
      <c r="L146" s="0" t="s">
        <v>45</v>
      </c>
      <c r="M146" s="0" t="s">
        <v>45</v>
      </c>
      <c r="N146" s="0" t="s">
        <v>45</v>
      </c>
      <c r="O146" s="0" t="s">
        <v>45</v>
      </c>
      <c r="P146" s="0" t="s">
        <v>45</v>
      </c>
      <c r="Q146" s="0" t="s">
        <v>45</v>
      </c>
      <c r="R146" s="0" t="s">
        <v>45</v>
      </c>
      <c r="S146" s="0" t="s">
        <v>45</v>
      </c>
      <c r="T146" s="0" t="s">
        <v>45</v>
      </c>
      <c r="U146" s="0" t="s">
        <v>45</v>
      </c>
      <c r="V146" s="0" t="s">
        <v>45</v>
      </c>
      <c r="W146" s="0" t="s">
        <v>45</v>
      </c>
      <c r="X146" s="0" t="s">
        <v>45</v>
      </c>
      <c r="Y146" s="0" t="s">
        <v>45</v>
      </c>
      <c r="Z146" s="0" t="s">
        <v>45</v>
      </c>
    </row>
    <row r="147" customFormat="false" ht="15" hidden="false" customHeight="false" outlineLevel="0" collapsed="false">
      <c r="A147" s="0" t="s">
        <v>8</v>
      </c>
      <c r="B147" s="0" t="s">
        <v>1802</v>
      </c>
      <c r="C147" s="0" t="s">
        <v>1272</v>
      </c>
      <c r="D147" s="0" t="s">
        <v>1307</v>
      </c>
      <c r="E147" s="0" t="s">
        <v>45</v>
      </c>
      <c r="F147" s="0" t="s">
        <v>45</v>
      </c>
      <c r="G147" s="0" t="s">
        <v>45</v>
      </c>
      <c r="H147" s="0" t="s">
        <v>45</v>
      </c>
      <c r="I147" s="0" t="s">
        <v>1392</v>
      </c>
      <c r="J147" s="0" t="s">
        <v>1398</v>
      </c>
      <c r="K147" s="0" t="s">
        <v>1346</v>
      </c>
      <c r="L147" s="0" t="s">
        <v>1279</v>
      </c>
      <c r="M147" s="0" t="s">
        <v>1577</v>
      </c>
      <c r="N147" s="0" t="s">
        <v>1513</v>
      </c>
      <c r="O147" s="0" t="s">
        <v>45</v>
      </c>
      <c r="P147" s="0" t="s">
        <v>45</v>
      </c>
      <c r="Q147" s="0" t="s">
        <v>45</v>
      </c>
      <c r="R147" s="0" t="s">
        <v>45</v>
      </c>
      <c r="S147" s="0" t="s">
        <v>45</v>
      </c>
      <c r="T147" s="0" t="s">
        <v>45</v>
      </c>
      <c r="U147" s="0" t="s">
        <v>45</v>
      </c>
      <c r="V147" s="0" t="s">
        <v>45</v>
      </c>
      <c r="W147" s="0" t="s">
        <v>45</v>
      </c>
      <c r="X147" s="0" t="s">
        <v>45</v>
      </c>
      <c r="Y147" s="0" t="s">
        <v>45</v>
      </c>
      <c r="Z147" s="0" t="s">
        <v>45</v>
      </c>
    </row>
    <row r="148" customFormat="false" ht="15" hidden="false" customHeight="false" outlineLevel="0" collapsed="false">
      <c r="A148" s="0" t="s">
        <v>8</v>
      </c>
      <c r="B148" s="0" t="s">
        <v>1803</v>
      </c>
      <c r="C148" s="0" t="s">
        <v>1296</v>
      </c>
      <c r="D148" s="0" t="s">
        <v>1271</v>
      </c>
      <c r="E148" s="0" t="s">
        <v>45</v>
      </c>
      <c r="F148" s="0" t="s">
        <v>45</v>
      </c>
      <c r="G148" s="0" t="s">
        <v>45</v>
      </c>
      <c r="H148" s="0" t="s">
        <v>45</v>
      </c>
      <c r="I148" s="0" t="s">
        <v>1328</v>
      </c>
      <c r="J148" s="0" t="s">
        <v>1804</v>
      </c>
      <c r="K148" s="0" t="s">
        <v>1535</v>
      </c>
      <c r="L148" s="0" t="s">
        <v>1684</v>
      </c>
      <c r="M148" s="0" t="s">
        <v>1416</v>
      </c>
      <c r="N148" s="0" t="s">
        <v>1634</v>
      </c>
      <c r="O148" s="0" t="s">
        <v>45</v>
      </c>
      <c r="P148" s="0" t="s">
        <v>45</v>
      </c>
      <c r="Q148" s="0" t="s">
        <v>45</v>
      </c>
      <c r="R148" s="0" t="s">
        <v>45</v>
      </c>
      <c r="S148" s="0" t="s">
        <v>45</v>
      </c>
      <c r="T148" s="0" t="s">
        <v>45</v>
      </c>
      <c r="U148" s="0" t="s">
        <v>45</v>
      </c>
      <c r="V148" s="0" t="s">
        <v>45</v>
      </c>
      <c r="W148" s="0" t="s">
        <v>1336</v>
      </c>
      <c r="X148" s="0" t="s">
        <v>1573</v>
      </c>
      <c r="Y148" s="0" t="s">
        <v>45</v>
      </c>
      <c r="Z148" s="0" t="s">
        <v>45</v>
      </c>
    </row>
    <row r="149" customFormat="false" ht="15" hidden="false" customHeight="false" outlineLevel="0" collapsed="false">
      <c r="A149" s="0" t="s">
        <v>10</v>
      </c>
      <c r="B149" s="0" t="s">
        <v>1805</v>
      </c>
      <c r="C149" s="0" t="s">
        <v>1307</v>
      </c>
      <c r="D149" s="0" t="s">
        <v>1296</v>
      </c>
      <c r="E149" s="0" t="s">
        <v>45</v>
      </c>
      <c r="F149" s="0" t="s">
        <v>45</v>
      </c>
      <c r="G149" s="0" t="s">
        <v>45</v>
      </c>
      <c r="H149" s="0" t="s">
        <v>45</v>
      </c>
      <c r="I149" s="0" t="s">
        <v>1317</v>
      </c>
      <c r="J149" s="0" t="s">
        <v>1283</v>
      </c>
      <c r="K149" s="0" t="s">
        <v>45</v>
      </c>
      <c r="L149" s="0" t="s">
        <v>45</v>
      </c>
      <c r="M149" s="0" t="s">
        <v>45</v>
      </c>
      <c r="N149" s="0" t="s">
        <v>45</v>
      </c>
      <c r="O149" s="0" t="s">
        <v>45</v>
      </c>
      <c r="P149" s="0" t="s">
        <v>45</v>
      </c>
      <c r="Q149" s="0" t="s">
        <v>45</v>
      </c>
      <c r="R149" s="0" t="s">
        <v>45</v>
      </c>
      <c r="S149" s="0" t="s">
        <v>45</v>
      </c>
      <c r="T149" s="0" t="s">
        <v>45</v>
      </c>
      <c r="U149" s="0" t="s">
        <v>45</v>
      </c>
      <c r="V149" s="0" t="s">
        <v>45</v>
      </c>
      <c r="W149" s="0" t="s">
        <v>45</v>
      </c>
      <c r="X149" s="0" t="s">
        <v>45</v>
      </c>
      <c r="Y149" s="0" t="s">
        <v>45</v>
      </c>
      <c r="Z149" s="0" t="s">
        <v>45</v>
      </c>
    </row>
    <row r="150" customFormat="false" ht="15" hidden="false" customHeight="false" outlineLevel="0" collapsed="false">
      <c r="A150" s="0" t="s">
        <v>10</v>
      </c>
      <c r="B150" s="0" t="s">
        <v>1806</v>
      </c>
      <c r="C150" s="0" t="s">
        <v>1807</v>
      </c>
      <c r="D150" s="0" t="s">
        <v>1272</v>
      </c>
      <c r="E150" s="0" t="s">
        <v>45</v>
      </c>
      <c r="F150" s="0" t="s">
        <v>45</v>
      </c>
      <c r="G150" s="0" t="s">
        <v>45</v>
      </c>
      <c r="H150" s="0" t="s">
        <v>45</v>
      </c>
      <c r="I150" s="0" t="s">
        <v>1398</v>
      </c>
      <c r="J150" s="0" t="s">
        <v>1293</v>
      </c>
      <c r="K150" s="0" t="s">
        <v>45</v>
      </c>
      <c r="L150" s="0" t="s">
        <v>45</v>
      </c>
      <c r="M150" s="0" t="s">
        <v>45</v>
      </c>
      <c r="N150" s="0" t="s">
        <v>45</v>
      </c>
      <c r="O150" s="0" t="s">
        <v>45</v>
      </c>
      <c r="P150" s="0" t="s">
        <v>45</v>
      </c>
      <c r="Q150" s="0" t="s">
        <v>45</v>
      </c>
      <c r="R150" s="0" t="s">
        <v>45</v>
      </c>
      <c r="S150" s="0" t="s">
        <v>45</v>
      </c>
      <c r="T150" s="0" t="s">
        <v>45</v>
      </c>
      <c r="U150" s="0" t="s">
        <v>45</v>
      </c>
      <c r="V150" s="0" t="s">
        <v>45</v>
      </c>
      <c r="W150" s="0" t="s">
        <v>45</v>
      </c>
      <c r="X150" s="0" t="s">
        <v>45</v>
      </c>
      <c r="Y150" s="0" t="s">
        <v>45</v>
      </c>
      <c r="Z150" s="0" t="s">
        <v>45</v>
      </c>
    </row>
    <row r="151" customFormat="false" ht="15" hidden="false" customHeight="false" outlineLevel="0" collapsed="false">
      <c r="A151" s="0" t="s">
        <v>2</v>
      </c>
      <c r="B151" s="0" t="s">
        <v>1808</v>
      </c>
      <c r="C151" s="0" t="s">
        <v>1296</v>
      </c>
      <c r="D151" s="0" t="s">
        <v>1272</v>
      </c>
      <c r="E151" s="0" t="s">
        <v>45</v>
      </c>
      <c r="F151" s="0" t="s">
        <v>45</v>
      </c>
      <c r="G151" s="0" t="s">
        <v>45</v>
      </c>
      <c r="H151" s="0" t="s">
        <v>45</v>
      </c>
      <c r="I151" s="0" t="s">
        <v>45</v>
      </c>
      <c r="J151" s="0" t="s">
        <v>45</v>
      </c>
      <c r="K151" s="0" t="s">
        <v>1301</v>
      </c>
      <c r="L151" s="0" t="s">
        <v>1292</v>
      </c>
      <c r="M151" s="0" t="s">
        <v>45</v>
      </c>
      <c r="N151" s="0" t="s">
        <v>45</v>
      </c>
      <c r="O151" s="0" t="s">
        <v>45</v>
      </c>
      <c r="P151" s="0" t="s">
        <v>45</v>
      </c>
      <c r="Q151" s="0" t="s">
        <v>45</v>
      </c>
      <c r="R151" s="0" t="s">
        <v>45</v>
      </c>
      <c r="S151" s="0" t="s">
        <v>45</v>
      </c>
      <c r="T151" s="0" t="s">
        <v>45</v>
      </c>
      <c r="U151" s="0" t="s">
        <v>45</v>
      </c>
      <c r="V151" s="0" t="s">
        <v>45</v>
      </c>
      <c r="W151" s="0" t="s">
        <v>45</v>
      </c>
      <c r="X151" s="0" t="s">
        <v>45</v>
      </c>
      <c r="Y151" s="0" t="s">
        <v>45</v>
      </c>
      <c r="Z151" s="0" t="s">
        <v>45</v>
      </c>
    </row>
    <row r="152" customFormat="false" ht="15" hidden="false" customHeight="false" outlineLevel="0" collapsed="false">
      <c r="A152" s="0" t="s">
        <v>2</v>
      </c>
      <c r="B152" s="0" t="s">
        <v>1809</v>
      </c>
      <c r="C152" s="0" t="s">
        <v>1296</v>
      </c>
      <c r="D152" s="0" t="s">
        <v>1272</v>
      </c>
      <c r="E152" s="0" t="s">
        <v>45</v>
      </c>
      <c r="F152" s="0" t="s">
        <v>45</v>
      </c>
      <c r="G152" s="0" t="s">
        <v>45</v>
      </c>
      <c r="H152" s="0" t="s">
        <v>45</v>
      </c>
      <c r="I152" s="0" t="s">
        <v>45</v>
      </c>
      <c r="J152" s="0" t="s">
        <v>45</v>
      </c>
      <c r="K152" s="0" t="s">
        <v>1303</v>
      </c>
      <c r="L152" s="0" t="s">
        <v>1745</v>
      </c>
      <c r="M152" s="0" t="s">
        <v>45</v>
      </c>
      <c r="N152" s="0" t="s">
        <v>45</v>
      </c>
      <c r="O152" s="0" t="s">
        <v>45</v>
      </c>
      <c r="P152" s="0" t="s">
        <v>45</v>
      </c>
      <c r="Q152" s="0" t="s">
        <v>45</v>
      </c>
      <c r="R152" s="0" t="s">
        <v>45</v>
      </c>
      <c r="S152" s="0" t="s">
        <v>45</v>
      </c>
      <c r="T152" s="0" t="s">
        <v>45</v>
      </c>
      <c r="U152" s="0" t="s">
        <v>45</v>
      </c>
      <c r="V152" s="0" t="s">
        <v>45</v>
      </c>
      <c r="W152" s="0" t="s">
        <v>45</v>
      </c>
      <c r="X152" s="0" t="s">
        <v>45</v>
      </c>
      <c r="Y152" s="0" t="s">
        <v>45</v>
      </c>
      <c r="Z152" s="0" t="s">
        <v>45</v>
      </c>
    </row>
    <row r="153" customFormat="false" ht="15" hidden="false" customHeight="false" outlineLevel="0" collapsed="false">
      <c r="A153" s="0" t="s">
        <v>2</v>
      </c>
      <c r="B153" s="0" t="s">
        <v>1810</v>
      </c>
      <c r="C153" s="0" t="s">
        <v>1271</v>
      </c>
      <c r="D153" s="0" t="s">
        <v>1307</v>
      </c>
      <c r="E153" s="0" t="s">
        <v>45</v>
      </c>
      <c r="F153" s="0" t="s">
        <v>45</v>
      </c>
      <c r="G153" s="0" t="s">
        <v>45</v>
      </c>
      <c r="H153" s="0" t="s">
        <v>45</v>
      </c>
      <c r="I153" s="0" t="s">
        <v>45</v>
      </c>
      <c r="J153" s="0" t="s">
        <v>45</v>
      </c>
      <c r="K153" s="0" t="s">
        <v>1437</v>
      </c>
      <c r="L153" s="0" t="s">
        <v>1709</v>
      </c>
      <c r="M153" s="0" t="s">
        <v>45</v>
      </c>
      <c r="N153" s="0" t="s">
        <v>45</v>
      </c>
      <c r="O153" s="0" t="s">
        <v>45</v>
      </c>
      <c r="P153" s="0" t="s">
        <v>45</v>
      </c>
      <c r="Q153" s="0" t="s">
        <v>45</v>
      </c>
      <c r="R153" s="0" t="s">
        <v>45</v>
      </c>
      <c r="S153" s="0" t="s">
        <v>45</v>
      </c>
      <c r="T153" s="0" t="s">
        <v>45</v>
      </c>
      <c r="U153" s="0" t="s">
        <v>45</v>
      </c>
      <c r="V153" s="0" t="s">
        <v>45</v>
      </c>
      <c r="W153" s="0" t="s">
        <v>45</v>
      </c>
      <c r="X153" s="0" t="s">
        <v>45</v>
      </c>
      <c r="Y153" s="0" t="s">
        <v>45</v>
      </c>
      <c r="Z153" s="0" t="s">
        <v>45</v>
      </c>
    </row>
    <row r="154" customFormat="false" ht="15" hidden="false" customHeight="false" outlineLevel="0" collapsed="false">
      <c r="A154" s="0" t="s">
        <v>2</v>
      </c>
      <c r="B154" s="0" t="s">
        <v>1811</v>
      </c>
      <c r="C154" s="0" t="s">
        <v>1307</v>
      </c>
      <c r="D154" s="0" t="s">
        <v>1271</v>
      </c>
      <c r="E154" s="0" t="s">
        <v>45</v>
      </c>
      <c r="F154" s="0" t="s">
        <v>45</v>
      </c>
      <c r="G154" s="0" t="s">
        <v>45</v>
      </c>
      <c r="H154" s="0" t="s">
        <v>45</v>
      </c>
      <c r="I154" s="0" t="s">
        <v>45</v>
      </c>
      <c r="J154" s="0" t="s">
        <v>45</v>
      </c>
      <c r="K154" s="0" t="s">
        <v>1301</v>
      </c>
      <c r="L154" s="0" t="s">
        <v>1463</v>
      </c>
      <c r="M154" s="0" t="s">
        <v>45</v>
      </c>
      <c r="N154" s="0" t="s">
        <v>45</v>
      </c>
      <c r="O154" s="0" t="s">
        <v>45</v>
      </c>
      <c r="P154" s="0" t="s">
        <v>45</v>
      </c>
      <c r="Q154" s="0" t="s">
        <v>45</v>
      </c>
      <c r="R154" s="0" t="s">
        <v>45</v>
      </c>
      <c r="S154" s="0" t="s">
        <v>45</v>
      </c>
      <c r="T154" s="0" t="s">
        <v>45</v>
      </c>
      <c r="U154" s="0" t="s">
        <v>45</v>
      </c>
      <c r="V154" s="0" t="s">
        <v>45</v>
      </c>
      <c r="W154" s="0" t="s">
        <v>45</v>
      </c>
      <c r="X154" s="0" t="s">
        <v>45</v>
      </c>
      <c r="Y154" s="0" t="s">
        <v>45</v>
      </c>
      <c r="Z154" s="0" t="s">
        <v>45</v>
      </c>
    </row>
    <row r="155" customFormat="false" ht="15" hidden="false" customHeight="false" outlineLevel="0" collapsed="false">
      <c r="A155" s="0" t="s">
        <v>2</v>
      </c>
      <c r="B155" s="0" t="s">
        <v>1812</v>
      </c>
      <c r="C155" s="0" t="s">
        <v>1272</v>
      </c>
      <c r="D155" s="0" t="s">
        <v>1296</v>
      </c>
      <c r="E155" s="0" t="s">
        <v>45</v>
      </c>
      <c r="F155" s="0" t="s">
        <v>45</v>
      </c>
      <c r="G155" s="0" t="s">
        <v>45</v>
      </c>
      <c r="H155" s="0" t="s">
        <v>45</v>
      </c>
      <c r="I155" s="0" t="s">
        <v>45</v>
      </c>
      <c r="J155" s="0" t="s">
        <v>45</v>
      </c>
      <c r="K155" s="0" t="s">
        <v>1301</v>
      </c>
      <c r="L155" s="0" t="s">
        <v>1285</v>
      </c>
      <c r="M155" s="0" t="s">
        <v>45</v>
      </c>
      <c r="N155" s="0" t="s">
        <v>45</v>
      </c>
      <c r="O155" s="0" t="s">
        <v>45</v>
      </c>
      <c r="P155" s="0" t="s">
        <v>45</v>
      </c>
      <c r="Q155" s="0" t="s">
        <v>45</v>
      </c>
      <c r="R155" s="0" t="s">
        <v>45</v>
      </c>
      <c r="S155" s="0" t="s">
        <v>45</v>
      </c>
      <c r="T155" s="0" t="s">
        <v>45</v>
      </c>
      <c r="U155" s="0" t="s">
        <v>45</v>
      </c>
      <c r="V155" s="0" t="s">
        <v>45</v>
      </c>
      <c r="W155" s="0" t="s">
        <v>45</v>
      </c>
      <c r="X155" s="0" t="s">
        <v>45</v>
      </c>
      <c r="Y155" s="0" t="s">
        <v>1409</v>
      </c>
      <c r="Z155" s="0" t="s">
        <v>1687</v>
      </c>
    </row>
    <row r="156" customFormat="false" ht="15" hidden="false" customHeight="false" outlineLevel="0" collapsed="false">
      <c r="A156" s="0" t="s">
        <v>2</v>
      </c>
      <c r="B156" s="0" t="s">
        <v>1813</v>
      </c>
      <c r="C156" s="0" t="s">
        <v>1307</v>
      </c>
      <c r="D156" s="0" t="s">
        <v>1271</v>
      </c>
      <c r="E156" s="0" t="s">
        <v>45</v>
      </c>
      <c r="F156" s="0" t="s">
        <v>45</v>
      </c>
      <c r="G156" s="0" t="s">
        <v>45</v>
      </c>
      <c r="H156" s="0" t="s">
        <v>45</v>
      </c>
      <c r="I156" s="0" t="s">
        <v>45</v>
      </c>
      <c r="J156" s="0" t="s">
        <v>45</v>
      </c>
      <c r="K156" s="0" t="s">
        <v>1321</v>
      </c>
      <c r="L156" s="0" t="s">
        <v>1671</v>
      </c>
      <c r="M156" s="0" t="s">
        <v>45</v>
      </c>
      <c r="N156" s="0" t="s">
        <v>45</v>
      </c>
      <c r="O156" s="0" t="s">
        <v>45</v>
      </c>
      <c r="P156" s="0" t="s">
        <v>45</v>
      </c>
      <c r="Q156" s="0" t="s">
        <v>45</v>
      </c>
      <c r="R156" s="0" t="s">
        <v>45</v>
      </c>
      <c r="S156" s="0" t="s">
        <v>45</v>
      </c>
      <c r="T156" s="0" t="s">
        <v>45</v>
      </c>
      <c r="U156" s="0" t="s">
        <v>45</v>
      </c>
      <c r="V156" s="0" t="s">
        <v>45</v>
      </c>
      <c r="W156" s="0" t="s">
        <v>45</v>
      </c>
      <c r="X156" s="0" t="s">
        <v>45</v>
      </c>
      <c r="Y156" s="0" t="s">
        <v>45</v>
      </c>
      <c r="Z156" s="0" t="s">
        <v>45</v>
      </c>
    </row>
    <row r="157" customFormat="false" ht="15" hidden="false" customHeight="false" outlineLevel="0" collapsed="false">
      <c r="A157" s="0" t="s">
        <v>2</v>
      </c>
      <c r="B157" s="0" t="s">
        <v>1814</v>
      </c>
      <c r="C157" s="0" t="s">
        <v>1296</v>
      </c>
      <c r="D157" s="0" t="s">
        <v>1307</v>
      </c>
      <c r="E157" s="0" t="s">
        <v>45</v>
      </c>
      <c r="F157" s="0" t="s">
        <v>45</v>
      </c>
      <c r="G157" s="0" t="s">
        <v>45</v>
      </c>
      <c r="H157" s="0" t="s">
        <v>45</v>
      </c>
      <c r="I157" s="0" t="s">
        <v>45</v>
      </c>
      <c r="J157" s="0" t="s">
        <v>45</v>
      </c>
      <c r="K157" s="0" t="s">
        <v>1301</v>
      </c>
      <c r="L157" s="0" t="s">
        <v>1424</v>
      </c>
      <c r="M157" s="0" t="s">
        <v>45</v>
      </c>
      <c r="N157" s="0" t="s">
        <v>45</v>
      </c>
      <c r="O157" s="0" t="s">
        <v>1300</v>
      </c>
      <c r="P157" s="0" t="s">
        <v>1672</v>
      </c>
      <c r="Q157" s="0" t="s">
        <v>45</v>
      </c>
      <c r="R157" s="0" t="s">
        <v>45</v>
      </c>
      <c r="S157" s="0" t="s">
        <v>45</v>
      </c>
      <c r="T157" s="0" t="s">
        <v>45</v>
      </c>
      <c r="U157" s="0" t="s">
        <v>45</v>
      </c>
      <c r="V157" s="0" t="s">
        <v>45</v>
      </c>
      <c r="W157" s="0" t="s">
        <v>45</v>
      </c>
      <c r="X157" s="0" t="s">
        <v>45</v>
      </c>
      <c r="Y157" s="0" t="s">
        <v>45</v>
      </c>
      <c r="Z157" s="0" t="s">
        <v>45</v>
      </c>
    </row>
    <row r="158" customFormat="false" ht="15" hidden="false" customHeight="false" outlineLevel="0" collapsed="false">
      <c r="A158" s="0" t="s">
        <v>2</v>
      </c>
      <c r="B158" s="0" t="s">
        <v>1815</v>
      </c>
      <c r="C158" s="0" t="s">
        <v>1296</v>
      </c>
      <c r="D158" s="0" t="s">
        <v>1307</v>
      </c>
      <c r="E158" s="0" t="s">
        <v>45</v>
      </c>
      <c r="F158" s="0" t="s">
        <v>45</v>
      </c>
      <c r="G158" s="0" t="s">
        <v>45</v>
      </c>
      <c r="H158" s="0" t="s">
        <v>45</v>
      </c>
      <c r="I158" s="0" t="s">
        <v>45</v>
      </c>
      <c r="J158" s="0" t="s">
        <v>45</v>
      </c>
      <c r="K158" s="0" t="s">
        <v>1299</v>
      </c>
      <c r="L158" s="0" t="s">
        <v>1309</v>
      </c>
      <c r="M158" s="0" t="s">
        <v>45</v>
      </c>
      <c r="N158" s="0" t="s">
        <v>45</v>
      </c>
      <c r="O158" s="0" t="s">
        <v>45</v>
      </c>
      <c r="P158" s="0" t="s">
        <v>45</v>
      </c>
      <c r="Q158" s="0" t="s">
        <v>1326</v>
      </c>
      <c r="R158" s="0" t="s">
        <v>1816</v>
      </c>
      <c r="S158" s="0" t="s">
        <v>1298</v>
      </c>
      <c r="T158" s="0" t="s">
        <v>1552</v>
      </c>
      <c r="U158" s="0" t="s">
        <v>45</v>
      </c>
      <c r="V158" s="0" t="s">
        <v>45</v>
      </c>
      <c r="W158" s="0" t="s">
        <v>1326</v>
      </c>
      <c r="X158" s="0" t="s">
        <v>1775</v>
      </c>
      <c r="Y158" s="0" t="s">
        <v>1321</v>
      </c>
      <c r="Z158" s="0" t="s">
        <v>1817</v>
      </c>
    </row>
    <row r="159" customFormat="false" ht="15" hidden="false" customHeight="false" outlineLevel="0" collapsed="false">
      <c r="A159" s="0" t="s">
        <v>2</v>
      </c>
      <c r="B159" s="0" t="s">
        <v>1818</v>
      </c>
      <c r="C159" s="0" t="s">
        <v>1271</v>
      </c>
      <c r="D159" s="0" t="s">
        <v>1307</v>
      </c>
      <c r="E159" s="0" t="s">
        <v>45</v>
      </c>
      <c r="F159" s="0" t="s">
        <v>45</v>
      </c>
      <c r="G159" s="0" t="s">
        <v>45</v>
      </c>
      <c r="H159" s="0" t="s">
        <v>45</v>
      </c>
      <c r="I159" s="0" t="s">
        <v>45</v>
      </c>
      <c r="J159" s="0" t="s">
        <v>45</v>
      </c>
      <c r="K159" s="0" t="s">
        <v>1413</v>
      </c>
      <c r="L159" s="0" t="s">
        <v>1536</v>
      </c>
      <c r="M159" s="0" t="s">
        <v>45</v>
      </c>
      <c r="N159" s="0" t="s">
        <v>45</v>
      </c>
      <c r="O159" s="0" t="s">
        <v>45</v>
      </c>
      <c r="P159" s="0" t="s">
        <v>45</v>
      </c>
      <c r="Q159" s="0" t="s">
        <v>45</v>
      </c>
      <c r="R159" s="0" t="s">
        <v>45</v>
      </c>
      <c r="S159" s="0" t="s">
        <v>45</v>
      </c>
      <c r="T159" s="0" t="s">
        <v>45</v>
      </c>
      <c r="U159" s="0" t="s">
        <v>45</v>
      </c>
      <c r="V159" s="0" t="s">
        <v>45</v>
      </c>
      <c r="W159" s="0" t="s">
        <v>45</v>
      </c>
      <c r="X159" s="0" t="s">
        <v>45</v>
      </c>
      <c r="Y159" s="0" t="s">
        <v>45</v>
      </c>
      <c r="Z159" s="0" t="s">
        <v>45</v>
      </c>
    </row>
    <row r="160" customFormat="false" ht="15" hidden="false" customHeight="false" outlineLevel="0" collapsed="false">
      <c r="A160" s="0" t="s">
        <v>2</v>
      </c>
      <c r="B160" s="0" t="s">
        <v>1819</v>
      </c>
      <c r="C160" s="0" t="s">
        <v>1272</v>
      </c>
      <c r="D160" s="0" t="s">
        <v>1307</v>
      </c>
      <c r="E160" s="0" t="s">
        <v>45</v>
      </c>
      <c r="F160" s="0" t="s">
        <v>45</v>
      </c>
      <c r="G160" s="0" t="s">
        <v>45</v>
      </c>
      <c r="H160" s="0" t="s">
        <v>45</v>
      </c>
      <c r="I160" s="0" t="s">
        <v>45</v>
      </c>
      <c r="J160" s="0" t="s">
        <v>45</v>
      </c>
      <c r="K160" s="0" t="s">
        <v>14</v>
      </c>
      <c r="L160" s="0" t="s">
        <v>1684</v>
      </c>
      <c r="M160" s="0" t="s">
        <v>45</v>
      </c>
      <c r="N160" s="0" t="s">
        <v>45</v>
      </c>
      <c r="O160" s="0" t="s">
        <v>45</v>
      </c>
      <c r="P160" s="0" t="s">
        <v>45</v>
      </c>
      <c r="Q160" s="0" t="s">
        <v>45</v>
      </c>
      <c r="R160" s="0" t="s">
        <v>45</v>
      </c>
      <c r="S160" s="0" t="s">
        <v>45</v>
      </c>
      <c r="T160" s="0" t="s">
        <v>45</v>
      </c>
      <c r="U160" s="0" t="s">
        <v>45</v>
      </c>
      <c r="V160" s="0" t="s">
        <v>45</v>
      </c>
      <c r="W160" s="0" t="s">
        <v>45</v>
      </c>
      <c r="X160" s="0" t="s">
        <v>45</v>
      </c>
      <c r="Y160" s="0" t="s">
        <v>45</v>
      </c>
      <c r="Z160" s="0" t="s">
        <v>45</v>
      </c>
    </row>
    <row r="161" customFormat="false" ht="15" hidden="false" customHeight="false" outlineLevel="0" collapsed="false">
      <c r="A161" s="0" t="s">
        <v>2</v>
      </c>
      <c r="B161" s="0" t="s">
        <v>1820</v>
      </c>
      <c r="C161" s="0" t="s">
        <v>1296</v>
      </c>
      <c r="D161" s="0" t="s">
        <v>1272</v>
      </c>
      <c r="E161" s="0" t="s">
        <v>45</v>
      </c>
      <c r="F161" s="0" t="s">
        <v>45</v>
      </c>
      <c r="G161" s="0" t="s">
        <v>45</v>
      </c>
      <c r="H161" s="0" t="s">
        <v>45</v>
      </c>
      <c r="I161" s="0" t="s">
        <v>45</v>
      </c>
      <c r="J161" s="0" t="s">
        <v>45</v>
      </c>
      <c r="K161" s="0" t="s">
        <v>1419</v>
      </c>
      <c r="L161" s="0" t="s">
        <v>1600</v>
      </c>
      <c r="M161" s="0" t="s">
        <v>45</v>
      </c>
      <c r="N161" s="0" t="s">
        <v>45</v>
      </c>
      <c r="O161" s="0" t="s">
        <v>45</v>
      </c>
      <c r="P161" s="0" t="s">
        <v>45</v>
      </c>
      <c r="Q161" s="0" t="s">
        <v>45</v>
      </c>
      <c r="R161" s="0" t="s">
        <v>45</v>
      </c>
      <c r="S161" s="0" t="s">
        <v>45</v>
      </c>
      <c r="T161" s="0" t="s">
        <v>45</v>
      </c>
      <c r="U161" s="0" t="s">
        <v>45</v>
      </c>
      <c r="V161" s="0" t="s">
        <v>45</v>
      </c>
      <c r="W161" s="0" t="s">
        <v>45</v>
      </c>
      <c r="X161" s="0" t="s">
        <v>45</v>
      </c>
      <c r="Y161" s="0" t="s">
        <v>45</v>
      </c>
      <c r="Z161" s="0" t="s">
        <v>45</v>
      </c>
    </row>
    <row r="162" customFormat="false" ht="15" hidden="false" customHeight="false" outlineLevel="0" collapsed="false">
      <c r="A162" s="0" t="s">
        <v>2</v>
      </c>
      <c r="B162" s="0" t="s">
        <v>1821</v>
      </c>
      <c r="C162" s="0" t="s">
        <v>1307</v>
      </c>
      <c r="D162" s="0" t="s">
        <v>1272</v>
      </c>
      <c r="E162" s="0" t="s">
        <v>45</v>
      </c>
      <c r="F162" s="0" t="s">
        <v>45</v>
      </c>
      <c r="G162" s="0" t="s">
        <v>45</v>
      </c>
      <c r="H162" s="0" t="s">
        <v>45</v>
      </c>
      <c r="I162" s="0" t="s">
        <v>45</v>
      </c>
      <c r="J162" s="0" t="s">
        <v>45</v>
      </c>
      <c r="K162" s="0" t="s">
        <v>1300</v>
      </c>
      <c r="L162" s="0" t="s">
        <v>1822</v>
      </c>
      <c r="M162" s="0" t="s">
        <v>1334</v>
      </c>
      <c r="N162" s="0" t="s">
        <v>1823</v>
      </c>
      <c r="O162" s="0" t="s">
        <v>45</v>
      </c>
      <c r="P162" s="0" t="s">
        <v>45</v>
      </c>
      <c r="Q162" s="0" t="s">
        <v>1336</v>
      </c>
      <c r="R162" s="0" t="s">
        <v>1824</v>
      </c>
      <c r="S162" s="0" t="s">
        <v>45</v>
      </c>
      <c r="T162" s="0" t="s">
        <v>45</v>
      </c>
      <c r="U162" s="0" t="s">
        <v>1299</v>
      </c>
      <c r="V162" s="0" t="s">
        <v>1825</v>
      </c>
      <c r="W162" s="0" t="s">
        <v>1419</v>
      </c>
      <c r="X162" s="0" t="s">
        <v>1826</v>
      </c>
      <c r="Y162" s="0" t="s">
        <v>1332</v>
      </c>
      <c r="Z162" s="0" t="s">
        <v>1827</v>
      </c>
    </row>
    <row r="163" customFormat="false" ht="15" hidden="false" customHeight="false" outlineLevel="0" collapsed="false">
      <c r="A163" s="0" t="s">
        <v>2</v>
      </c>
      <c r="B163" s="0" t="s">
        <v>1828</v>
      </c>
      <c r="C163" s="0" t="s">
        <v>1271</v>
      </c>
      <c r="D163" s="0" t="s">
        <v>1272</v>
      </c>
      <c r="E163" s="0" t="s">
        <v>45</v>
      </c>
      <c r="F163" s="0" t="s">
        <v>45</v>
      </c>
      <c r="G163" s="0" t="s">
        <v>45</v>
      </c>
      <c r="H163" s="0" t="s">
        <v>45</v>
      </c>
      <c r="I163" s="0" t="s">
        <v>45</v>
      </c>
      <c r="J163" s="0" t="s">
        <v>45</v>
      </c>
      <c r="K163" s="0" t="s">
        <v>1355</v>
      </c>
      <c r="L163" s="0" t="s">
        <v>1343</v>
      </c>
      <c r="M163" s="0" t="s">
        <v>45</v>
      </c>
      <c r="N163" s="0" t="s">
        <v>45</v>
      </c>
      <c r="O163" s="0" t="s">
        <v>45</v>
      </c>
      <c r="P163" s="0" t="s">
        <v>45</v>
      </c>
      <c r="Q163" s="0" t="s">
        <v>45</v>
      </c>
      <c r="R163" s="0" t="s">
        <v>45</v>
      </c>
      <c r="S163" s="0" t="s">
        <v>1488</v>
      </c>
      <c r="T163" s="0" t="s">
        <v>1829</v>
      </c>
      <c r="U163" s="0" t="s">
        <v>45</v>
      </c>
      <c r="V163" s="0" t="s">
        <v>45</v>
      </c>
      <c r="W163" s="0" t="s">
        <v>45</v>
      </c>
      <c r="X163" s="0" t="s">
        <v>45</v>
      </c>
      <c r="Y163" s="0" t="s">
        <v>45</v>
      </c>
      <c r="Z163" s="0" t="s">
        <v>45</v>
      </c>
    </row>
    <row r="164" customFormat="false" ht="15" hidden="false" customHeight="false" outlineLevel="0" collapsed="false">
      <c r="A164" s="0" t="s">
        <v>2</v>
      </c>
      <c r="B164" s="0" t="s">
        <v>1830</v>
      </c>
      <c r="C164" s="0" t="s">
        <v>1272</v>
      </c>
      <c r="D164" s="0" t="s">
        <v>1296</v>
      </c>
      <c r="E164" s="0" t="s">
        <v>45</v>
      </c>
      <c r="F164" s="0" t="s">
        <v>45</v>
      </c>
      <c r="G164" s="0" t="s">
        <v>45</v>
      </c>
      <c r="H164" s="0" t="s">
        <v>45</v>
      </c>
      <c r="I164" s="0" t="s">
        <v>45</v>
      </c>
      <c r="J164" s="0" t="s">
        <v>45</v>
      </c>
      <c r="K164" s="0" t="s">
        <v>1413</v>
      </c>
      <c r="L164" s="0" t="s">
        <v>1414</v>
      </c>
      <c r="M164" s="0" t="s">
        <v>45</v>
      </c>
      <c r="N164" s="0" t="s">
        <v>45</v>
      </c>
      <c r="O164" s="0" t="s">
        <v>45</v>
      </c>
      <c r="P164" s="0" t="s">
        <v>45</v>
      </c>
      <c r="Q164" s="0" t="s">
        <v>45</v>
      </c>
      <c r="R164" s="0" t="s">
        <v>45</v>
      </c>
      <c r="S164" s="0" t="s">
        <v>1409</v>
      </c>
      <c r="T164" s="0" t="s">
        <v>1455</v>
      </c>
      <c r="U164" s="0" t="s">
        <v>1416</v>
      </c>
      <c r="V164" s="0" t="s">
        <v>1315</v>
      </c>
      <c r="W164" s="0" t="s">
        <v>45</v>
      </c>
      <c r="X164" s="0" t="s">
        <v>45</v>
      </c>
      <c r="Y164" s="0" t="s">
        <v>45</v>
      </c>
      <c r="Z164" s="0" t="s">
        <v>45</v>
      </c>
    </row>
    <row r="165" customFormat="false" ht="15" hidden="false" customHeight="false" outlineLevel="0" collapsed="false">
      <c r="A165" s="0" t="s">
        <v>2</v>
      </c>
      <c r="B165" s="0" t="s">
        <v>1831</v>
      </c>
      <c r="C165" s="0" t="s">
        <v>1307</v>
      </c>
      <c r="D165" s="0" t="s">
        <v>1296</v>
      </c>
      <c r="E165" s="0" t="s">
        <v>45</v>
      </c>
      <c r="F165" s="0" t="s">
        <v>45</v>
      </c>
      <c r="G165" s="0" t="s">
        <v>45</v>
      </c>
      <c r="H165" s="0" t="s">
        <v>45</v>
      </c>
      <c r="I165" s="0" t="s">
        <v>45</v>
      </c>
      <c r="J165" s="0" t="s">
        <v>45</v>
      </c>
      <c r="K165" s="0" t="s">
        <v>1321</v>
      </c>
      <c r="L165" s="0" t="s">
        <v>1709</v>
      </c>
      <c r="M165" s="0" t="s">
        <v>45</v>
      </c>
      <c r="N165" s="0" t="s">
        <v>45</v>
      </c>
      <c r="O165" s="0" t="s">
        <v>45</v>
      </c>
      <c r="P165" s="0" t="s">
        <v>45</v>
      </c>
      <c r="Q165" s="0" t="s">
        <v>45</v>
      </c>
      <c r="R165" s="0" t="s">
        <v>45</v>
      </c>
      <c r="S165" s="0" t="s">
        <v>45</v>
      </c>
      <c r="T165" s="0" t="s">
        <v>45</v>
      </c>
      <c r="U165" s="0" t="s">
        <v>45</v>
      </c>
      <c r="V165" s="0" t="s">
        <v>45</v>
      </c>
      <c r="W165" s="0" t="s">
        <v>45</v>
      </c>
      <c r="X165" s="0" t="s">
        <v>45</v>
      </c>
      <c r="Y165" s="0" t="s">
        <v>45</v>
      </c>
      <c r="Z165" s="0" t="s">
        <v>45</v>
      </c>
    </row>
    <row r="166" customFormat="false" ht="15" hidden="false" customHeight="false" outlineLevel="0" collapsed="false">
      <c r="A166" s="0" t="s">
        <v>2</v>
      </c>
      <c r="B166" s="0" t="s">
        <v>1832</v>
      </c>
      <c r="C166" s="0" t="s">
        <v>1296</v>
      </c>
      <c r="D166" s="0" t="s">
        <v>1272</v>
      </c>
      <c r="E166" s="0" t="s">
        <v>45</v>
      </c>
      <c r="F166" s="0" t="s">
        <v>45</v>
      </c>
      <c r="G166" s="0" t="s">
        <v>45</v>
      </c>
      <c r="H166" s="0" t="s">
        <v>45</v>
      </c>
      <c r="I166" s="0" t="s">
        <v>45</v>
      </c>
      <c r="J166" s="0" t="s">
        <v>45</v>
      </c>
      <c r="K166" s="0" t="s">
        <v>1577</v>
      </c>
      <c r="L166" s="0" t="s">
        <v>1440</v>
      </c>
      <c r="M166" s="0" t="s">
        <v>45</v>
      </c>
      <c r="N166" s="0" t="s">
        <v>45</v>
      </c>
      <c r="O166" s="0" t="s">
        <v>45</v>
      </c>
      <c r="P166" s="0" t="s">
        <v>45</v>
      </c>
      <c r="Q166" s="0" t="s">
        <v>45</v>
      </c>
      <c r="R166" s="0" t="s">
        <v>45</v>
      </c>
      <c r="S166" s="0" t="s">
        <v>45</v>
      </c>
      <c r="T166" s="0" t="s">
        <v>45</v>
      </c>
      <c r="U166" s="0" t="s">
        <v>45</v>
      </c>
      <c r="V166" s="0" t="s">
        <v>45</v>
      </c>
      <c r="W166" s="0" t="s">
        <v>45</v>
      </c>
      <c r="X166" s="0" t="s">
        <v>45</v>
      </c>
      <c r="Y166" s="0" t="s">
        <v>45</v>
      </c>
      <c r="Z166" s="0" t="s">
        <v>45</v>
      </c>
    </row>
    <row r="167" customFormat="false" ht="15" hidden="false" customHeight="false" outlineLevel="0" collapsed="false">
      <c r="A167" s="0" t="s">
        <v>2</v>
      </c>
      <c r="B167" s="0" t="s">
        <v>1833</v>
      </c>
      <c r="C167" s="0" t="s">
        <v>1307</v>
      </c>
      <c r="D167" s="0" t="s">
        <v>1271</v>
      </c>
      <c r="E167" s="0" t="s">
        <v>45</v>
      </c>
      <c r="F167" s="0" t="s">
        <v>45</v>
      </c>
      <c r="G167" s="0" t="s">
        <v>45</v>
      </c>
      <c r="H167" s="0" t="s">
        <v>45</v>
      </c>
      <c r="I167" s="0" t="s">
        <v>45</v>
      </c>
      <c r="J167" s="0" t="s">
        <v>45</v>
      </c>
      <c r="K167" s="0" t="s">
        <v>1419</v>
      </c>
      <c r="L167" s="0" t="s">
        <v>1817</v>
      </c>
      <c r="M167" s="0" t="s">
        <v>45</v>
      </c>
      <c r="N167" s="0" t="s">
        <v>45</v>
      </c>
      <c r="O167" s="0" t="s">
        <v>45</v>
      </c>
      <c r="P167" s="0" t="s">
        <v>45</v>
      </c>
      <c r="Q167" s="0" t="s">
        <v>45</v>
      </c>
      <c r="R167" s="0" t="s">
        <v>45</v>
      </c>
      <c r="S167" s="0" t="s">
        <v>45</v>
      </c>
      <c r="T167" s="0" t="s">
        <v>45</v>
      </c>
      <c r="U167" s="0" t="s">
        <v>45</v>
      </c>
      <c r="V167" s="0" t="s">
        <v>45</v>
      </c>
      <c r="W167" s="0" t="s">
        <v>45</v>
      </c>
      <c r="X167" s="0" t="s">
        <v>45</v>
      </c>
      <c r="Y167" s="0" t="s">
        <v>45</v>
      </c>
      <c r="Z167" s="0" t="s">
        <v>45</v>
      </c>
    </row>
    <row r="168" customFormat="false" ht="15" hidden="false" customHeight="false" outlineLevel="0" collapsed="false">
      <c r="A168" s="0" t="s">
        <v>2</v>
      </c>
      <c r="B168" s="0" t="s">
        <v>1834</v>
      </c>
      <c r="C168" s="0" t="s">
        <v>1307</v>
      </c>
      <c r="D168" s="0" t="s">
        <v>1271</v>
      </c>
      <c r="E168" s="0" t="s">
        <v>45</v>
      </c>
      <c r="F168" s="0" t="s">
        <v>45</v>
      </c>
      <c r="G168" s="0" t="s">
        <v>45</v>
      </c>
      <c r="H168" s="0" t="s">
        <v>45</v>
      </c>
      <c r="I168" s="0" t="s">
        <v>45</v>
      </c>
      <c r="J168" s="0" t="s">
        <v>45</v>
      </c>
      <c r="K168" s="0" t="s">
        <v>1297</v>
      </c>
      <c r="L168" s="0" t="s">
        <v>1324</v>
      </c>
      <c r="M168" s="0" t="s">
        <v>45</v>
      </c>
      <c r="N168" s="0" t="s">
        <v>45</v>
      </c>
      <c r="O168" s="0" t="s">
        <v>45</v>
      </c>
      <c r="P168" s="0" t="s">
        <v>45</v>
      </c>
      <c r="Q168" s="0" t="s">
        <v>45</v>
      </c>
      <c r="R168" s="0" t="s">
        <v>45</v>
      </c>
      <c r="S168" s="0" t="s">
        <v>45</v>
      </c>
      <c r="T168" s="0" t="s">
        <v>45</v>
      </c>
      <c r="U168" s="0" t="s">
        <v>45</v>
      </c>
      <c r="V168" s="0" t="s">
        <v>45</v>
      </c>
      <c r="W168" s="0" t="s">
        <v>45</v>
      </c>
      <c r="X168" s="0" t="s">
        <v>45</v>
      </c>
      <c r="Y168" s="0" t="s">
        <v>45</v>
      </c>
      <c r="Z168" s="0" t="s">
        <v>45</v>
      </c>
    </row>
    <row r="169" customFormat="false" ht="15" hidden="false" customHeight="false" outlineLevel="0" collapsed="false">
      <c r="A169" s="0" t="s">
        <v>2</v>
      </c>
      <c r="B169" s="0" t="s">
        <v>1835</v>
      </c>
      <c r="C169" s="0" t="s">
        <v>1307</v>
      </c>
      <c r="D169" s="0" t="s">
        <v>1271</v>
      </c>
      <c r="E169" s="0" t="s">
        <v>45</v>
      </c>
      <c r="F169" s="0" t="s">
        <v>45</v>
      </c>
      <c r="G169" s="0" t="s">
        <v>45</v>
      </c>
      <c r="H169" s="0" t="s">
        <v>45</v>
      </c>
      <c r="I169" s="0" t="s">
        <v>45</v>
      </c>
      <c r="J169" s="0" t="s">
        <v>45</v>
      </c>
      <c r="K169" s="0" t="s">
        <v>1431</v>
      </c>
      <c r="L169" s="0" t="s">
        <v>1399</v>
      </c>
      <c r="M169" s="0" t="s">
        <v>1577</v>
      </c>
      <c r="N169" s="0" t="s">
        <v>1836</v>
      </c>
      <c r="O169" s="0" t="s">
        <v>45</v>
      </c>
      <c r="P169" s="0" t="s">
        <v>45</v>
      </c>
      <c r="Q169" s="0" t="s">
        <v>1472</v>
      </c>
      <c r="R169" s="0" t="s">
        <v>1783</v>
      </c>
      <c r="S169" s="0" t="s">
        <v>45</v>
      </c>
      <c r="T169" s="0" t="s">
        <v>45</v>
      </c>
      <c r="U169" s="0" t="s">
        <v>45</v>
      </c>
      <c r="V169" s="0" t="s">
        <v>45</v>
      </c>
      <c r="W169" s="0" t="s">
        <v>45</v>
      </c>
      <c r="X169" s="0" t="s">
        <v>45</v>
      </c>
      <c r="Y169" s="0" t="s">
        <v>45</v>
      </c>
      <c r="Z169" s="0" t="s">
        <v>45</v>
      </c>
    </row>
    <row r="170" customFormat="false" ht="15" hidden="false" customHeight="false" outlineLevel="0" collapsed="false">
      <c r="A170" s="0" t="s">
        <v>6</v>
      </c>
      <c r="B170" s="0" t="s">
        <v>1837</v>
      </c>
      <c r="C170" s="0" t="s">
        <v>1838</v>
      </c>
      <c r="D170" s="0" t="s">
        <v>1272</v>
      </c>
      <c r="E170" s="0" t="s">
        <v>45</v>
      </c>
      <c r="F170" s="0" t="s">
        <v>45</v>
      </c>
      <c r="G170" s="0" t="s">
        <v>45</v>
      </c>
      <c r="H170" s="0" t="s">
        <v>45</v>
      </c>
      <c r="I170" s="0" t="s">
        <v>45</v>
      </c>
      <c r="J170" s="0" t="s">
        <v>45</v>
      </c>
      <c r="K170" s="0" t="s">
        <v>1275</v>
      </c>
      <c r="L170" s="0" t="s">
        <v>1275</v>
      </c>
      <c r="M170" s="0" t="s">
        <v>45</v>
      </c>
      <c r="N170" s="0" t="s">
        <v>45</v>
      </c>
      <c r="O170" s="0" t="s">
        <v>45</v>
      </c>
      <c r="P170" s="0" t="s">
        <v>45</v>
      </c>
      <c r="Q170" s="0" t="s">
        <v>45</v>
      </c>
      <c r="R170" s="0" t="s">
        <v>45</v>
      </c>
      <c r="S170" s="0" t="s">
        <v>45</v>
      </c>
      <c r="T170" s="0" t="s">
        <v>45</v>
      </c>
      <c r="U170" s="0" t="s">
        <v>45</v>
      </c>
      <c r="V170" s="0" t="s">
        <v>45</v>
      </c>
      <c r="W170" s="0" t="s">
        <v>45</v>
      </c>
      <c r="X170" s="0" t="s">
        <v>45</v>
      </c>
      <c r="Y170" s="0" t="s">
        <v>1304</v>
      </c>
      <c r="Z170" s="0" t="s">
        <v>1304</v>
      </c>
    </row>
    <row r="171" customFormat="false" ht="15" hidden="false" customHeight="false" outlineLevel="0" collapsed="false">
      <c r="A171" s="0" t="s">
        <v>6</v>
      </c>
      <c r="B171" s="0" t="s">
        <v>1839</v>
      </c>
      <c r="C171" s="0" t="s">
        <v>1307</v>
      </c>
      <c r="D171" s="0" t="s">
        <v>1840</v>
      </c>
      <c r="E171" s="0" t="s">
        <v>45</v>
      </c>
      <c r="F171" s="0" t="s">
        <v>45</v>
      </c>
      <c r="G171" s="0" t="s">
        <v>45</v>
      </c>
      <c r="H171" s="0" t="s">
        <v>45</v>
      </c>
      <c r="I171" s="0" t="s">
        <v>45</v>
      </c>
      <c r="J171" s="0" t="s">
        <v>45</v>
      </c>
      <c r="K171" s="0" t="s">
        <v>1412</v>
      </c>
      <c r="L171" s="0" t="s">
        <v>1465</v>
      </c>
      <c r="M171" s="0" t="s">
        <v>45</v>
      </c>
      <c r="N171" s="0" t="s">
        <v>45</v>
      </c>
      <c r="O171" s="0" t="s">
        <v>45</v>
      </c>
      <c r="P171" s="0" t="s">
        <v>45</v>
      </c>
      <c r="Q171" s="0" t="s">
        <v>45</v>
      </c>
      <c r="R171" s="0" t="s">
        <v>45</v>
      </c>
      <c r="S171" s="0" t="s">
        <v>45</v>
      </c>
      <c r="T171" s="0" t="s">
        <v>45</v>
      </c>
      <c r="U171" s="0" t="s">
        <v>45</v>
      </c>
      <c r="V171" s="0" t="s">
        <v>45</v>
      </c>
      <c r="W171" s="0" t="s">
        <v>45</v>
      </c>
      <c r="X171" s="0" t="s">
        <v>45</v>
      </c>
      <c r="Y171" s="0" t="s">
        <v>45</v>
      </c>
      <c r="Z171" s="0" t="s">
        <v>45</v>
      </c>
    </row>
    <row r="172" customFormat="false" ht="15" hidden="false" customHeight="false" outlineLevel="0" collapsed="false">
      <c r="A172" s="0" t="s">
        <v>8</v>
      </c>
      <c r="B172" s="0" t="s">
        <v>1523</v>
      </c>
      <c r="C172" s="0" t="s">
        <v>1307</v>
      </c>
      <c r="D172" s="0" t="s">
        <v>1272</v>
      </c>
      <c r="E172" s="0" t="s">
        <v>45</v>
      </c>
      <c r="F172" s="0" t="s">
        <v>45</v>
      </c>
      <c r="G172" s="0" t="s">
        <v>45</v>
      </c>
      <c r="H172" s="0" t="s">
        <v>45</v>
      </c>
      <c r="I172" s="0" t="s">
        <v>45</v>
      </c>
      <c r="J172" s="0" t="s">
        <v>45</v>
      </c>
      <c r="K172" s="0" t="s">
        <v>1334</v>
      </c>
      <c r="L172" s="0" t="s">
        <v>1477</v>
      </c>
      <c r="M172" s="0" t="s">
        <v>1413</v>
      </c>
      <c r="N172" s="0" t="s">
        <v>1725</v>
      </c>
      <c r="O172" s="0" t="s">
        <v>1321</v>
      </c>
      <c r="P172" s="0" t="s">
        <v>1475</v>
      </c>
      <c r="Q172" s="0" t="s">
        <v>45</v>
      </c>
      <c r="R172" s="0" t="s">
        <v>45</v>
      </c>
      <c r="S172" s="0" t="s">
        <v>1304</v>
      </c>
      <c r="T172" s="0" t="s">
        <v>1645</v>
      </c>
      <c r="U172" s="0" t="s">
        <v>45</v>
      </c>
      <c r="V172" s="0" t="s">
        <v>45</v>
      </c>
      <c r="W172" s="0" t="s">
        <v>1472</v>
      </c>
      <c r="X172" s="0" t="s">
        <v>1281</v>
      </c>
      <c r="Y172" s="0" t="s">
        <v>45</v>
      </c>
      <c r="Z172" s="0" t="s">
        <v>45</v>
      </c>
    </row>
    <row r="173" customFormat="false" ht="15" hidden="false" customHeight="false" outlineLevel="0" collapsed="false">
      <c r="A173" s="0" t="s">
        <v>8</v>
      </c>
      <c r="B173" s="0" t="s">
        <v>1841</v>
      </c>
      <c r="C173" s="0" t="s">
        <v>1296</v>
      </c>
      <c r="D173" s="0" t="s">
        <v>1271</v>
      </c>
      <c r="E173" s="0" t="s">
        <v>45</v>
      </c>
      <c r="F173" s="0" t="s">
        <v>45</v>
      </c>
      <c r="G173" s="0" t="s">
        <v>45</v>
      </c>
      <c r="H173" s="0" t="s">
        <v>45</v>
      </c>
      <c r="I173" s="0" t="s">
        <v>45</v>
      </c>
      <c r="J173" s="0" t="s">
        <v>45</v>
      </c>
      <c r="K173" s="0" t="s">
        <v>1317</v>
      </c>
      <c r="L173" s="0" t="s">
        <v>1574</v>
      </c>
      <c r="M173" s="0" t="s">
        <v>45</v>
      </c>
      <c r="N173" s="0" t="s">
        <v>45</v>
      </c>
      <c r="O173" s="0" t="s">
        <v>45</v>
      </c>
      <c r="P173" s="0" t="s">
        <v>45</v>
      </c>
      <c r="Q173" s="0" t="s">
        <v>45</v>
      </c>
      <c r="R173" s="0" t="s">
        <v>45</v>
      </c>
      <c r="S173" s="0" t="s">
        <v>1416</v>
      </c>
      <c r="T173" s="0" t="s">
        <v>1442</v>
      </c>
      <c r="U173" s="0" t="s">
        <v>45</v>
      </c>
      <c r="V173" s="0" t="s">
        <v>45</v>
      </c>
      <c r="W173" s="0" t="s">
        <v>1417</v>
      </c>
      <c r="X173" s="0" t="s">
        <v>1532</v>
      </c>
      <c r="Y173" s="0" t="s">
        <v>45</v>
      </c>
      <c r="Z173" s="0" t="s">
        <v>45</v>
      </c>
    </row>
    <row r="174" customFormat="false" ht="15" hidden="false" customHeight="false" outlineLevel="0" collapsed="false">
      <c r="A174" s="0" t="s">
        <v>8</v>
      </c>
      <c r="B174" s="0" t="s">
        <v>1842</v>
      </c>
      <c r="C174" s="0" t="s">
        <v>1296</v>
      </c>
      <c r="D174" s="0" t="s">
        <v>1307</v>
      </c>
      <c r="E174" s="0" t="s">
        <v>45</v>
      </c>
      <c r="F174" s="0" t="s">
        <v>45</v>
      </c>
      <c r="G174" s="0" t="s">
        <v>45</v>
      </c>
      <c r="H174" s="0" t="s">
        <v>45</v>
      </c>
      <c r="I174" s="0" t="s">
        <v>45</v>
      </c>
      <c r="J174" s="0" t="s">
        <v>45</v>
      </c>
      <c r="K174" s="0" t="s">
        <v>1317</v>
      </c>
      <c r="L174" s="0" t="s">
        <v>1318</v>
      </c>
      <c r="M174" s="0" t="s">
        <v>45</v>
      </c>
      <c r="N174" s="0" t="s">
        <v>45</v>
      </c>
      <c r="O174" s="0" t="s">
        <v>45</v>
      </c>
      <c r="P174" s="0" t="s">
        <v>45</v>
      </c>
      <c r="Q174" s="0" t="s">
        <v>45</v>
      </c>
      <c r="R174" s="0" t="s">
        <v>45</v>
      </c>
      <c r="S174" s="0" t="s">
        <v>1416</v>
      </c>
      <c r="T174" s="0" t="s">
        <v>1438</v>
      </c>
      <c r="U174" s="0" t="s">
        <v>45</v>
      </c>
      <c r="V174" s="0" t="s">
        <v>45</v>
      </c>
      <c r="W174" s="0" t="s">
        <v>1417</v>
      </c>
      <c r="X174" s="0" t="s">
        <v>1584</v>
      </c>
      <c r="Y174" s="0" t="s">
        <v>45</v>
      </c>
      <c r="Z174" s="0" t="s">
        <v>45</v>
      </c>
    </row>
    <row r="175" customFormat="false" ht="15" hidden="false" customHeight="false" outlineLevel="0" collapsed="false">
      <c r="A175" s="0" t="s">
        <v>8</v>
      </c>
      <c r="B175" s="0" t="s">
        <v>1843</v>
      </c>
      <c r="C175" s="0" t="s">
        <v>1296</v>
      </c>
      <c r="D175" s="0" t="s">
        <v>1307</v>
      </c>
      <c r="E175" s="0" t="s">
        <v>45</v>
      </c>
      <c r="F175" s="0" t="s">
        <v>45</v>
      </c>
      <c r="G175" s="0" t="s">
        <v>45</v>
      </c>
      <c r="H175" s="0" t="s">
        <v>45</v>
      </c>
      <c r="I175" s="0" t="s">
        <v>45</v>
      </c>
      <c r="J175" s="0" t="s">
        <v>45</v>
      </c>
      <c r="K175" s="0" t="s">
        <v>1317</v>
      </c>
      <c r="L175" s="0" t="s">
        <v>1601</v>
      </c>
      <c r="M175" s="0" t="s">
        <v>45</v>
      </c>
      <c r="N175" s="0" t="s">
        <v>45</v>
      </c>
      <c r="O175" s="0" t="s">
        <v>45</v>
      </c>
      <c r="P175" s="0" t="s">
        <v>45</v>
      </c>
      <c r="Q175" s="0" t="s">
        <v>45</v>
      </c>
      <c r="R175" s="0" t="s">
        <v>45</v>
      </c>
      <c r="S175" s="0" t="s">
        <v>1416</v>
      </c>
      <c r="T175" s="0" t="s">
        <v>1775</v>
      </c>
      <c r="U175" s="0" t="s">
        <v>45</v>
      </c>
      <c r="V175" s="0" t="s">
        <v>45</v>
      </c>
      <c r="W175" s="0" t="s">
        <v>1417</v>
      </c>
      <c r="X175" s="0" t="s">
        <v>1561</v>
      </c>
      <c r="Y175" s="0" t="s">
        <v>45</v>
      </c>
      <c r="Z175" s="0" t="s">
        <v>45</v>
      </c>
    </row>
    <row r="176" customFormat="false" ht="15" hidden="false" customHeight="false" outlineLevel="0" collapsed="false">
      <c r="A176" s="0" t="s">
        <v>8</v>
      </c>
      <c r="B176" s="0" t="s">
        <v>1844</v>
      </c>
      <c r="C176" s="0" t="s">
        <v>1307</v>
      </c>
      <c r="D176" s="0" t="s">
        <v>1271</v>
      </c>
      <c r="E176" s="0" t="s">
        <v>45</v>
      </c>
      <c r="F176" s="0" t="s">
        <v>45</v>
      </c>
      <c r="G176" s="0" t="s">
        <v>45</v>
      </c>
      <c r="H176" s="0" t="s">
        <v>45</v>
      </c>
      <c r="I176" s="0" t="s">
        <v>45</v>
      </c>
      <c r="J176" s="0" t="s">
        <v>45</v>
      </c>
      <c r="K176" s="0" t="s">
        <v>1571</v>
      </c>
      <c r="L176" s="0" t="s">
        <v>1529</v>
      </c>
      <c r="M176" s="0" t="s">
        <v>45</v>
      </c>
      <c r="N176" s="0" t="s">
        <v>45</v>
      </c>
      <c r="O176" s="0" t="s">
        <v>45</v>
      </c>
      <c r="P176" s="0" t="s">
        <v>45</v>
      </c>
      <c r="Q176" s="0" t="s">
        <v>45</v>
      </c>
      <c r="R176" s="0" t="s">
        <v>45</v>
      </c>
      <c r="S176" s="0" t="s">
        <v>45</v>
      </c>
      <c r="T176" s="0" t="s">
        <v>45</v>
      </c>
      <c r="U176" s="0" t="s">
        <v>45</v>
      </c>
      <c r="V176" s="0" t="s">
        <v>45</v>
      </c>
      <c r="W176" s="0" t="s">
        <v>45</v>
      </c>
      <c r="X176" s="0" t="s">
        <v>45</v>
      </c>
      <c r="Y176" s="0" t="s">
        <v>1545</v>
      </c>
      <c r="Z176" s="0" t="s">
        <v>1845</v>
      </c>
    </row>
    <row r="177" customFormat="false" ht="15" hidden="false" customHeight="false" outlineLevel="0" collapsed="false">
      <c r="A177" s="0" t="s">
        <v>8</v>
      </c>
      <c r="B177" s="0" t="s">
        <v>1846</v>
      </c>
      <c r="C177" s="0" t="s">
        <v>1271</v>
      </c>
      <c r="D177" s="0" t="s">
        <v>1296</v>
      </c>
      <c r="E177" s="0" t="s">
        <v>45</v>
      </c>
      <c r="F177" s="0" t="s">
        <v>45</v>
      </c>
      <c r="G177" s="0" t="s">
        <v>45</v>
      </c>
      <c r="H177" s="0" t="s">
        <v>45</v>
      </c>
      <c r="I177" s="0" t="s">
        <v>45</v>
      </c>
      <c r="J177" s="0" t="s">
        <v>45</v>
      </c>
      <c r="K177" s="0" t="s">
        <v>1317</v>
      </c>
      <c r="L177" s="0" t="s">
        <v>1601</v>
      </c>
      <c r="M177" s="0" t="s">
        <v>45</v>
      </c>
      <c r="N177" s="0" t="s">
        <v>45</v>
      </c>
      <c r="O177" s="0" t="s">
        <v>45</v>
      </c>
      <c r="P177" s="0" t="s">
        <v>45</v>
      </c>
      <c r="Q177" s="0" t="s">
        <v>45</v>
      </c>
      <c r="R177" s="0" t="s">
        <v>45</v>
      </c>
      <c r="S177" s="0" t="s">
        <v>45</v>
      </c>
      <c r="T177" s="0" t="s">
        <v>45</v>
      </c>
      <c r="U177" s="0" t="s">
        <v>45</v>
      </c>
      <c r="V177" s="0" t="s">
        <v>45</v>
      </c>
      <c r="W177" s="0" t="s">
        <v>45</v>
      </c>
      <c r="X177" s="0" t="s">
        <v>45</v>
      </c>
      <c r="Y177" s="0" t="s">
        <v>45</v>
      </c>
      <c r="Z177" s="0" t="s">
        <v>45</v>
      </c>
    </row>
    <row r="178" customFormat="false" ht="15" hidden="false" customHeight="false" outlineLevel="0" collapsed="false">
      <c r="A178" s="0" t="s">
        <v>8</v>
      </c>
      <c r="B178" s="0" t="s">
        <v>1847</v>
      </c>
      <c r="C178" s="0" t="s">
        <v>1296</v>
      </c>
      <c r="D178" s="0" t="s">
        <v>1307</v>
      </c>
      <c r="E178" s="0" t="s">
        <v>45</v>
      </c>
      <c r="F178" s="0" t="s">
        <v>45</v>
      </c>
      <c r="G178" s="0" t="s">
        <v>45</v>
      </c>
      <c r="H178" s="0" t="s">
        <v>45</v>
      </c>
      <c r="I178" s="0" t="s">
        <v>45</v>
      </c>
      <c r="J178" s="0" t="s">
        <v>45</v>
      </c>
      <c r="K178" s="0" t="s">
        <v>10</v>
      </c>
      <c r="L178" s="0" t="s">
        <v>1407</v>
      </c>
      <c r="M178" s="0" t="s">
        <v>45</v>
      </c>
      <c r="N178" s="0" t="s">
        <v>45</v>
      </c>
      <c r="O178" s="0" t="s">
        <v>45</v>
      </c>
      <c r="P178" s="0" t="s">
        <v>45</v>
      </c>
      <c r="Q178" s="0" t="s">
        <v>45</v>
      </c>
      <c r="R178" s="0" t="s">
        <v>45</v>
      </c>
      <c r="S178" s="0" t="s">
        <v>45</v>
      </c>
      <c r="T178" s="0" t="s">
        <v>45</v>
      </c>
      <c r="U178" s="0" t="s">
        <v>45</v>
      </c>
      <c r="V178" s="0" t="s">
        <v>45</v>
      </c>
      <c r="W178" s="0" t="s">
        <v>45</v>
      </c>
      <c r="X178" s="0" t="s">
        <v>45</v>
      </c>
      <c r="Y178" s="0" t="s">
        <v>45</v>
      </c>
      <c r="Z178" s="0" t="s">
        <v>45</v>
      </c>
    </row>
    <row r="179" customFormat="false" ht="15" hidden="false" customHeight="false" outlineLevel="0" collapsed="false">
      <c r="A179" s="0" t="s">
        <v>8</v>
      </c>
      <c r="B179" s="0" t="s">
        <v>1848</v>
      </c>
      <c r="C179" s="0" t="s">
        <v>1307</v>
      </c>
      <c r="D179" s="0" t="s">
        <v>1271</v>
      </c>
      <c r="E179" s="0" t="s">
        <v>45</v>
      </c>
      <c r="F179" s="0" t="s">
        <v>45</v>
      </c>
      <c r="G179" s="0" t="s">
        <v>45</v>
      </c>
      <c r="H179" s="0" t="s">
        <v>45</v>
      </c>
      <c r="I179" s="0" t="s">
        <v>45</v>
      </c>
      <c r="J179" s="0" t="s">
        <v>45</v>
      </c>
      <c r="K179" s="0" t="s">
        <v>1604</v>
      </c>
      <c r="L179" s="0" t="s">
        <v>1379</v>
      </c>
      <c r="M179" s="0" t="s">
        <v>45</v>
      </c>
      <c r="N179" s="0" t="s">
        <v>45</v>
      </c>
      <c r="O179" s="0" t="s">
        <v>45</v>
      </c>
      <c r="P179" s="0" t="s">
        <v>45</v>
      </c>
      <c r="Q179" s="0" t="s">
        <v>45</v>
      </c>
      <c r="R179" s="0" t="s">
        <v>45</v>
      </c>
      <c r="S179" s="0" t="s">
        <v>45</v>
      </c>
      <c r="T179" s="0" t="s">
        <v>45</v>
      </c>
      <c r="U179" s="0" t="s">
        <v>45</v>
      </c>
      <c r="V179" s="0" t="s">
        <v>45</v>
      </c>
      <c r="W179" s="0" t="s">
        <v>45</v>
      </c>
      <c r="X179" s="0" t="s">
        <v>45</v>
      </c>
      <c r="Y179" s="0" t="s">
        <v>45</v>
      </c>
      <c r="Z179" s="0" t="s">
        <v>45</v>
      </c>
    </row>
    <row r="180" customFormat="false" ht="15" hidden="false" customHeight="false" outlineLevel="0" collapsed="false">
      <c r="A180" s="0" t="s">
        <v>8</v>
      </c>
      <c r="B180" s="0" t="s">
        <v>1849</v>
      </c>
      <c r="C180" s="0" t="s">
        <v>1307</v>
      </c>
      <c r="D180" s="0" t="s">
        <v>1271</v>
      </c>
      <c r="E180" s="0" t="s">
        <v>45</v>
      </c>
      <c r="F180" s="0" t="s">
        <v>45</v>
      </c>
      <c r="G180" s="0" t="s">
        <v>45</v>
      </c>
      <c r="H180" s="0" t="s">
        <v>45</v>
      </c>
      <c r="I180" s="0" t="s">
        <v>45</v>
      </c>
      <c r="J180" s="0" t="s">
        <v>45</v>
      </c>
      <c r="K180" s="0" t="s">
        <v>1317</v>
      </c>
      <c r="L180" s="0" t="s">
        <v>1488</v>
      </c>
      <c r="M180" s="0" t="s">
        <v>45</v>
      </c>
      <c r="N180" s="0" t="s">
        <v>45</v>
      </c>
      <c r="O180" s="0" t="s">
        <v>45</v>
      </c>
      <c r="P180" s="0" t="s">
        <v>45</v>
      </c>
      <c r="Q180" s="0" t="s">
        <v>45</v>
      </c>
      <c r="R180" s="0" t="s">
        <v>45</v>
      </c>
      <c r="S180" s="0" t="s">
        <v>45</v>
      </c>
      <c r="T180" s="0" t="s">
        <v>45</v>
      </c>
      <c r="U180" s="0" t="s">
        <v>45</v>
      </c>
      <c r="V180" s="0" t="s">
        <v>45</v>
      </c>
      <c r="W180" s="0" t="s">
        <v>1419</v>
      </c>
      <c r="X180" s="0" t="s">
        <v>39</v>
      </c>
      <c r="Y180" s="0" t="s">
        <v>45</v>
      </c>
      <c r="Z180" s="0" t="s">
        <v>45</v>
      </c>
    </row>
    <row r="181" customFormat="false" ht="15" hidden="false" customHeight="false" outlineLevel="0" collapsed="false">
      <c r="A181" s="0" t="s">
        <v>8</v>
      </c>
      <c r="B181" s="0" t="s">
        <v>1850</v>
      </c>
      <c r="C181" s="0" t="s">
        <v>1296</v>
      </c>
      <c r="D181" s="0" t="s">
        <v>1271</v>
      </c>
      <c r="E181" s="0" t="s">
        <v>45</v>
      </c>
      <c r="F181" s="0" t="s">
        <v>45</v>
      </c>
      <c r="G181" s="0" t="s">
        <v>45</v>
      </c>
      <c r="H181" s="0" t="s">
        <v>45</v>
      </c>
      <c r="I181" s="0" t="s">
        <v>45</v>
      </c>
      <c r="J181" s="0" t="s">
        <v>45</v>
      </c>
      <c r="K181" s="0" t="s">
        <v>1502</v>
      </c>
      <c r="L181" s="0" t="s">
        <v>1579</v>
      </c>
      <c r="M181" s="0" t="s">
        <v>45</v>
      </c>
      <c r="N181" s="0" t="s">
        <v>45</v>
      </c>
      <c r="O181" s="0" t="s">
        <v>1413</v>
      </c>
      <c r="P181" s="0" t="s">
        <v>1554</v>
      </c>
      <c r="Q181" s="0" t="s">
        <v>45</v>
      </c>
      <c r="R181" s="0" t="s">
        <v>45</v>
      </c>
      <c r="S181" s="0" t="s">
        <v>45</v>
      </c>
      <c r="T181" s="0" t="s">
        <v>45</v>
      </c>
      <c r="U181" s="0" t="s">
        <v>45</v>
      </c>
      <c r="V181" s="0" t="s">
        <v>45</v>
      </c>
      <c r="W181" s="0" t="s">
        <v>1298</v>
      </c>
      <c r="X181" s="0" t="s">
        <v>1851</v>
      </c>
      <c r="Y181" s="0" t="s">
        <v>45</v>
      </c>
      <c r="Z181" s="0" t="s">
        <v>45</v>
      </c>
    </row>
    <row r="182" customFormat="false" ht="15" hidden="false" customHeight="false" outlineLevel="0" collapsed="false">
      <c r="A182" s="0" t="s">
        <v>8</v>
      </c>
      <c r="B182" s="0" t="s">
        <v>1852</v>
      </c>
      <c r="C182" s="0" t="s">
        <v>1307</v>
      </c>
      <c r="D182" s="0" t="s">
        <v>1296</v>
      </c>
      <c r="E182" s="0" t="s">
        <v>45</v>
      </c>
      <c r="F182" s="0" t="s">
        <v>45</v>
      </c>
      <c r="G182" s="0" t="s">
        <v>45</v>
      </c>
      <c r="H182" s="0" t="s">
        <v>45</v>
      </c>
      <c r="I182" s="0" t="s">
        <v>45</v>
      </c>
      <c r="J182" s="0" t="s">
        <v>45</v>
      </c>
      <c r="K182" s="0" t="s">
        <v>1604</v>
      </c>
      <c r="L182" s="0" t="s">
        <v>1579</v>
      </c>
      <c r="M182" s="0" t="s">
        <v>45</v>
      </c>
      <c r="N182" s="0" t="s">
        <v>45</v>
      </c>
      <c r="O182" s="0" t="s">
        <v>1417</v>
      </c>
      <c r="P182" s="0" t="s">
        <v>1553</v>
      </c>
      <c r="Q182" s="0" t="s">
        <v>45</v>
      </c>
      <c r="R182" s="0" t="s">
        <v>45</v>
      </c>
      <c r="S182" s="0" t="s">
        <v>45</v>
      </c>
      <c r="T182" s="0" t="s">
        <v>45</v>
      </c>
      <c r="U182" s="0" t="s">
        <v>45</v>
      </c>
      <c r="V182" s="0" t="s">
        <v>45</v>
      </c>
      <c r="W182" s="0" t="s">
        <v>45</v>
      </c>
      <c r="X182" s="0" t="s">
        <v>45</v>
      </c>
      <c r="Y182" s="0" t="s">
        <v>45</v>
      </c>
      <c r="Z182" s="0" t="s">
        <v>45</v>
      </c>
    </row>
    <row r="183" customFormat="false" ht="15" hidden="false" customHeight="false" outlineLevel="0" collapsed="false">
      <c r="A183" s="0" t="s">
        <v>8</v>
      </c>
      <c r="B183" s="0" t="s">
        <v>1853</v>
      </c>
      <c r="C183" s="0" t="s">
        <v>1296</v>
      </c>
      <c r="D183" s="0" t="s">
        <v>1271</v>
      </c>
      <c r="E183" s="0" t="s">
        <v>45</v>
      </c>
      <c r="F183" s="0" t="s">
        <v>45</v>
      </c>
      <c r="G183" s="0" t="s">
        <v>45</v>
      </c>
      <c r="H183" s="0" t="s">
        <v>45</v>
      </c>
      <c r="I183" s="0" t="s">
        <v>45</v>
      </c>
      <c r="J183" s="0" t="s">
        <v>45</v>
      </c>
      <c r="K183" s="0" t="s">
        <v>1420</v>
      </c>
      <c r="L183" s="0" t="s">
        <v>1683</v>
      </c>
      <c r="M183" s="0" t="s">
        <v>45</v>
      </c>
      <c r="N183" s="0" t="s">
        <v>45</v>
      </c>
      <c r="O183" s="0" t="s">
        <v>1431</v>
      </c>
      <c r="P183" s="0" t="s">
        <v>1602</v>
      </c>
      <c r="Q183" s="0" t="s">
        <v>1417</v>
      </c>
      <c r="R183" s="0" t="s">
        <v>1422</v>
      </c>
      <c r="S183" s="0" t="s">
        <v>45</v>
      </c>
      <c r="T183" s="0" t="s">
        <v>45</v>
      </c>
      <c r="U183" s="0" t="s">
        <v>45</v>
      </c>
      <c r="V183" s="0" t="s">
        <v>45</v>
      </c>
      <c r="W183" s="0" t="s">
        <v>1355</v>
      </c>
      <c r="X183" s="0" t="s">
        <v>1495</v>
      </c>
      <c r="Y183" s="0" t="s">
        <v>1571</v>
      </c>
      <c r="Z183" s="0" t="s">
        <v>1513</v>
      </c>
    </row>
    <row r="184" customFormat="false" ht="15" hidden="false" customHeight="false" outlineLevel="0" collapsed="false">
      <c r="A184" s="0" t="s">
        <v>8</v>
      </c>
      <c r="B184" s="0" t="s">
        <v>1854</v>
      </c>
      <c r="C184" s="0" t="s">
        <v>1272</v>
      </c>
      <c r="D184" s="0" t="s">
        <v>1307</v>
      </c>
      <c r="E184" s="0" t="s">
        <v>45</v>
      </c>
      <c r="F184" s="0" t="s">
        <v>45</v>
      </c>
      <c r="G184" s="0" t="s">
        <v>45</v>
      </c>
      <c r="H184" s="0" t="s">
        <v>45</v>
      </c>
      <c r="I184" s="0" t="s">
        <v>45</v>
      </c>
      <c r="J184" s="0" t="s">
        <v>45</v>
      </c>
      <c r="K184" s="0" t="s">
        <v>1444</v>
      </c>
      <c r="L184" s="0" t="s">
        <v>1855</v>
      </c>
      <c r="M184" s="0" t="s">
        <v>1545</v>
      </c>
      <c r="N184" s="0" t="s">
        <v>1285</v>
      </c>
      <c r="O184" s="0" t="s">
        <v>45</v>
      </c>
      <c r="P184" s="0" t="s">
        <v>45</v>
      </c>
      <c r="Q184" s="0" t="s">
        <v>1428</v>
      </c>
      <c r="R184" s="0" t="s">
        <v>1856</v>
      </c>
      <c r="S184" s="0" t="s">
        <v>1409</v>
      </c>
      <c r="T184" s="0" t="s">
        <v>1857</v>
      </c>
      <c r="U184" s="0" t="s">
        <v>45</v>
      </c>
      <c r="V184" s="0" t="s">
        <v>45</v>
      </c>
      <c r="W184" s="0" t="s">
        <v>1346</v>
      </c>
      <c r="X184" s="0" t="s">
        <v>1858</v>
      </c>
      <c r="Y184" s="0" t="s">
        <v>1302</v>
      </c>
      <c r="Z184" s="0" t="s">
        <v>1694</v>
      </c>
    </row>
    <row r="185" customFormat="false" ht="15" hidden="false" customHeight="false" outlineLevel="0" collapsed="false">
      <c r="A185" s="0" t="s">
        <v>8</v>
      </c>
      <c r="B185" s="0" t="s">
        <v>1859</v>
      </c>
      <c r="C185" s="0" t="s">
        <v>1271</v>
      </c>
      <c r="D185" s="0" t="s">
        <v>1272</v>
      </c>
      <c r="E185" s="0" t="s">
        <v>45</v>
      </c>
      <c r="F185" s="0" t="s">
        <v>45</v>
      </c>
      <c r="G185" s="0" t="s">
        <v>45</v>
      </c>
      <c r="H185" s="0" t="s">
        <v>45</v>
      </c>
      <c r="I185" s="0" t="s">
        <v>45</v>
      </c>
      <c r="J185" s="0" t="s">
        <v>45</v>
      </c>
      <c r="K185" s="0" t="s">
        <v>1474</v>
      </c>
      <c r="L185" s="0" t="s">
        <v>1860</v>
      </c>
      <c r="M185" s="0" t="s">
        <v>1417</v>
      </c>
      <c r="N185" s="0" t="s">
        <v>1688</v>
      </c>
      <c r="O185" s="0" t="s">
        <v>45</v>
      </c>
      <c r="P185" s="0" t="s">
        <v>45</v>
      </c>
      <c r="Q185" s="0" t="s">
        <v>1433</v>
      </c>
      <c r="R185" s="0" t="s">
        <v>1468</v>
      </c>
      <c r="S185" s="0" t="s">
        <v>45</v>
      </c>
      <c r="T185" s="0" t="s">
        <v>45</v>
      </c>
      <c r="U185" s="0" t="s">
        <v>45</v>
      </c>
      <c r="V185" s="0" t="s">
        <v>45</v>
      </c>
      <c r="W185" s="0" t="s">
        <v>1371</v>
      </c>
      <c r="X185" s="0" t="s">
        <v>1309</v>
      </c>
      <c r="Y185" s="0" t="s">
        <v>1297</v>
      </c>
      <c r="Z185" s="0" t="s">
        <v>1397</v>
      </c>
    </row>
    <row r="186" customFormat="false" ht="15" hidden="false" customHeight="false" outlineLevel="0" collapsed="false">
      <c r="A186" s="0" t="s">
        <v>8</v>
      </c>
      <c r="B186" s="0" t="s">
        <v>1861</v>
      </c>
      <c r="C186" s="0" t="s">
        <v>1307</v>
      </c>
      <c r="D186" s="0" t="s">
        <v>1272</v>
      </c>
      <c r="E186" s="0" t="s">
        <v>45</v>
      </c>
      <c r="F186" s="0" t="s">
        <v>45</v>
      </c>
      <c r="G186" s="0" t="s">
        <v>45</v>
      </c>
      <c r="H186" s="0" t="s">
        <v>45</v>
      </c>
      <c r="I186" s="0" t="s">
        <v>45</v>
      </c>
      <c r="J186" s="0" t="s">
        <v>45</v>
      </c>
      <c r="K186" s="0" t="s">
        <v>1474</v>
      </c>
      <c r="L186" s="0" t="s">
        <v>1862</v>
      </c>
      <c r="M186" s="0" t="s">
        <v>1417</v>
      </c>
      <c r="N186" s="0" t="s">
        <v>1521</v>
      </c>
      <c r="O186" s="0" t="s">
        <v>45</v>
      </c>
      <c r="P186" s="0" t="s">
        <v>45</v>
      </c>
      <c r="Q186" s="0" t="s">
        <v>1433</v>
      </c>
      <c r="R186" s="0" t="s">
        <v>1648</v>
      </c>
      <c r="S186" s="0" t="s">
        <v>45</v>
      </c>
      <c r="T186" s="0" t="s">
        <v>45</v>
      </c>
      <c r="U186" s="0" t="s">
        <v>45</v>
      </c>
      <c r="V186" s="0" t="s">
        <v>45</v>
      </c>
      <c r="W186" s="0" t="s">
        <v>1371</v>
      </c>
      <c r="X186" s="0" t="s">
        <v>1530</v>
      </c>
      <c r="Y186" s="0" t="s">
        <v>1321</v>
      </c>
      <c r="Z186" s="0" t="s">
        <v>1543</v>
      </c>
    </row>
    <row r="187" customFormat="false" ht="15" hidden="false" customHeight="false" outlineLevel="0" collapsed="false">
      <c r="A187" s="0" t="s">
        <v>8</v>
      </c>
      <c r="B187" s="0" t="s">
        <v>1863</v>
      </c>
      <c r="C187" s="0" t="s">
        <v>1296</v>
      </c>
      <c r="D187" s="0" t="s">
        <v>1271</v>
      </c>
      <c r="E187" s="0" t="s">
        <v>45</v>
      </c>
      <c r="F187" s="0" t="s">
        <v>45</v>
      </c>
      <c r="G187" s="0" t="s">
        <v>45</v>
      </c>
      <c r="H187" s="0" t="s">
        <v>45</v>
      </c>
      <c r="I187" s="0" t="s">
        <v>45</v>
      </c>
      <c r="J187" s="0" t="s">
        <v>45</v>
      </c>
      <c r="K187" s="0" t="s">
        <v>1344</v>
      </c>
      <c r="L187" s="0" t="s">
        <v>1864</v>
      </c>
      <c r="M187" s="0" t="s">
        <v>45</v>
      </c>
      <c r="N187" s="0" t="s">
        <v>45</v>
      </c>
      <c r="O187" s="0" t="s">
        <v>1332</v>
      </c>
      <c r="P187" s="0" t="s">
        <v>1323</v>
      </c>
      <c r="Q187" s="0" t="s">
        <v>1428</v>
      </c>
      <c r="R187" s="0" t="s">
        <v>1654</v>
      </c>
      <c r="S187" s="0" t="s">
        <v>45</v>
      </c>
      <c r="T187" s="0" t="s">
        <v>45</v>
      </c>
      <c r="U187" s="0" t="s">
        <v>1317</v>
      </c>
      <c r="V187" s="0" t="s">
        <v>1281</v>
      </c>
      <c r="W187" s="0" t="s">
        <v>1418</v>
      </c>
      <c r="X187" s="0" t="s">
        <v>1569</v>
      </c>
      <c r="Y187" s="0" t="s">
        <v>45</v>
      </c>
      <c r="Z187" s="0" t="s">
        <v>45</v>
      </c>
    </row>
    <row r="188" customFormat="false" ht="15" hidden="false" customHeight="false" outlineLevel="0" collapsed="false">
      <c r="A188" s="0" t="s">
        <v>8</v>
      </c>
      <c r="B188" s="0" t="s">
        <v>1865</v>
      </c>
      <c r="C188" s="0" t="s">
        <v>1272</v>
      </c>
      <c r="D188" s="0" t="s">
        <v>1307</v>
      </c>
      <c r="E188" s="0" t="s">
        <v>45</v>
      </c>
      <c r="F188" s="0" t="s">
        <v>45</v>
      </c>
      <c r="G188" s="0" t="s">
        <v>45</v>
      </c>
      <c r="H188" s="0" t="s">
        <v>45</v>
      </c>
      <c r="I188" s="0" t="s">
        <v>45</v>
      </c>
      <c r="J188" s="0" t="s">
        <v>45</v>
      </c>
      <c r="K188" s="0" t="s">
        <v>1428</v>
      </c>
      <c r="L188" s="0" t="s">
        <v>1406</v>
      </c>
      <c r="M188" s="0" t="s">
        <v>1527</v>
      </c>
      <c r="N188" s="0" t="s">
        <v>1373</v>
      </c>
      <c r="O188" s="0" t="s">
        <v>45</v>
      </c>
      <c r="P188" s="0" t="s">
        <v>45</v>
      </c>
      <c r="Q188" s="0" t="s">
        <v>1428</v>
      </c>
      <c r="R188" s="0" t="s">
        <v>1426</v>
      </c>
      <c r="S188" s="0" t="s">
        <v>45</v>
      </c>
      <c r="T188" s="0" t="s">
        <v>45</v>
      </c>
      <c r="U188" s="0" t="s">
        <v>45</v>
      </c>
      <c r="V188" s="0" t="s">
        <v>45</v>
      </c>
      <c r="W188" s="0" t="s">
        <v>1328</v>
      </c>
      <c r="X188" s="0" t="s">
        <v>1576</v>
      </c>
      <c r="Y188" s="0" t="s">
        <v>1418</v>
      </c>
      <c r="Z188" s="0" t="s">
        <v>1434</v>
      </c>
    </row>
    <row r="189" customFormat="false" ht="15" hidden="false" customHeight="false" outlineLevel="0" collapsed="false">
      <c r="A189" s="0" t="s">
        <v>8</v>
      </c>
      <c r="B189" s="0" t="s">
        <v>1866</v>
      </c>
      <c r="C189" s="0" t="s">
        <v>1296</v>
      </c>
      <c r="D189" s="0" t="s">
        <v>1271</v>
      </c>
      <c r="E189" s="0" t="s">
        <v>45</v>
      </c>
      <c r="F189" s="0" t="s">
        <v>45</v>
      </c>
      <c r="G189" s="0" t="s">
        <v>45</v>
      </c>
      <c r="H189" s="0" t="s">
        <v>45</v>
      </c>
      <c r="I189" s="0" t="s">
        <v>45</v>
      </c>
      <c r="J189" s="0" t="s">
        <v>45</v>
      </c>
      <c r="K189" s="0" t="s">
        <v>1326</v>
      </c>
      <c r="L189" s="0" t="s">
        <v>1643</v>
      </c>
      <c r="M189" s="0" t="s">
        <v>1527</v>
      </c>
      <c r="N189" s="0" t="s">
        <v>1315</v>
      </c>
      <c r="O189" s="0" t="s">
        <v>45</v>
      </c>
      <c r="P189" s="0" t="s">
        <v>45</v>
      </c>
      <c r="Q189" s="0" t="s">
        <v>1302</v>
      </c>
      <c r="R189" s="0" t="s">
        <v>1657</v>
      </c>
      <c r="S189" s="0" t="s">
        <v>45</v>
      </c>
      <c r="T189" s="0" t="s">
        <v>45</v>
      </c>
      <c r="U189" s="0" t="s">
        <v>45</v>
      </c>
      <c r="V189" s="0" t="s">
        <v>45</v>
      </c>
      <c r="W189" s="0" t="s">
        <v>1328</v>
      </c>
      <c r="X189" s="0" t="s">
        <v>1607</v>
      </c>
      <c r="Y189" s="0" t="s">
        <v>1301</v>
      </c>
      <c r="Z189" s="0" t="s">
        <v>1311</v>
      </c>
    </row>
    <row r="190" customFormat="false" ht="15" hidden="false" customHeight="false" outlineLevel="0" collapsed="false">
      <c r="A190" s="0" t="s">
        <v>8</v>
      </c>
      <c r="B190" s="0" t="s">
        <v>1867</v>
      </c>
      <c r="C190" s="0" t="s">
        <v>1272</v>
      </c>
      <c r="D190" s="0" t="s">
        <v>1307</v>
      </c>
      <c r="E190" s="0" t="s">
        <v>45</v>
      </c>
      <c r="F190" s="0" t="s">
        <v>45</v>
      </c>
      <c r="G190" s="0" t="s">
        <v>45</v>
      </c>
      <c r="H190" s="0" t="s">
        <v>45</v>
      </c>
      <c r="I190" s="0" t="s">
        <v>45</v>
      </c>
      <c r="J190" s="0" t="s">
        <v>45</v>
      </c>
      <c r="K190" s="0" t="s">
        <v>1545</v>
      </c>
      <c r="L190" s="0" t="s">
        <v>1672</v>
      </c>
      <c r="M190" s="0" t="s">
        <v>1527</v>
      </c>
      <c r="N190" s="0" t="s">
        <v>1489</v>
      </c>
      <c r="O190" s="0" t="s">
        <v>45</v>
      </c>
      <c r="P190" s="0" t="s">
        <v>45</v>
      </c>
      <c r="Q190" s="0" t="s">
        <v>45</v>
      </c>
      <c r="R190" s="0" t="s">
        <v>45</v>
      </c>
      <c r="S190" s="0" t="s">
        <v>45</v>
      </c>
      <c r="T190" s="0" t="s">
        <v>45</v>
      </c>
      <c r="U190" s="0" t="s">
        <v>45</v>
      </c>
      <c r="V190" s="0" t="s">
        <v>45</v>
      </c>
      <c r="W190" s="0" t="s">
        <v>1304</v>
      </c>
      <c r="X190" s="0" t="s">
        <v>1589</v>
      </c>
      <c r="Y190" s="0" t="s">
        <v>1545</v>
      </c>
      <c r="Z190" s="0" t="s">
        <v>1566</v>
      </c>
    </row>
    <row r="191" customFormat="false" ht="15" hidden="false" customHeight="false" outlineLevel="0" collapsed="false">
      <c r="A191" s="0" t="s">
        <v>10</v>
      </c>
      <c r="B191" s="0" t="s">
        <v>1868</v>
      </c>
      <c r="C191" s="0" t="s">
        <v>1272</v>
      </c>
      <c r="D191" s="0" t="s">
        <v>1296</v>
      </c>
      <c r="E191" s="0" t="s">
        <v>45</v>
      </c>
      <c r="F191" s="0" t="s">
        <v>45</v>
      </c>
      <c r="G191" s="0" t="s">
        <v>45</v>
      </c>
      <c r="H191" s="0" t="s">
        <v>45</v>
      </c>
      <c r="I191" s="0" t="s">
        <v>45</v>
      </c>
      <c r="J191" s="0" t="s">
        <v>45</v>
      </c>
      <c r="K191" s="0" t="s">
        <v>1334</v>
      </c>
      <c r="L191" s="0" t="s">
        <v>1869</v>
      </c>
      <c r="M191" s="0" t="s">
        <v>45</v>
      </c>
      <c r="N191" s="0" t="s">
        <v>45</v>
      </c>
      <c r="O191" s="0" t="s">
        <v>45</v>
      </c>
      <c r="P191" s="0" t="s">
        <v>45</v>
      </c>
      <c r="Q191" s="0" t="s">
        <v>45</v>
      </c>
      <c r="R191" s="0" t="s">
        <v>45</v>
      </c>
      <c r="S191" s="0" t="s">
        <v>45</v>
      </c>
      <c r="T191" s="0" t="s">
        <v>45</v>
      </c>
      <c r="U191" s="0" t="s">
        <v>45</v>
      </c>
      <c r="V191" s="0" t="s">
        <v>45</v>
      </c>
      <c r="W191" s="0" t="s">
        <v>1332</v>
      </c>
      <c r="X191" s="0" t="s">
        <v>1870</v>
      </c>
      <c r="Y191" s="0" t="s">
        <v>45</v>
      </c>
      <c r="Z191" s="0" t="s">
        <v>45</v>
      </c>
    </row>
    <row r="192" customFormat="false" ht="15" hidden="false" customHeight="false" outlineLevel="0" collapsed="false">
      <c r="A192" s="0" t="s">
        <v>2</v>
      </c>
      <c r="B192" s="0" t="s">
        <v>1871</v>
      </c>
      <c r="C192" s="0" t="s">
        <v>1307</v>
      </c>
      <c r="D192" s="0" t="s">
        <v>1296</v>
      </c>
      <c r="E192" s="0" t="s">
        <v>45</v>
      </c>
      <c r="F192" s="0" t="s">
        <v>45</v>
      </c>
      <c r="G192" s="0" t="s">
        <v>45</v>
      </c>
      <c r="H192" s="0" t="s">
        <v>45</v>
      </c>
      <c r="I192" s="0" t="s">
        <v>45</v>
      </c>
      <c r="J192" s="0" t="s">
        <v>45</v>
      </c>
      <c r="K192" s="0" t="s">
        <v>45</v>
      </c>
      <c r="L192" s="0" t="s">
        <v>45</v>
      </c>
      <c r="M192" s="0" t="s">
        <v>1571</v>
      </c>
      <c r="N192" s="0" t="s">
        <v>1640</v>
      </c>
      <c r="O192" s="0" t="s">
        <v>45</v>
      </c>
      <c r="P192" s="0" t="s">
        <v>45</v>
      </c>
      <c r="Q192" s="0" t="s">
        <v>45</v>
      </c>
      <c r="R192" s="0" t="s">
        <v>45</v>
      </c>
      <c r="S192" s="0" t="s">
        <v>45</v>
      </c>
      <c r="T192" s="0" t="s">
        <v>45</v>
      </c>
      <c r="U192" s="0" t="s">
        <v>45</v>
      </c>
      <c r="V192" s="0" t="s">
        <v>45</v>
      </c>
      <c r="W192" s="0" t="s">
        <v>45</v>
      </c>
      <c r="X192" s="0" t="s">
        <v>45</v>
      </c>
      <c r="Y192" s="0" t="s">
        <v>45</v>
      </c>
      <c r="Z192" s="0" t="s">
        <v>45</v>
      </c>
    </row>
    <row r="193" customFormat="false" ht="15" hidden="false" customHeight="false" outlineLevel="0" collapsed="false">
      <c r="A193" s="0" t="s">
        <v>2</v>
      </c>
      <c r="B193" s="0" t="s">
        <v>1872</v>
      </c>
      <c r="C193" s="0" t="s">
        <v>1271</v>
      </c>
      <c r="D193" s="0" t="s">
        <v>1296</v>
      </c>
      <c r="E193" s="0" t="s">
        <v>45</v>
      </c>
      <c r="F193" s="0" t="s">
        <v>45</v>
      </c>
      <c r="G193" s="0" t="s">
        <v>45</v>
      </c>
      <c r="H193" s="0" t="s">
        <v>45</v>
      </c>
      <c r="I193" s="0" t="s">
        <v>45</v>
      </c>
      <c r="J193" s="0" t="s">
        <v>45</v>
      </c>
      <c r="K193" s="0" t="s">
        <v>45</v>
      </c>
      <c r="L193" s="0" t="s">
        <v>45</v>
      </c>
      <c r="M193" s="0" t="s">
        <v>1321</v>
      </c>
      <c r="N193" s="0" t="s">
        <v>1566</v>
      </c>
      <c r="O193" s="0" t="s">
        <v>45</v>
      </c>
      <c r="P193" s="0" t="s">
        <v>45</v>
      </c>
      <c r="Q193" s="0" t="s">
        <v>45</v>
      </c>
      <c r="R193" s="0" t="s">
        <v>45</v>
      </c>
      <c r="S193" s="0" t="s">
        <v>45</v>
      </c>
      <c r="T193" s="0" t="s">
        <v>45</v>
      </c>
      <c r="U193" s="0" t="s">
        <v>45</v>
      </c>
      <c r="V193" s="0" t="s">
        <v>45</v>
      </c>
      <c r="W193" s="0" t="s">
        <v>45</v>
      </c>
      <c r="X193" s="0" t="s">
        <v>45</v>
      </c>
      <c r="Y193" s="0" t="s">
        <v>45</v>
      </c>
      <c r="Z193" s="0" t="s">
        <v>45</v>
      </c>
    </row>
    <row r="194" customFormat="false" ht="15" hidden="false" customHeight="false" outlineLevel="0" collapsed="false">
      <c r="A194" s="0" t="s">
        <v>2</v>
      </c>
      <c r="B194" s="0" t="s">
        <v>1873</v>
      </c>
      <c r="C194" s="0" t="s">
        <v>1296</v>
      </c>
      <c r="D194" s="0" t="s">
        <v>1271</v>
      </c>
      <c r="E194" s="0" t="s">
        <v>45</v>
      </c>
      <c r="F194" s="0" t="s">
        <v>45</v>
      </c>
      <c r="G194" s="0" t="s">
        <v>45</v>
      </c>
      <c r="H194" s="0" t="s">
        <v>45</v>
      </c>
      <c r="I194" s="0" t="s">
        <v>45</v>
      </c>
      <c r="J194" s="0" t="s">
        <v>45</v>
      </c>
      <c r="K194" s="0" t="s">
        <v>45</v>
      </c>
      <c r="L194" s="0" t="s">
        <v>45</v>
      </c>
      <c r="M194" s="0" t="s">
        <v>1317</v>
      </c>
      <c r="N194" s="0" t="s">
        <v>1674</v>
      </c>
      <c r="O194" s="0" t="s">
        <v>45</v>
      </c>
      <c r="P194" s="0" t="s">
        <v>45</v>
      </c>
      <c r="Q194" s="0" t="s">
        <v>45</v>
      </c>
      <c r="R194" s="0" t="s">
        <v>45</v>
      </c>
      <c r="S194" s="0" t="s">
        <v>45</v>
      </c>
      <c r="T194" s="0" t="s">
        <v>45</v>
      </c>
      <c r="U194" s="0" t="s">
        <v>45</v>
      </c>
      <c r="V194" s="0" t="s">
        <v>45</v>
      </c>
      <c r="W194" s="0" t="s">
        <v>45</v>
      </c>
      <c r="X194" s="0" t="s">
        <v>45</v>
      </c>
      <c r="Y194" s="0" t="s">
        <v>45</v>
      </c>
      <c r="Z194" s="0" t="s">
        <v>45</v>
      </c>
    </row>
    <row r="195" customFormat="false" ht="15" hidden="false" customHeight="false" outlineLevel="0" collapsed="false">
      <c r="A195" s="0" t="s">
        <v>2</v>
      </c>
      <c r="B195" s="0" t="s">
        <v>1874</v>
      </c>
      <c r="C195" s="0" t="s">
        <v>1307</v>
      </c>
      <c r="D195" s="0" t="s">
        <v>1272</v>
      </c>
      <c r="E195" s="0" t="s">
        <v>45</v>
      </c>
      <c r="F195" s="0" t="s">
        <v>45</v>
      </c>
      <c r="G195" s="0" t="s">
        <v>45</v>
      </c>
      <c r="H195" s="0" t="s">
        <v>45</v>
      </c>
      <c r="I195" s="0" t="s">
        <v>45</v>
      </c>
      <c r="J195" s="0" t="s">
        <v>45</v>
      </c>
      <c r="K195" s="0" t="s">
        <v>45</v>
      </c>
      <c r="L195" s="0" t="s">
        <v>45</v>
      </c>
      <c r="M195" s="0" t="s">
        <v>1317</v>
      </c>
      <c r="N195" s="0" t="s">
        <v>1281</v>
      </c>
      <c r="O195" s="0" t="s">
        <v>45</v>
      </c>
      <c r="P195" s="0" t="s">
        <v>45</v>
      </c>
      <c r="Q195" s="0" t="s">
        <v>45</v>
      </c>
      <c r="R195" s="0" t="s">
        <v>45</v>
      </c>
      <c r="S195" s="0" t="s">
        <v>45</v>
      </c>
      <c r="T195" s="0" t="s">
        <v>45</v>
      </c>
      <c r="U195" s="0" t="s">
        <v>45</v>
      </c>
      <c r="V195" s="0" t="s">
        <v>45</v>
      </c>
      <c r="W195" s="0" t="s">
        <v>45</v>
      </c>
      <c r="X195" s="0" t="s">
        <v>45</v>
      </c>
      <c r="Y195" s="0" t="s">
        <v>45</v>
      </c>
      <c r="Z195" s="0" t="s">
        <v>45</v>
      </c>
    </row>
    <row r="196" customFormat="false" ht="15" hidden="false" customHeight="false" outlineLevel="0" collapsed="false">
      <c r="A196" s="0" t="s">
        <v>2</v>
      </c>
      <c r="B196" s="0" t="s">
        <v>1875</v>
      </c>
      <c r="C196" s="0" t="s">
        <v>1307</v>
      </c>
      <c r="D196" s="0" t="s">
        <v>1271</v>
      </c>
      <c r="E196" s="0" t="s">
        <v>45</v>
      </c>
      <c r="F196" s="0" t="s">
        <v>45</v>
      </c>
      <c r="G196" s="0" t="s">
        <v>45</v>
      </c>
      <c r="H196" s="0" t="s">
        <v>45</v>
      </c>
      <c r="I196" s="0" t="s">
        <v>45</v>
      </c>
      <c r="J196" s="0" t="s">
        <v>45</v>
      </c>
      <c r="K196" s="0" t="s">
        <v>45</v>
      </c>
      <c r="L196" s="0" t="s">
        <v>45</v>
      </c>
      <c r="M196" s="0" t="s">
        <v>1297</v>
      </c>
      <c r="N196" s="0" t="s">
        <v>1876</v>
      </c>
      <c r="O196" s="0" t="s">
        <v>45</v>
      </c>
      <c r="P196" s="0" t="s">
        <v>45</v>
      </c>
      <c r="Q196" s="0" t="s">
        <v>45</v>
      </c>
      <c r="R196" s="0" t="s">
        <v>45</v>
      </c>
      <c r="S196" s="0" t="s">
        <v>45</v>
      </c>
      <c r="T196" s="0" t="s">
        <v>45</v>
      </c>
      <c r="U196" s="0" t="s">
        <v>45</v>
      </c>
      <c r="V196" s="0" t="s">
        <v>45</v>
      </c>
      <c r="W196" s="0" t="s">
        <v>45</v>
      </c>
      <c r="X196" s="0" t="s">
        <v>45</v>
      </c>
      <c r="Y196" s="0" t="s">
        <v>45</v>
      </c>
      <c r="Z196" s="0" t="s">
        <v>45</v>
      </c>
    </row>
    <row r="197" customFormat="false" ht="15" hidden="false" customHeight="false" outlineLevel="0" collapsed="false">
      <c r="A197" s="0" t="s">
        <v>2</v>
      </c>
      <c r="B197" s="0" t="s">
        <v>1877</v>
      </c>
      <c r="C197" s="0" t="s">
        <v>1272</v>
      </c>
      <c r="D197" s="0" t="s">
        <v>1296</v>
      </c>
      <c r="E197" s="0" t="s">
        <v>45</v>
      </c>
      <c r="F197" s="0" t="s">
        <v>45</v>
      </c>
      <c r="G197" s="0" t="s">
        <v>45</v>
      </c>
      <c r="H197" s="0" t="s">
        <v>45</v>
      </c>
      <c r="I197" s="0" t="s">
        <v>45</v>
      </c>
      <c r="J197" s="0" t="s">
        <v>45</v>
      </c>
      <c r="K197" s="0" t="s">
        <v>45</v>
      </c>
      <c r="L197" s="0" t="s">
        <v>45</v>
      </c>
      <c r="M197" s="0" t="s">
        <v>1502</v>
      </c>
      <c r="N197" s="0" t="s">
        <v>1686</v>
      </c>
      <c r="O197" s="0" t="s">
        <v>45</v>
      </c>
      <c r="P197" s="0" t="s">
        <v>45</v>
      </c>
      <c r="Q197" s="0" t="s">
        <v>45</v>
      </c>
      <c r="R197" s="0" t="s">
        <v>45</v>
      </c>
      <c r="S197" s="0" t="s">
        <v>1409</v>
      </c>
      <c r="T197" s="0" t="s">
        <v>1480</v>
      </c>
      <c r="U197" s="0" t="s">
        <v>45</v>
      </c>
      <c r="V197" s="0" t="s">
        <v>45</v>
      </c>
      <c r="W197" s="0" t="s">
        <v>45</v>
      </c>
      <c r="X197" s="0" t="s">
        <v>45</v>
      </c>
      <c r="Y197" s="0" t="s">
        <v>1571</v>
      </c>
      <c r="Z197" s="0" t="s">
        <v>1564</v>
      </c>
    </row>
    <row r="198" customFormat="false" ht="15" hidden="false" customHeight="false" outlineLevel="0" collapsed="false">
      <c r="A198" s="0" t="s">
        <v>2</v>
      </c>
      <c r="B198" s="0" t="s">
        <v>1878</v>
      </c>
      <c r="C198" s="0" t="s">
        <v>1272</v>
      </c>
      <c r="D198" s="0" t="s">
        <v>1879</v>
      </c>
      <c r="E198" s="0" t="s">
        <v>45</v>
      </c>
      <c r="F198" s="0" t="s">
        <v>45</v>
      </c>
      <c r="G198" s="0" t="s">
        <v>45</v>
      </c>
      <c r="H198" s="0" t="s">
        <v>45</v>
      </c>
      <c r="I198" s="0" t="s">
        <v>45</v>
      </c>
      <c r="J198" s="0" t="s">
        <v>45</v>
      </c>
      <c r="K198" s="0" t="s">
        <v>45</v>
      </c>
      <c r="L198" s="0" t="s">
        <v>45</v>
      </c>
      <c r="M198" s="0" t="s">
        <v>1679</v>
      </c>
      <c r="N198" s="0" t="s">
        <v>1572</v>
      </c>
      <c r="O198" s="0" t="s">
        <v>45</v>
      </c>
      <c r="P198" s="0" t="s">
        <v>45</v>
      </c>
      <c r="Q198" s="0" t="s">
        <v>45</v>
      </c>
      <c r="R198" s="0" t="s">
        <v>45</v>
      </c>
      <c r="S198" s="0" t="s">
        <v>1880</v>
      </c>
      <c r="T198" s="0" t="s">
        <v>1880</v>
      </c>
      <c r="U198" s="0" t="s">
        <v>45</v>
      </c>
      <c r="V198" s="0" t="s">
        <v>45</v>
      </c>
      <c r="W198" s="0" t="s">
        <v>45</v>
      </c>
      <c r="X198" s="0" t="s">
        <v>45</v>
      </c>
      <c r="Y198" s="0" t="s">
        <v>45</v>
      </c>
      <c r="Z198" s="0" t="s">
        <v>45</v>
      </c>
    </row>
    <row r="199" customFormat="false" ht="15" hidden="false" customHeight="false" outlineLevel="0" collapsed="false">
      <c r="A199" s="0" t="s">
        <v>2</v>
      </c>
      <c r="B199" s="0" t="s">
        <v>1881</v>
      </c>
      <c r="C199" s="0" t="s">
        <v>1307</v>
      </c>
      <c r="D199" s="0" t="s">
        <v>1296</v>
      </c>
      <c r="E199" s="0" t="s">
        <v>45</v>
      </c>
      <c r="F199" s="0" t="s">
        <v>45</v>
      </c>
      <c r="G199" s="0" t="s">
        <v>45</v>
      </c>
      <c r="H199" s="0" t="s">
        <v>45</v>
      </c>
      <c r="I199" s="0" t="s">
        <v>45</v>
      </c>
      <c r="J199" s="0" t="s">
        <v>45</v>
      </c>
      <c r="K199" s="0" t="s">
        <v>45</v>
      </c>
      <c r="L199" s="0" t="s">
        <v>45</v>
      </c>
      <c r="M199" s="0" t="s">
        <v>1435</v>
      </c>
      <c r="N199" s="0" t="s">
        <v>1552</v>
      </c>
      <c r="O199" s="0" t="s">
        <v>1882</v>
      </c>
      <c r="P199" s="0" t="s">
        <v>1607</v>
      </c>
      <c r="Q199" s="0" t="s">
        <v>1372</v>
      </c>
      <c r="R199" s="0" t="s">
        <v>1883</v>
      </c>
      <c r="S199" s="0" t="s">
        <v>1609</v>
      </c>
      <c r="T199" s="0" t="s">
        <v>1552</v>
      </c>
      <c r="U199" s="0" t="s">
        <v>45</v>
      </c>
      <c r="V199" s="0" t="s">
        <v>45</v>
      </c>
      <c r="W199" s="0" t="s">
        <v>45</v>
      </c>
      <c r="X199" s="0" t="s">
        <v>45</v>
      </c>
      <c r="Y199" s="0" t="s">
        <v>45</v>
      </c>
      <c r="Z199" s="0" t="s">
        <v>45</v>
      </c>
    </row>
    <row r="200" customFormat="false" ht="15" hidden="false" customHeight="false" outlineLevel="0" collapsed="false">
      <c r="A200" s="0" t="s">
        <v>4</v>
      </c>
      <c r="B200" s="0" t="s">
        <v>1884</v>
      </c>
      <c r="C200" s="0" t="s">
        <v>1307</v>
      </c>
      <c r="D200" s="0" t="s">
        <v>1296</v>
      </c>
      <c r="E200" s="0" t="s">
        <v>45</v>
      </c>
      <c r="F200" s="0" t="s">
        <v>45</v>
      </c>
      <c r="G200" s="0" t="s">
        <v>45</v>
      </c>
      <c r="H200" s="0" t="s">
        <v>45</v>
      </c>
      <c r="I200" s="0" t="s">
        <v>45</v>
      </c>
      <c r="J200" s="0" t="s">
        <v>45</v>
      </c>
      <c r="K200" s="0" t="s">
        <v>45</v>
      </c>
      <c r="L200" s="0" t="s">
        <v>45</v>
      </c>
      <c r="M200" s="0" t="s">
        <v>1571</v>
      </c>
      <c r="N200" s="0" t="s">
        <v>1536</v>
      </c>
      <c r="O200" s="0" t="s">
        <v>45</v>
      </c>
      <c r="P200" s="0" t="s">
        <v>45</v>
      </c>
      <c r="Q200" s="0" t="s">
        <v>45</v>
      </c>
      <c r="R200" s="0" t="s">
        <v>45</v>
      </c>
      <c r="S200" s="0" t="s">
        <v>45</v>
      </c>
      <c r="T200" s="0" t="s">
        <v>45</v>
      </c>
      <c r="U200" s="0" t="s">
        <v>45</v>
      </c>
      <c r="V200" s="0" t="s">
        <v>45</v>
      </c>
      <c r="W200" s="0" t="s">
        <v>45</v>
      </c>
      <c r="X200" s="0" t="s">
        <v>45</v>
      </c>
      <c r="Y200" s="0" t="s">
        <v>45</v>
      </c>
      <c r="Z200" s="0" t="s">
        <v>45</v>
      </c>
    </row>
    <row r="201" customFormat="false" ht="15" hidden="false" customHeight="false" outlineLevel="0" collapsed="false">
      <c r="A201" s="0" t="s">
        <v>6</v>
      </c>
      <c r="B201" s="0" t="s">
        <v>1885</v>
      </c>
      <c r="C201" s="0" t="s">
        <v>1307</v>
      </c>
      <c r="D201" s="0" t="s">
        <v>1272</v>
      </c>
      <c r="E201" s="0" t="s">
        <v>45</v>
      </c>
      <c r="F201" s="0" t="s">
        <v>45</v>
      </c>
      <c r="G201" s="0" t="s">
        <v>45</v>
      </c>
      <c r="H201" s="0" t="s">
        <v>45</v>
      </c>
      <c r="I201" s="0" t="s">
        <v>45</v>
      </c>
      <c r="J201" s="0" t="s">
        <v>45</v>
      </c>
      <c r="K201" s="0" t="s">
        <v>45</v>
      </c>
      <c r="L201" s="0" t="s">
        <v>45</v>
      </c>
      <c r="M201" s="0" t="s">
        <v>14</v>
      </c>
      <c r="N201" s="0" t="s">
        <v>1465</v>
      </c>
      <c r="O201" s="0" t="s">
        <v>45</v>
      </c>
      <c r="P201" s="0" t="s">
        <v>45</v>
      </c>
      <c r="Q201" s="0" t="s">
        <v>45</v>
      </c>
      <c r="R201" s="0" t="s">
        <v>45</v>
      </c>
      <c r="S201" s="0" t="s">
        <v>45</v>
      </c>
      <c r="T201" s="0" t="s">
        <v>45</v>
      </c>
      <c r="U201" s="0" t="s">
        <v>45</v>
      </c>
      <c r="V201" s="0" t="s">
        <v>45</v>
      </c>
      <c r="W201" s="0" t="s">
        <v>45</v>
      </c>
      <c r="X201" s="0" t="s">
        <v>45</v>
      </c>
      <c r="Y201" s="0" t="s">
        <v>45</v>
      </c>
      <c r="Z201" s="0" t="s">
        <v>45</v>
      </c>
    </row>
    <row r="202" customFormat="false" ht="15" hidden="false" customHeight="false" outlineLevel="0" collapsed="false">
      <c r="A202" s="0" t="s">
        <v>6</v>
      </c>
      <c r="B202" s="0" t="s">
        <v>1886</v>
      </c>
      <c r="C202" s="0" t="s">
        <v>1296</v>
      </c>
      <c r="D202" s="0" t="s">
        <v>1271</v>
      </c>
      <c r="E202" s="0" t="s">
        <v>45</v>
      </c>
      <c r="F202" s="0" t="s">
        <v>45</v>
      </c>
      <c r="G202" s="0" t="s">
        <v>45</v>
      </c>
      <c r="H202" s="0" t="s">
        <v>45</v>
      </c>
      <c r="I202" s="0" t="s">
        <v>45</v>
      </c>
      <c r="J202" s="0" t="s">
        <v>45</v>
      </c>
      <c r="K202" s="0" t="s">
        <v>45</v>
      </c>
      <c r="L202" s="0" t="s">
        <v>45</v>
      </c>
      <c r="M202" s="0" t="s">
        <v>12</v>
      </c>
      <c r="N202" s="0" t="s">
        <v>1546</v>
      </c>
      <c r="O202" s="0" t="s">
        <v>45</v>
      </c>
      <c r="P202" s="0" t="s">
        <v>45</v>
      </c>
      <c r="Q202" s="0" t="s">
        <v>45</v>
      </c>
      <c r="R202" s="0" t="s">
        <v>45</v>
      </c>
      <c r="S202" s="0" t="s">
        <v>45</v>
      </c>
      <c r="T202" s="0" t="s">
        <v>45</v>
      </c>
      <c r="U202" s="0" t="s">
        <v>45</v>
      </c>
      <c r="V202" s="0" t="s">
        <v>45</v>
      </c>
      <c r="W202" s="0" t="s">
        <v>45</v>
      </c>
      <c r="X202" s="0" t="s">
        <v>45</v>
      </c>
      <c r="Y202" s="0" t="s">
        <v>45</v>
      </c>
      <c r="Z202" s="0" t="s">
        <v>45</v>
      </c>
    </row>
    <row r="203" customFormat="false" ht="15" hidden="false" customHeight="false" outlineLevel="0" collapsed="false">
      <c r="A203" s="0" t="s">
        <v>8</v>
      </c>
      <c r="B203" s="0" t="s">
        <v>1887</v>
      </c>
      <c r="C203" s="0" t="s">
        <v>1307</v>
      </c>
      <c r="D203" s="0" t="s">
        <v>1271</v>
      </c>
      <c r="E203" s="0" t="s">
        <v>45</v>
      </c>
      <c r="F203" s="0" t="s">
        <v>45</v>
      </c>
      <c r="G203" s="0" t="s">
        <v>45</v>
      </c>
      <c r="H203" s="0" t="s">
        <v>45</v>
      </c>
      <c r="I203" s="0" t="s">
        <v>45</v>
      </c>
      <c r="J203" s="0" t="s">
        <v>45</v>
      </c>
      <c r="K203" s="0" t="s">
        <v>45</v>
      </c>
      <c r="L203" s="0" t="s">
        <v>45</v>
      </c>
      <c r="M203" s="0" t="s">
        <v>14</v>
      </c>
      <c r="N203" s="0" t="s">
        <v>1586</v>
      </c>
      <c r="O203" s="0" t="s">
        <v>45</v>
      </c>
      <c r="P203" s="0" t="s">
        <v>45</v>
      </c>
      <c r="Q203" s="0" t="s">
        <v>45</v>
      </c>
      <c r="R203" s="0" t="s">
        <v>45</v>
      </c>
      <c r="S203" s="0" t="s">
        <v>1301</v>
      </c>
      <c r="T203" s="0" t="s">
        <v>1389</v>
      </c>
      <c r="U203" s="0" t="s">
        <v>45</v>
      </c>
      <c r="V203" s="0" t="s">
        <v>45</v>
      </c>
      <c r="W203" s="0" t="s">
        <v>45</v>
      </c>
      <c r="X203" s="0" t="s">
        <v>45</v>
      </c>
      <c r="Y203" s="0" t="s">
        <v>45</v>
      </c>
      <c r="Z203" s="0" t="s">
        <v>45</v>
      </c>
    </row>
    <row r="204" customFormat="false" ht="15" hidden="false" customHeight="false" outlineLevel="0" collapsed="false">
      <c r="A204" s="0" t="s">
        <v>8</v>
      </c>
      <c r="B204" s="0" t="s">
        <v>1888</v>
      </c>
      <c r="C204" s="0" t="s">
        <v>1272</v>
      </c>
      <c r="D204" s="0" t="s">
        <v>1307</v>
      </c>
      <c r="E204" s="0" t="s">
        <v>45</v>
      </c>
      <c r="F204" s="0" t="s">
        <v>45</v>
      </c>
      <c r="G204" s="0" t="s">
        <v>45</v>
      </c>
      <c r="H204" s="0" t="s">
        <v>45</v>
      </c>
      <c r="I204" s="0" t="s">
        <v>45</v>
      </c>
      <c r="J204" s="0" t="s">
        <v>45</v>
      </c>
      <c r="K204" s="0" t="s">
        <v>45</v>
      </c>
      <c r="L204" s="0" t="s">
        <v>45</v>
      </c>
      <c r="M204" s="0" t="s">
        <v>1527</v>
      </c>
      <c r="N204" s="0" t="s">
        <v>1386</v>
      </c>
      <c r="O204" s="0" t="s">
        <v>45</v>
      </c>
      <c r="P204" s="0" t="s">
        <v>45</v>
      </c>
      <c r="Q204" s="0" t="s">
        <v>1420</v>
      </c>
      <c r="R204" s="0" t="s">
        <v>1889</v>
      </c>
      <c r="S204" s="0" t="s">
        <v>1571</v>
      </c>
      <c r="T204" s="0" t="s">
        <v>1576</v>
      </c>
      <c r="U204" s="0" t="s">
        <v>45</v>
      </c>
      <c r="V204" s="0" t="s">
        <v>45</v>
      </c>
      <c r="W204" s="0" t="s">
        <v>1392</v>
      </c>
      <c r="X204" s="0" t="s">
        <v>1541</v>
      </c>
      <c r="Y204" s="0" t="s">
        <v>1420</v>
      </c>
      <c r="Z204" s="0" t="s">
        <v>1640</v>
      </c>
    </row>
    <row r="205" customFormat="false" ht="15" hidden="false" customHeight="false" outlineLevel="0" collapsed="false">
      <c r="A205" s="0" t="s">
        <v>8</v>
      </c>
      <c r="B205" s="0" t="s">
        <v>1890</v>
      </c>
      <c r="C205" s="0" t="s">
        <v>1272</v>
      </c>
      <c r="D205" s="0" t="s">
        <v>1307</v>
      </c>
      <c r="E205" s="0" t="s">
        <v>45</v>
      </c>
      <c r="F205" s="0" t="s">
        <v>45</v>
      </c>
      <c r="G205" s="0" t="s">
        <v>45</v>
      </c>
      <c r="H205" s="0" t="s">
        <v>45</v>
      </c>
      <c r="I205" s="0" t="s">
        <v>45</v>
      </c>
      <c r="J205" s="0" t="s">
        <v>45</v>
      </c>
      <c r="K205" s="0" t="s">
        <v>45</v>
      </c>
      <c r="L205" s="0" t="s">
        <v>45</v>
      </c>
      <c r="M205" s="0" t="s">
        <v>1527</v>
      </c>
      <c r="N205" s="0" t="s">
        <v>1686</v>
      </c>
      <c r="O205" s="0" t="s">
        <v>45</v>
      </c>
      <c r="P205" s="0" t="s">
        <v>45</v>
      </c>
      <c r="Q205" s="0" t="s">
        <v>45</v>
      </c>
      <c r="R205" s="0" t="s">
        <v>45</v>
      </c>
      <c r="S205" s="0" t="s">
        <v>45</v>
      </c>
      <c r="T205" s="0" t="s">
        <v>45</v>
      </c>
      <c r="U205" s="0" t="s">
        <v>45</v>
      </c>
      <c r="V205" s="0" t="s">
        <v>45</v>
      </c>
      <c r="W205" s="0" t="s">
        <v>1660</v>
      </c>
      <c r="X205" s="0" t="s">
        <v>1553</v>
      </c>
      <c r="Y205" s="0" t="s">
        <v>1409</v>
      </c>
      <c r="Z205" s="0" t="s">
        <v>1589</v>
      </c>
    </row>
    <row r="206" customFormat="false" ht="15" hidden="false" customHeight="false" outlineLevel="0" collapsed="false">
      <c r="A206" s="0" t="s">
        <v>8</v>
      </c>
      <c r="B206" s="0" t="s">
        <v>1796</v>
      </c>
      <c r="C206" s="0" t="s">
        <v>1272</v>
      </c>
      <c r="D206" s="0" t="s">
        <v>1296</v>
      </c>
      <c r="E206" s="0" t="s">
        <v>45</v>
      </c>
      <c r="F206" s="0" t="s">
        <v>45</v>
      </c>
      <c r="G206" s="0" t="s">
        <v>45</v>
      </c>
      <c r="H206" s="0" t="s">
        <v>45</v>
      </c>
      <c r="I206" s="0" t="s">
        <v>45</v>
      </c>
      <c r="J206" s="0" t="s">
        <v>45</v>
      </c>
      <c r="K206" s="0" t="s">
        <v>45</v>
      </c>
      <c r="L206" s="0" t="s">
        <v>45</v>
      </c>
      <c r="M206" s="0" t="s">
        <v>1527</v>
      </c>
      <c r="N206" s="0" t="s">
        <v>1513</v>
      </c>
      <c r="O206" s="0" t="s">
        <v>45</v>
      </c>
      <c r="P206" s="0" t="s">
        <v>45</v>
      </c>
      <c r="Q206" s="0" t="s">
        <v>45</v>
      </c>
      <c r="R206" s="0" t="s">
        <v>45</v>
      </c>
      <c r="S206" s="0" t="s">
        <v>45</v>
      </c>
      <c r="T206" s="0" t="s">
        <v>45</v>
      </c>
      <c r="U206" s="0" t="s">
        <v>45</v>
      </c>
      <c r="V206" s="0" t="s">
        <v>45</v>
      </c>
      <c r="W206" s="0" t="s">
        <v>1303</v>
      </c>
      <c r="X206" s="0" t="s">
        <v>1341</v>
      </c>
      <c r="Y206" s="0" t="s">
        <v>45</v>
      </c>
      <c r="Z206" s="0" t="s">
        <v>45</v>
      </c>
    </row>
    <row r="207" customFormat="false" ht="15" hidden="false" customHeight="false" outlineLevel="0" collapsed="false">
      <c r="A207" s="0" t="s">
        <v>8</v>
      </c>
      <c r="B207" s="0" t="s">
        <v>1891</v>
      </c>
      <c r="C207" s="0" t="s">
        <v>1272</v>
      </c>
      <c r="D207" s="0" t="s">
        <v>1307</v>
      </c>
      <c r="E207" s="0" t="s">
        <v>45</v>
      </c>
      <c r="F207" s="0" t="s">
        <v>45</v>
      </c>
      <c r="G207" s="0" t="s">
        <v>45</v>
      </c>
      <c r="H207" s="0" t="s">
        <v>45</v>
      </c>
      <c r="I207" s="0" t="s">
        <v>45</v>
      </c>
      <c r="J207" s="0" t="s">
        <v>45</v>
      </c>
      <c r="K207" s="0" t="s">
        <v>45</v>
      </c>
      <c r="L207" s="0" t="s">
        <v>45</v>
      </c>
      <c r="M207" s="0" t="s">
        <v>1336</v>
      </c>
      <c r="N207" s="0" t="s">
        <v>1681</v>
      </c>
      <c r="O207" s="0" t="s">
        <v>45</v>
      </c>
      <c r="P207" s="0" t="s">
        <v>45</v>
      </c>
      <c r="Q207" s="0" t="s">
        <v>45</v>
      </c>
      <c r="R207" s="0" t="s">
        <v>45</v>
      </c>
      <c r="S207" s="0" t="s">
        <v>45</v>
      </c>
      <c r="T207" s="0" t="s">
        <v>45</v>
      </c>
      <c r="U207" s="0" t="s">
        <v>45</v>
      </c>
      <c r="V207" s="0" t="s">
        <v>45</v>
      </c>
      <c r="W207" s="0" t="s">
        <v>45</v>
      </c>
      <c r="X207" s="0" t="s">
        <v>45</v>
      </c>
      <c r="Y207" s="0" t="s">
        <v>45</v>
      </c>
      <c r="Z207" s="0" t="s">
        <v>45</v>
      </c>
    </row>
    <row r="208" customFormat="false" ht="15" hidden="false" customHeight="false" outlineLevel="0" collapsed="false">
      <c r="A208" s="0" t="s">
        <v>2</v>
      </c>
      <c r="B208" s="0" t="s">
        <v>1892</v>
      </c>
      <c r="C208" s="0" t="s">
        <v>1272</v>
      </c>
      <c r="D208" s="0" t="s">
        <v>1271</v>
      </c>
      <c r="E208" s="0" t="s">
        <v>45</v>
      </c>
      <c r="F208" s="0" t="s">
        <v>45</v>
      </c>
      <c r="G208" s="0" t="s">
        <v>45</v>
      </c>
      <c r="H208" s="0" t="s">
        <v>45</v>
      </c>
      <c r="I208" s="0" t="s">
        <v>45</v>
      </c>
      <c r="J208" s="0" t="s">
        <v>45</v>
      </c>
      <c r="K208" s="0" t="s">
        <v>45</v>
      </c>
      <c r="L208" s="0" t="s">
        <v>45</v>
      </c>
      <c r="M208" s="0" t="s">
        <v>45</v>
      </c>
      <c r="N208" s="0" t="s">
        <v>45</v>
      </c>
      <c r="O208" s="0" t="s">
        <v>1298</v>
      </c>
      <c r="P208" s="0" t="s">
        <v>1816</v>
      </c>
      <c r="Q208" s="0" t="s">
        <v>45</v>
      </c>
      <c r="R208" s="0" t="s">
        <v>45</v>
      </c>
      <c r="S208" s="0" t="s">
        <v>45</v>
      </c>
      <c r="T208" s="0" t="s">
        <v>45</v>
      </c>
      <c r="U208" s="0" t="s">
        <v>45</v>
      </c>
      <c r="V208" s="0" t="s">
        <v>45</v>
      </c>
      <c r="W208" s="0" t="s">
        <v>45</v>
      </c>
      <c r="X208" s="0" t="s">
        <v>45</v>
      </c>
      <c r="Y208" s="0" t="s">
        <v>45</v>
      </c>
      <c r="Z208" s="0" t="s">
        <v>45</v>
      </c>
    </row>
    <row r="209" customFormat="false" ht="15" hidden="false" customHeight="false" outlineLevel="0" collapsed="false">
      <c r="A209" s="0" t="s">
        <v>2</v>
      </c>
      <c r="B209" s="0" t="s">
        <v>1893</v>
      </c>
      <c r="C209" s="0" t="s">
        <v>1271</v>
      </c>
      <c r="D209" s="0" t="s">
        <v>1307</v>
      </c>
      <c r="E209" s="0" t="s">
        <v>45</v>
      </c>
      <c r="F209" s="0" t="s">
        <v>45</v>
      </c>
      <c r="G209" s="0" t="s">
        <v>45</v>
      </c>
      <c r="H209" s="0" t="s">
        <v>45</v>
      </c>
      <c r="I209" s="0" t="s">
        <v>45</v>
      </c>
      <c r="J209" s="0" t="s">
        <v>45</v>
      </c>
      <c r="K209" s="0" t="s">
        <v>45</v>
      </c>
      <c r="L209" s="0" t="s">
        <v>45</v>
      </c>
      <c r="M209" s="0" t="s">
        <v>45</v>
      </c>
      <c r="N209" s="0" t="s">
        <v>45</v>
      </c>
      <c r="O209" s="0" t="s">
        <v>1321</v>
      </c>
      <c r="P209" s="0" t="s">
        <v>1761</v>
      </c>
      <c r="Q209" s="0" t="s">
        <v>45</v>
      </c>
      <c r="R209" s="0" t="s">
        <v>45</v>
      </c>
      <c r="S209" s="0" t="s">
        <v>1334</v>
      </c>
      <c r="T209" s="0" t="s">
        <v>1313</v>
      </c>
      <c r="U209" s="0" t="s">
        <v>45</v>
      </c>
      <c r="V209" s="0" t="s">
        <v>45</v>
      </c>
      <c r="W209" s="0" t="s">
        <v>45</v>
      </c>
      <c r="X209" s="0" t="s">
        <v>45</v>
      </c>
      <c r="Y209" s="0" t="s">
        <v>45</v>
      </c>
      <c r="Z209" s="0" t="s">
        <v>45</v>
      </c>
    </row>
    <row r="210" customFormat="false" ht="15" hidden="false" customHeight="false" outlineLevel="0" collapsed="false">
      <c r="A210" s="0" t="s">
        <v>2</v>
      </c>
      <c r="B210" s="0" t="s">
        <v>1894</v>
      </c>
      <c r="C210" s="0" t="s">
        <v>1271</v>
      </c>
      <c r="D210" s="0" t="s">
        <v>1307</v>
      </c>
      <c r="E210" s="0" t="s">
        <v>45</v>
      </c>
      <c r="F210" s="0" t="s">
        <v>45</v>
      </c>
      <c r="G210" s="0" t="s">
        <v>45</v>
      </c>
      <c r="H210" s="0" t="s">
        <v>45</v>
      </c>
      <c r="I210" s="0" t="s">
        <v>45</v>
      </c>
      <c r="J210" s="0" t="s">
        <v>45</v>
      </c>
      <c r="K210" s="0" t="s">
        <v>45</v>
      </c>
      <c r="L210" s="0" t="s">
        <v>45</v>
      </c>
      <c r="M210" s="0" t="s">
        <v>45</v>
      </c>
      <c r="N210" s="0" t="s">
        <v>45</v>
      </c>
      <c r="O210" s="0" t="s">
        <v>1428</v>
      </c>
      <c r="P210" s="0" t="s">
        <v>1284</v>
      </c>
      <c r="Q210" s="0" t="s">
        <v>45</v>
      </c>
      <c r="R210" s="0" t="s">
        <v>45</v>
      </c>
      <c r="S210" s="0" t="s">
        <v>45</v>
      </c>
      <c r="T210" s="0" t="s">
        <v>45</v>
      </c>
      <c r="U210" s="0" t="s">
        <v>45</v>
      </c>
      <c r="V210" s="0" t="s">
        <v>45</v>
      </c>
      <c r="W210" s="0" t="s">
        <v>45</v>
      </c>
      <c r="X210" s="0" t="s">
        <v>45</v>
      </c>
      <c r="Y210" s="0" t="s">
        <v>45</v>
      </c>
      <c r="Z210" s="0" t="s">
        <v>45</v>
      </c>
    </row>
    <row r="211" customFormat="false" ht="15" hidden="false" customHeight="false" outlineLevel="0" collapsed="false">
      <c r="A211" s="0" t="s">
        <v>2</v>
      </c>
      <c r="B211" s="0" t="s">
        <v>1895</v>
      </c>
      <c r="C211" s="0" t="s">
        <v>1296</v>
      </c>
      <c r="D211" s="0" t="s">
        <v>1307</v>
      </c>
      <c r="E211" s="0" t="s">
        <v>45</v>
      </c>
      <c r="F211" s="0" t="s">
        <v>45</v>
      </c>
      <c r="G211" s="0" t="s">
        <v>45</v>
      </c>
      <c r="H211" s="0" t="s">
        <v>45</v>
      </c>
      <c r="I211" s="0" t="s">
        <v>45</v>
      </c>
      <c r="J211" s="0" t="s">
        <v>45</v>
      </c>
      <c r="K211" s="0" t="s">
        <v>45</v>
      </c>
      <c r="L211" s="0" t="s">
        <v>45</v>
      </c>
      <c r="M211" s="0" t="s">
        <v>45</v>
      </c>
      <c r="N211" s="0" t="s">
        <v>45</v>
      </c>
      <c r="O211" s="0" t="s">
        <v>1413</v>
      </c>
      <c r="P211" s="0" t="s">
        <v>1372</v>
      </c>
      <c r="Q211" s="0" t="s">
        <v>45</v>
      </c>
      <c r="R211" s="0" t="s">
        <v>45</v>
      </c>
      <c r="S211" s="0" t="s">
        <v>45</v>
      </c>
      <c r="T211" s="0" t="s">
        <v>45</v>
      </c>
      <c r="U211" s="0" t="s">
        <v>45</v>
      </c>
      <c r="V211" s="0" t="s">
        <v>45</v>
      </c>
      <c r="W211" s="0" t="s">
        <v>45</v>
      </c>
      <c r="X211" s="0" t="s">
        <v>45</v>
      </c>
      <c r="Y211" s="0" t="s">
        <v>45</v>
      </c>
      <c r="Z211" s="0" t="s">
        <v>45</v>
      </c>
    </row>
    <row r="212" customFormat="false" ht="15" hidden="false" customHeight="false" outlineLevel="0" collapsed="false">
      <c r="A212" s="0" t="s">
        <v>2</v>
      </c>
      <c r="B212" s="0" t="s">
        <v>1896</v>
      </c>
      <c r="C212" s="0" t="s">
        <v>1272</v>
      </c>
      <c r="D212" s="0" t="s">
        <v>1271</v>
      </c>
      <c r="E212" s="0" t="s">
        <v>45</v>
      </c>
      <c r="F212" s="0" t="s">
        <v>45</v>
      </c>
      <c r="G212" s="0" t="s">
        <v>45</v>
      </c>
      <c r="H212" s="0" t="s">
        <v>45</v>
      </c>
      <c r="I212" s="0" t="s">
        <v>45</v>
      </c>
      <c r="J212" s="0" t="s">
        <v>45</v>
      </c>
      <c r="K212" s="0" t="s">
        <v>45</v>
      </c>
      <c r="L212" s="0" t="s">
        <v>45</v>
      </c>
      <c r="M212" s="0" t="s">
        <v>45</v>
      </c>
      <c r="N212" s="0" t="s">
        <v>45</v>
      </c>
      <c r="O212" s="0" t="s">
        <v>1321</v>
      </c>
      <c r="P212" s="0" t="s">
        <v>1845</v>
      </c>
      <c r="Q212" s="0" t="s">
        <v>45</v>
      </c>
      <c r="R212" s="0" t="s">
        <v>45</v>
      </c>
      <c r="S212" s="0" t="s">
        <v>45</v>
      </c>
      <c r="T212" s="0" t="s">
        <v>45</v>
      </c>
      <c r="U212" s="0" t="s">
        <v>45</v>
      </c>
      <c r="V212" s="0" t="s">
        <v>45</v>
      </c>
      <c r="W212" s="0" t="s">
        <v>45</v>
      </c>
      <c r="X212" s="0" t="s">
        <v>45</v>
      </c>
      <c r="Y212" s="0" t="s">
        <v>45</v>
      </c>
      <c r="Z212" s="0" t="s">
        <v>45</v>
      </c>
    </row>
    <row r="213" customFormat="false" ht="15" hidden="false" customHeight="false" outlineLevel="0" collapsed="false">
      <c r="A213" s="0" t="s">
        <v>2</v>
      </c>
      <c r="B213" s="0" t="s">
        <v>1897</v>
      </c>
      <c r="C213" s="0" t="s">
        <v>1307</v>
      </c>
      <c r="D213" s="0" t="s">
        <v>1271</v>
      </c>
      <c r="E213" s="0" t="s">
        <v>45</v>
      </c>
      <c r="F213" s="0" t="s">
        <v>45</v>
      </c>
      <c r="G213" s="0" t="s">
        <v>45</v>
      </c>
      <c r="H213" s="0" t="s">
        <v>45</v>
      </c>
      <c r="I213" s="0" t="s">
        <v>45</v>
      </c>
      <c r="J213" s="0" t="s">
        <v>45</v>
      </c>
      <c r="K213" s="0" t="s">
        <v>45</v>
      </c>
      <c r="L213" s="0" t="s">
        <v>45</v>
      </c>
      <c r="M213" s="0" t="s">
        <v>45</v>
      </c>
      <c r="N213" s="0" t="s">
        <v>45</v>
      </c>
      <c r="O213" s="0" t="s">
        <v>1444</v>
      </c>
      <c r="P213" s="0" t="s">
        <v>1290</v>
      </c>
      <c r="Q213" s="0" t="s">
        <v>45</v>
      </c>
      <c r="R213" s="0" t="s">
        <v>45</v>
      </c>
      <c r="S213" s="0" t="s">
        <v>45</v>
      </c>
      <c r="T213" s="0" t="s">
        <v>45</v>
      </c>
      <c r="U213" s="0" t="s">
        <v>45</v>
      </c>
      <c r="V213" s="0" t="s">
        <v>45</v>
      </c>
      <c r="W213" s="0" t="s">
        <v>45</v>
      </c>
      <c r="X213" s="0" t="s">
        <v>45</v>
      </c>
      <c r="Y213" s="0" t="s">
        <v>45</v>
      </c>
      <c r="Z213" s="0" t="s">
        <v>45</v>
      </c>
    </row>
    <row r="214" customFormat="false" ht="15" hidden="false" customHeight="false" outlineLevel="0" collapsed="false">
      <c r="A214" s="0" t="s">
        <v>2</v>
      </c>
      <c r="B214" s="0" t="s">
        <v>1898</v>
      </c>
      <c r="C214" s="0" t="s">
        <v>1271</v>
      </c>
      <c r="D214" s="0" t="s">
        <v>1307</v>
      </c>
      <c r="E214" s="0" t="s">
        <v>45</v>
      </c>
      <c r="F214" s="0" t="s">
        <v>45</v>
      </c>
      <c r="G214" s="0" t="s">
        <v>45</v>
      </c>
      <c r="H214" s="0" t="s">
        <v>45</v>
      </c>
      <c r="I214" s="0" t="s">
        <v>45</v>
      </c>
      <c r="J214" s="0" t="s">
        <v>45</v>
      </c>
      <c r="K214" s="0" t="s">
        <v>45</v>
      </c>
      <c r="L214" s="0" t="s">
        <v>45</v>
      </c>
      <c r="M214" s="0" t="s">
        <v>45</v>
      </c>
      <c r="N214" s="0" t="s">
        <v>45</v>
      </c>
      <c r="O214" s="0" t="s">
        <v>1321</v>
      </c>
      <c r="P214" s="0" t="s">
        <v>1424</v>
      </c>
      <c r="Q214" s="0" t="s">
        <v>45</v>
      </c>
      <c r="R214" s="0" t="s">
        <v>45</v>
      </c>
      <c r="S214" s="0" t="s">
        <v>45</v>
      </c>
      <c r="T214" s="0" t="s">
        <v>45</v>
      </c>
      <c r="U214" s="0" t="s">
        <v>45</v>
      </c>
      <c r="V214" s="0" t="s">
        <v>45</v>
      </c>
      <c r="W214" s="0" t="s">
        <v>45</v>
      </c>
      <c r="X214" s="0" t="s">
        <v>45</v>
      </c>
      <c r="Y214" s="0" t="s">
        <v>45</v>
      </c>
      <c r="Z214" s="0" t="s">
        <v>45</v>
      </c>
    </row>
    <row r="215" customFormat="false" ht="15" hidden="false" customHeight="false" outlineLevel="0" collapsed="false">
      <c r="A215" s="0" t="s">
        <v>2</v>
      </c>
      <c r="B215" s="0" t="s">
        <v>1899</v>
      </c>
      <c r="C215" s="0" t="s">
        <v>1772</v>
      </c>
      <c r="D215" s="0" t="s">
        <v>1307</v>
      </c>
      <c r="E215" s="0" t="s">
        <v>45</v>
      </c>
      <c r="F215" s="0" t="s">
        <v>45</v>
      </c>
      <c r="G215" s="0" t="s">
        <v>45</v>
      </c>
      <c r="H215" s="0" t="s">
        <v>45</v>
      </c>
      <c r="I215" s="0" t="s">
        <v>45</v>
      </c>
      <c r="J215" s="0" t="s">
        <v>45</v>
      </c>
      <c r="K215" s="0" t="s">
        <v>45</v>
      </c>
      <c r="L215" s="0" t="s">
        <v>45</v>
      </c>
      <c r="M215" s="0" t="s">
        <v>45</v>
      </c>
      <c r="N215" s="0" t="s">
        <v>45</v>
      </c>
      <c r="O215" s="0" t="s">
        <v>1855</v>
      </c>
      <c r="P215" s="0" t="s">
        <v>1900</v>
      </c>
      <c r="Q215" s="0" t="s">
        <v>45</v>
      </c>
      <c r="R215" s="0" t="s">
        <v>45</v>
      </c>
      <c r="S215" s="0" t="s">
        <v>45</v>
      </c>
      <c r="T215" s="0" t="s">
        <v>45</v>
      </c>
      <c r="U215" s="0" t="s">
        <v>45</v>
      </c>
      <c r="V215" s="0" t="s">
        <v>45</v>
      </c>
      <c r="W215" s="0" t="s">
        <v>45</v>
      </c>
      <c r="X215" s="0" t="s">
        <v>45</v>
      </c>
      <c r="Y215" s="0" t="s">
        <v>45</v>
      </c>
      <c r="Z215" s="0" t="s">
        <v>45</v>
      </c>
    </row>
    <row r="216" customFormat="false" ht="15" hidden="false" customHeight="false" outlineLevel="0" collapsed="false">
      <c r="A216" s="0" t="s">
        <v>2</v>
      </c>
      <c r="B216" s="0" t="s">
        <v>1901</v>
      </c>
      <c r="C216" s="0" t="s">
        <v>1307</v>
      </c>
      <c r="D216" s="0" t="s">
        <v>1271</v>
      </c>
      <c r="E216" s="0" t="s">
        <v>45</v>
      </c>
      <c r="F216" s="0" t="s">
        <v>45</v>
      </c>
      <c r="G216" s="0" t="s">
        <v>45</v>
      </c>
      <c r="H216" s="0" t="s">
        <v>45</v>
      </c>
      <c r="I216" s="0" t="s">
        <v>45</v>
      </c>
      <c r="J216" s="0" t="s">
        <v>45</v>
      </c>
      <c r="K216" s="0" t="s">
        <v>45</v>
      </c>
      <c r="L216" s="0" t="s">
        <v>45</v>
      </c>
      <c r="M216" s="0" t="s">
        <v>45</v>
      </c>
      <c r="N216" s="0" t="s">
        <v>45</v>
      </c>
      <c r="O216" s="0" t="s">
        <v>1695</v>
      </c>
      <c r="P216" s="0" t="s">
        <v>1902</v>
      </c>
      <c r="Q216" s="0" t="s">
        <v>45</v>
      </c>
      <c r="R216" s="0" t="s">
        <v>45</v>
      </c>
      <c r="S216" s="0" t="s">
        <v>45</v>
      </c>
      <c r="T216" s="0" t="s">
        <v>45</v>
      </c>
      <c r="U216" s="0" t="s">
        <v>45</v>
      </c>
      <c r="V216" s="0" t="s">
        <v>45</v>
      </c>
      <c r="W216" s="0" t="s">
        <v>45</v>
      </c>
      <c r="X216" s="0" t="s">
        <v>45</v>
      </c>
      <c r="Y216" s="0" t="s">
        <v>45</v>
      </c>
      <c r="Z216" s="0" t="s">
        <v>45</v>
      </c>
    </row>
    <row r="217" customFormat="false" ht="15" hidden="false" customHeight="false" outlineLevel="0" collapsed="false">
      <c r="A217" s="0" t="s">
        <v>2</v>
      </c>
      <c r="B217" s="0" t="s">
        <v>1903</v>
      </c>
      <c r="C217" s="0" t="s">
        <v>1272</v>
      </c>
      <c r="D217" s="0" t="s">
        <v>1271</v>
      </c>
      <c r="E217" s="0" t="s">
        <v>45</v>
      </c>
      <c r="F217" s="0" t="s">
        <v>45</v>
      </c>
      <c r="G217" s="0" t="s">
        <v>45</v>
      </c>
      <c r="H217" s="0" t="s">
        <v>45</v>
      </c>
      <c r="I217" s="0" t="s">
        <v>45</v>
      </c>
      <c r="J217" s="0" t="s">
        <v>45</v>
      </c>
      <c r="K217" s="0" t="s">
        <v>45</v>
      </c>
      <c r="L217" s="0" t="s">
        <v>45</v>
      </c>
      <c r="M217" s="0" t="s">
        <v>45</v>
      </c>
      <c r="N217" s="0" t="s">
        <v>45</v>
      </c>
      <c r="O217" s="0" t="s">
        <v>1344</v>
      </c>
      <c r="P217" s="0" t="s">
        <v>1904</v>
      </c>
      <c r="Q217" s="0" t="s">
        <v>45</v>
      </c>
      <c r="R217" s="0" t="s">
        <v>45</v>
      </c>
      <c r="S217" s="0" t="s">
        <v>45</v>
      </c>
      <c r="T217" s="0" t="s">
        <v>45</v>
      </c>
      <c r="U217" s="0" t="s">
        <v>45</v>
      </c>
      <c r="V217" s="0" t="s">
        <v>45</v>
      </c>
      <c r="W217" s="0" t="s">
        <v>45</v>
      </c>
      <c r="X217" s="0" t="s">
        <v>45</v>
      </c>
      <c r="Y217" s="0" t="s">
        <v>45</v>
      </c>
      <c r="Z217" s="0" t="s">
        <v>45</v>
      </c>
    </row>
    <row r="218" customFormat="false" ht="15" hidden="false" customHeight="false" outlineLevel="0" collapsed="false">
      <c r="A218" s="0" t="s">
        <v>2</v>
      </c>
      <c r="B218" s="0" t="s">
        <v>1905</v>
      </c>
      <c r="C218" s="0" t="s">
        <v>1271</v>
      </c>
      <c r="D218" s="0" t="s">
        <v>1307</v>
      </c>
      <c r="E218" s="0" t="s">
        <v>45</v>
      </c>
      <c r="F218" s="0" t="s">
        <v>45</v>
      </c>
      <c r="G218" s="0" t="s">
        <v>45</v>
      </c>
      <c r="H218" s="0" t="s">
        <v>45</v>
      </c>
      <c r="I218" s="0" t="s">
        <v>45</v>
      </c>
      <c r="J218" s="0" t="s">
        <v>45</v>
      </c>
      <c r="K218" s="0" t="s">
        <v>45</v>
      </c>
      <c r="L218" s="0" t="s">
        <v>45</v>
      </c>
      <c r="M218" s="0" t="s">
        <v>45</v>
      </c>
      <c r="N218" s="0" t="s">
        <v>45</v>
      </c>
      <c r="O218" s="0" t="s">
        <v>1535</v>
      </c>
      <c r="P218" s="0" t="s">
        <v>1906</v>
      </c>
      <c r="Q218" s="0" t="s">
        <v>45</v>
      </c>
      <c r="R218" s="0" t="s">
        <v>45</v>
      </c>
      <c r="S218" s="0" t="s">
        <v>45</v>
      </c>
      <c r="T218" s="0" t="s">
        <v>45</v>
      </c>
      <c r="U218" s="0" t="s">
        <v>45</v>
      </c>
      <c r="V218" s="0" t="s">
        <v>45</v>
      </c>
      <c r="W218" s="0" t="s">
        <v>45</v>
      </c>
      <c r="X218" s="0" t="s">
        <v>45</v>
      </c>
      <c r="Y218" s="0" t="s">
        <v>45</v>
      </c>
      <c r="Z218" s="0" t="s">
        <v>45</v>
      </c>
    </row>
    <row r="219" customFormat="false" ht="15" hidden="false" customHeight="false" outlineLevel="0" collapsed="false">
      <c r="A219" s="0" t="s">
        <v>2</v>
      </c>
      <c r="B219" s="0" t="s">
        <v>1907</v>
      </c>
      <c r="C219" s="0" t="s">
        <v>1272</v>
      </c>
      <c r="D219" s="0" t="s">
        <v>1296</v>
      </c>
      <c r="E219" s="0" t="s">
        <v>45</v>
      </c>
      <c r="F219" s="0" t="s">
        <v>45</v>
      </c>
      <c r="G219" s="0" t="s">
        <v>45</v>
      </c>
      <c r="H219" s="0" t="s">
        <v>45</v>
      </c>
      <c r="I219" s="0" t="s">
        <v>45</v>
      </c>
      <c r="J219" s="0" t="s">
        <v>45</v>
      </c>
      <c r="K219" s="0" t="s">
        <v>45</v>
      </c>
      <c r="L219" s="0" t="s">
        <v>45</v>
      </c>
      <c r="M219" s="0" t="s">
        <v>45</v>
      </c>
      <c r="N219" s="0" t="s">
        <v>45</v>
      </c>
      <c r="O219" s="0" t="s">
        <v>1326</v>
      </c>
      <c r="P219" s="0" t="s">
        <v>1908</v>
      </c>
      <c r="Q219" s="0" t="s">
        <v>45</v>
      </c>
      <c r="R219" s="0" t="s">
        <v>45</v>
      </c>
      <c r="S219" s="0" t="s">
        <v>45</v>
      </c>
      <c r="T219" s="0" t="s">
        <v>45</v>
      </c>
      <c r="U219" s="0" t="s">
        <v>45</v>
      </c>
      <c r="V219" s="0" t="s">
        <v>45</v>
      </c>
      <c r="W219" s="0" t="s">
        <v>45</v>
      </c>
      <c r="X219" s="0" t="s">
        <v>45</v>
      </c>
      <c r="Y219" s="0" t="s">
        <v>1433</v>
      </c>
      <c r="Z219" s="0" t="s">
        <v>1693</v>
      </c>
    </row>
    <row r="220" customFormat="false" ht="15" hidden="false" customHeight="false" outlineLevel="0" collapsed="false">
      <c r="A220" s="0" t="s">
        <v>2</v>
      </c>
      <c r="B220" s="0" t="s">
        <v>1909</v>
      </c>
      <c r="C220" s="0" t="s">
        <v>1296</v>
      </c>
      <c r="D220" s="0" t="s">
        <v>1307</v>
      </c>
      <c r="E220" s="0" t="s">
        <v>45</v>
      </c>
      <c r="F220" s="0" t="s">
        <v>45</v>
      </c>
      <c r="G220" s="0" t="s">
        <v>45</v>
      </c>
      <c r="H220" s="0" t="s">
        <v>45</v>
      </c>
      <c r="I220" s="0" t="s">
        <v>45</v>
      </c>
      <c r="J220" s="0" t="s">
        <v>45</v>
      </c>
      <c r="K220" s="0" t="s">
        <v>45</v>
      </c>
      <c r="L220" s="0" t="s">
        <v>45</v>
      </c>
      <c r="M220" s="0" t="s">
        <v>45</v>
      </c>
      <c r="N220" s="0" t="s">
        <v>45</v>
      </c>
      <c r="O220" s="0" t="s">
        <v>1326</v>
      </c>
      <c r="P220" s="0" t="s">
        <v>1910</v>
      </c>
      <c r="Q220" s="0" t="s">
        <v>45</v>
      </c>
      <c r="R220" s="0" t="s">
        <v>45</v>
      </c>
      <c r="S220" s="0" t="s">
        <v>45</v>
      </c>
      <c r="T220" s="0" t="s">
        <v>45</v>
      </c>
      <c r="U220" s="0" t="s">
        <v>45</v>
      </c>
      <c r="V220" s="0" t="s">
        <v>45</v>
      </c>
      <c r="W220" s="0" t="s">
        <v>45</v>
      </c>
      <c r="X220" s="0" t="s">
        <v>45</v>
      </c>
      <c r="Y220" s="0" t="s">
        <v>45</v>
      </c>
      <c r="Z220" s="0" t="s">
        <v>45</v>
      </c>
    </row>
    <row r="221" customFormat="false" ht="15" hidden="false" customHeight="false" outlineLevel="0" collapsed="false">
      <c r="A221" s="0" t="s">
        <v>2</v>
      </c>
      <c r="B221" s="0" t="s">
        <v>1911</v>
      </c>
      <c r="C221" s="0" t="s">
        <v>1271</v>
      </c>
      <c r="D221" s="0" t="s">
        <v>1307</v>
      </c>
      <c r="E221" s="0" t="s">
        <v>45</v>
      </c>
      <c r="F221" s="0" t="s">
        <v>45</v>
      </c>
      <c r="G221" s="0" t="s">
        <v>45</v>
      </c>
      <c r="H221" s="0" t="s">
        <v>45</v>
      </c>
      <c r="I221" s="0" t="s">
        <v>45</v>
      </c>
      <c r="J221" s="0" t="s">
        <v>45</v>
      </c>
      <c r="K221" s="0" t="s">
        <v>45</v>
      </c>
      <c r="L221" s="0" t="s">
        <v>45</v>
      </c>
      <c r="M221" s="0" t="s">
        <v>45</v>
      </c>
      <c r="N221" s="0" t="s">
        <v>45</v>
      </c>
      <c r="O221" s="0" t="s">
        <v>1300</v>
      </c>
      <c r="P221" s="0" t="s">
        <v>1451</v>
      </c>
      <c r="Q221" s="0" t="s">
        <v>45</v>
      </c>
      <c r="R221" s="0" t="s">
        <v>45</v>
      </c>
      <c r="S221" s="0" t="s">
        <v>45</v>
      </c>
      <c r="T221" s="0" t="s">
        <v>45</v>
      </c>
      <c r="U221" s="0" t="s">
        <v>45</v>
      </c>
      <c r="V221" s="0" t="s">
        <v>45</v>
      </c>
      <c r="W221" s="0" t="s">
        <v>45</v>
      </c>
      <c r="X221" s="0" t="s">
        <v>45</v>
      </c>
      <c r="Y221" s="0" t="s">
        <v>45</v>
      </c>
      <c r="Z221" s="0" t="s">
        <v>45</v>
      </c>
    </row>
    <row r="222" customFormat="false" ht="15" hidden="false" customHeight="false" outlineLevel="0" collapsed="false">
      <c r="A222" s="0" t="s">
        <v>2</v>
      </c>
      <c r="B222" s="0" t="s">
        <v>1912</v>
      </c>
      <c r="C222" s="0" t="s">
        <v>1271</v>
      </c>
      <c r="D222" s="0" t="s">
        <v>1307</v>
      </c>
      <c r="E222" s="0" t="s">
        <v>45</v>
      </c>
      <c r="F222" s="0" t="s">
        <v>45</v>
      </c>
      <c r="G222" s="0" t="s">
        <v>45</v>
      </c>
      <c r="H222" s="0" t="s">
        <v>45</v>
      </c>
      <c r="I222" s="0" t="s">
        <v>45</v>
      </c>
      <c r="J222" s="0" t="s">
        <v>45</v>
      </c>
      <c r="K222" s="0" t="s">
        <v>45</v>
      </c>
      <c r="L222" s="0" t="s">
        <v>45</v>
      </c>
      <c r="M222" s="0" t="s">
        <v>45</v>
      </c>
      <c r="N222" s="0" t="s">
        <v>45</v>
      </c>
      <c r="O222" s="0" t="s">
        <v>1328</v>
      </c>
      <c r="P222" s="0" t="s">
        <v>1913</v>
      </c>
      <c r="Q222" s="0" t="s">
        <v>1394</v>
      </c>
      <c r="R222" s="0" t="s">
        <v>1451</v>
      </c>
      <c r="S222" s="0" t="s">
        <v>1304</v>
      </c>
      <c r="T222" s="0" t="s">
        <v>1654</v>
      </c>
      <c r="U222" s="0" t="s">
        <v>1474</v>
      </c>
      <c r="V222" s="0" t="s">
        <v>1426</v>
      </c>
      <c r="W222" s="0" t="s">
        <v>1394</v>
      </c>
      <c r="X222" s="0" t="s">
        <v>1914</v>
      </c>
      <c r="Y222" s="0" t="s">
        <v>45</v>
      </c>
      <c r="Z222" s="0" t="s">
        <v>45</v>
      </c>
    </row>
    <row r="223" customFormat="false" ht="15" hidden="false" customHeight="false" outlineLevel="0" collapsed="false">
      <c r="A223" s="0" t="s">
        <v>2</v>
      </c>
      <c r="B223" s="0" t="s">
        <v>1915</v>
      </c>
      <c r="C223" s="0" t="s">
        <v>1271</v>
      </c>
      <c r="D223" s="0" t="s">
        <v>1307</v>
      </c>
      <c r="E223" s="0" t="s">
        <v>45</v>
      </c>
      <c r="F223" s="0" t="s">
        <v>45</v>
      </c>
      <c r="G223" s="0" t="s">
        <v>45</v>
      </c>
      <c r="H223" s="0" t="s">
        <v>45</v>
      </c>
      <c r="I223" s="0" t="s">
        <v>45</v>
      </c>
      <c r="J223" s="0" t="s">
        <v>45</v>
      </c>
      <c r="K223" s="0" t="s">
        <v>45</v>
      </c>
      <c r="L223" s="0" t="s">
        <v>45</v>
      </c>
      <c r="M223" s="0" t="s">
        <v>45</v>
      </c>
      <c r="N223" s="0" t="s">
        <v>45</v>
      </c>
      <c r="O223" s="0" t="s">
        <v>1428</v>
      </c>
      <c r="P223" s="0" t="s">
        <v>1826</v>
      </c>
      <c r="Q223" s="0" t="s">
        <v>45</v>
      </c>
      <c r="R223" s="0" t="s">
        <v>45</v>
      </c>
      <c r="S223" s="0" t="s">
        <v>45</v>
      </c>
      <c r="T223" s="0" t="s">
        <v>45</v>
      </c>
      <c r="U223" s="0" t="s">
        <v>45</v>
      </c>
      <c r="V223" s="0" t="s">
        <v>45</v>
      </c>
      <c r="W223" s="0" t="s">
        <v>45</v>
      </c>
      <c r="X223" s="0" t="s">
        <v>45</v>
      </c>
      <c r="Y223" s="0" t="s">
        <v>45</v>
      </c>
      <c r="Z223" s="0" t="s">
        <v>45</v>
      </c>
    </row>
    <row r="224" customFormat="false" ht="15" hidden="false" customHeight="false" outlineLevel="0" collapsed="false">
      <c r="A224" s="0" t="s">
        <v>6</v>
      </c>
      <c r="B224" s="0" t="s">
        <v>1916</v>
      </c>
      <c r="C224" s="0" t="s">
        <v>1296</v>
      </c>
      <c r="D224" s="0" t="s">
        <v>1272</v>
      </c>
      <c r="E224" s="0" t="s">
        <v>45</v>
      </c>
      <c r="F224" s="0" t="s">
        <v>45</v>
      </c>
      <c r="G224" s="0" t="s">
        <v>45</v>
      </c>
      <c r="H224" s="0" t="s">
        <v>45</v>
      </c>
      <c r="I224" s="0" t="s">
        <v>45</v>
      </c>
      <c r="J224" s="0" t="s">
        <v>45</v>
      </c>
      <c r="K224" s="0" t="s">
        <v>45</v>
      </c>
      <c r="L224" s="0" t="s">
        <v>45</v>
      </c>
      <c r="M224" s="0" t="s">
        <v>45</v>
      </c>
      <c r="N224" s="0" t="s">
        <v>45</v>
      </c>
      <c r="O224" s="0" t="s">
        <v>1344</v>
      </c>
      <c r="P224" s="0" t="s">
        <v>1493</v>
      </c>
      <c r="Q224" s="0" t="s">
        <v>45</v>
      </c>
      <c r="R224" s="0" t="s">
        <v>45</v>
      </c>
      <c r="S224" s="0" t="s">
        <v>45</v>
      </c>
      <c r="T224" s="0" t="s">
        <v>45</v>
      </c>
      <c r="U224" s="0" t="s">
        <v>45</v>
      </c>
      <c r="V224" s="0" t="s">
        <v>45</v>
      </c>
      <c r="W224" s="0" t="s">
        <v>45</v>
      </c>
      <c r="X224" s="0" t="s">
        <v>45</v>
      </c>
      <c r="Y224" s="0" t="s">
        <v>45</v>
      </c>
      <c r="Z224" s="0" t="s">
        <v>45</v>
      </c>
    </row>
    <row r="225" customFormat="false" ht="15" hidden="false" customHeight="false" outlineLevel="0" collapsed="false">
      <c r="A225" s="0" t="s">
        <v>6</v>
      </c>
      <c r="B225" s="0" t="s">
        <v>1917</v>
      </c>
      <c r="C225" s="0" t="s">
        <v>1296</v>
      </c>
      <c r="D225" s="0" t="s">
        <v>1272</v>
      </c>
      <c r="E225" s="0" t="s">
        <v>45</v>
      </c>
      <c r="F225" s="0" t="s">
        <v>45</v>
      </c>
      <c r="G225" s="0" t="s">
        <v>45</v>
      </c>
      <c r="H225" s="0" t="s">
        <v>45</v>
      </c>
      <c r="I225" s="0" t="s">
        <v>45</v>
      </c>
      <c r="J225" s="0" t="s">
        <v>45</v>
      </c>
      <c r="K225" s="0" t="s">
        <v>45</v>
      </c>
      <c r="L225" s="0" t="s">
        <v>45</v>
      </c>
      <c r="M225" s="0" t="s">
        <v>45</v>
      </c>
      <c r="N225" s="0" t="s">
        <v>45</v>
      </c>
      <c r="O225" s="0" t="s">
        <v>1305</v>
      </c>
      <c r="P225" s="0" t="s">
        <v>1918</v>
      </c>
      <c r="Q225" s="0" t="s">
        <v>45</v>
      </c>
      <c r="R225" s="0" t="s">
        <v>45</v>
      </c>
      <c r="S225" s="0" t="s">
        <v>45</v>
      </c>
      <c r="T225" s="0" t="s">
        <v>45</v>
      </c>
      <c r="U225" s="0" t="s">
        <v>45</v>
      </c>
      <c r="V225" s="0" t="s">
        <v>45</v>
      </c>
      <c r="W225" s="0" t="s">
        <v>45</v>
      </c>
      <c r="X225" s="0" t="s">
        <v>45</v>
      </c>
      <c r="Y225" s="0" t="s">
        <v>45</v>
      </c>
      <c r="Z225" s="0" t="s">
        <v>45</v>
      </c>
    </row>
    <row r="226" customFormat="false" ht="15" hidden="false" customHeight="false" outlineLevel="0" collapsed="false">
      <c r="A226" s="0" t="s">
        <v>6</v>
      </c>
      <c r="B226" s="0" t="s">
        <v>1919</v>
      </c>
      <c r="C226" s="0" t="s">
        <v>1272</v>
      </c>
      <c r="D226" s="0" t="s">
        <v>1296</v>
      </c>
      <c r="E226" s="0" t="s">
        <v>45</v>
      </c>
      <c r="F226" s="0" t="s">
        <v>45</v>
      </c>
      <c r="G226" s="0" t="s">
        <v>45</v>
      </c>
      <c r="H226" s="0" t="s">
        <v>45</v>
      </c>
      <c r="I226" s="0" t="s">
        <v>45</v>
      </c>
      <c r="J226" s="0" t="s">
        <v>45</v>
      </c>
      <c r="K226" s="0" t="s">
        <v>45</v>
      </c>
      <c r="L226" s="0" t="s">
        <v>45</v>
      </c>
      <c r="M226" s="0" t="s">
        <v>45</v>
      </c>
      <c r="N226" s="0" t="s">
        <v>45</v>
      </c>
      <c r="O226" s="0" t="s">
        <v>1326</v>
      </c>
      <c r="P226" s="0" t="s">
        <v>1920</v>
      </c>
      <c r="Q226" s="0" t="s">
        <v>45</v>
      </c>
      <c r="R226" s="0" t="s">
        <v>45</v>
      </c>
      <c r="S226" s="0" t="s">
        <v>45</v>
      </c>
      <c r="T226" s="0" t="s">
        <v>45</v>
      </c>
      <c r="U226" s="0" t="s">
        <v>45</v>
      </c>
      <c r="V226" s="0" t="s">
        <v>45</v>
      </c>
      <c r="W226" s="0" t="s">
        <v>45</v>
      </c>
      <c r="X226" s="0" t="s">
        <v>45</v>
      </c>
      <c r="Y226" s="0" t="s">
        <v>45</v>
      </c>
      <c r="Z226" s="0" t="s">
        <v>45</v>
      </c>
    </row>
    <row r="227" customFormat="false" ht="15" hidden="false" customHeight="false" outlineLevel="0" collapsed="false">
      <c r="A227" s="0" t="s">
        <v>8</v>
      </c>
      <c r="B227" s="0" t="s">
        <v>1921</v>
      </c>
      <c r="C227" s="0" t="s">
        <v>1271</v>
      </c>
      <c r="D227" s="0" t="s">
        <v>1296</v>
      </c>
      <c r="E227" s="0" t="s">
        <v>45</v>
      </c>
      <c r="F227" s="0" t="s">
        <v>45</v>
      </c>
      <c r="G227" s="0" t="s">
        <v>45</v>
      </c>
      <c r="H227" s="0" t="s">
        <v>45</v>
      </c>
      <c r="I227" s="0" t="s">
        <v>45</v>
      </c>
      <c r="J227" s="0" t="s">
        <v>45</v>
      </c>
      <c r="K227" s="0" t="s">
        <v>45</v>
      </c>
      <c r="L227" s="0" t="s">
        <v>45</v>
      </c>
      <c r="M227" s="0" t="s">
        <v>45</v>
      </c>
      <c r="N227" s="0" t="s">
        <v>45</v>
      </c>
      <c r="O227" s="0" t="s">
        <v>1298</v>
      </c>
      <c r="P227" s="0" t="s">
        <v>1922</v>
      </c>
      <c r="Q227" s="0" t="s">
        <v>45</v>
      </c>
      <c r="R227" s="0" t="s">
        <v>45</v>
      </c>
      <c r="S227" s="0" t="s">
        <v>45</v>
      </c>
      <c r="T227" s="0" t="s">
        <v>45</v>
      </c>
      <c r="U227" s="0" t="s">
        <v>1417</v>
      </c>
      <c r="V227" s="0" t="s">
        <v>1642</v>
      </c>
      <c r="W227" s="0" t="s">
        <v>45</v>
      </c>
      <c r="X227" s="0" t="s">
        <v>45</v>
      </c>
      <c r="Y227" s="0" t="s">
        <v>45</v>
      </c>
      <c r="Z227" s="0" t="s">
        <v>45</v>
      </c>
    </row>
    <row r="228" customFormat="false" ht="15" hidden="false" customHeight="false" outlineLevel="0" collapsed="false">
      <c r="A228" s="0" t="s">
        <v>8</v>
      </c>
      <c r="B228" s="0" t="s">
        <v>1923</v>
      </c>
      <c r="C228" s="0" t="s">
        <v>1271</v>
      </c>
      <c r="D228" s="0" t="s">
        <v>1296</v>
      </c>
      <c r="E228" s="0" t="s">
        <v>45</v>
      </c>
      <c r="F228" s="0" t="s">
        <v>45</v>
      </c>
      <c r="G228" s="0" t="s">
        <v>45</v>
      </c>
      <c r="H228" s="0" t="s">
        <v>45</v>
      </c>
      <c r="I228" s="0" t="s">
        <v>45</v>
      </c>
      <c r="J228" s="0" t="s">
        <v>45</v>
      </c>
      <c r="K228" s="0" t="s">
        <v>45</v>
      </c>
      <c r="L228" s="0" t="s">
        <v>45</v>
      </c>
      <c r="M228" s="0" t="s">
        <v>45</v>
      </c>
      <c r="N228" s="0" t="s">
        <v>45</v>
      </c>
      <c r="O228" s="0" t="s">
        <v>1304</v>
      </c>
      <c r="P228" s="0" t="s">
        <v>1924</v>
      </c>
      <c r="Q228" s="0" t="s">
        <v>45</v>
      </c>
      <c r="R228" s="0" t="s">
        <v>45</v>
      </c>
      <c r="S228" s="0" t="s">
        <v>45</v>
      </c>
      <c r="T228" s="0" t="s">
        <v>45</v>
      </c>
      <c r="U228" s="0" t="s">
        <v>45</v>
      </c>
      <c r="V228" s="0" t="s">
        <v>45</v>
      </c>
      <c r="W228" s="0" t="s">
        <v>45</v>
      </c>
      <c r="X228" s="0" t="s">
        <v>45</v>
      </c>
      <c r="Y228" s="0" t="s">
        <v>45</v>
      </c>
      <c r="Z228" s="0" t="s">
        <v>45</v>
      </c>
    </row>
    <row r="229" customFormat="false" ht="15" hidden="false" customHeight="false" outlineLevel="0" collapsed="false">
      <c r="A229" s="0" t="s">
        <v>8</v>
      </c>
      <c r="B229" s="0" t="s">
        <v>1925</v>
      </c>
      <c r="C229" s="0" t="s">
        <v>1307</v>
      </c>
      <c r="D229" s="0" t="s">
        <v>1272</v>
      </c>
      <c r="E229" s="0" t="s">
        <v>45</v>
      </c>
      <c r="F229" s="0" t="s">
        <v>45</v>
      </c>
      <c r="G229" s="0" t="s">
        <v>45</v>
      </c>
      <c r="H229" s="0" t="s">
        <v>45</v>
      </c>
      <c r="I229" s="0" t="s">
        <v>45</v>
      </c>
      <c r="J229" s="0" t="s">
        <v>45</v>
      </c>
      <c r="K229" s="0" t="s">
        <v>45</v>
      </c>
      <c r="L229" s="0" t="s">
        <v>45</v>
      </c>
      <c r="M229" s="0" t="s">
        <v>45</v>
      </c>
      <c r="N229" s="0" t="s">
        <v>45</v>
      </c>
      <c r="O229" s="0" t="s">
        <v>1304</v>
      </c>
      <c r="P229" s="0" t="s">
        <v>1926</v>
      </c>
      <c r="Q229" s="0" t="s">
        <v>45</v>
      </c>
      <c r="R229" s="0" t="s">
        <v>45</v>
      </c>
      <c r="S229" s="0" t="s">
        <v>45</v>
      </c>
      <c r="T229" s="0" t="s">
        <v>45</v>
      </c>
      <c r="U229" s="0" t="s">
        <v>45</v>
      </c>
      <c r="V229" s="0" t="s">
        <v>45</v>
      </c>
      <c r="W229" s="0" t="s">
        <v>45</v>
      </c>
      <c r="X229" s="0" t="s">
        <v>45</v>
      </c>
      <c r="Y229" s="0" t="s">
        <v>45</v>
      </c>
      <c r="Z229" s="0" t="s">
        <v>45</v>
      </c>
    </row>
    <row r="230" customFormat="false" ht="15" hidden="false" customHeight="false" outlineLevel="0" collapsed="false">
      <c r="A230" s="0" t="s">
        <v>8</v>
      </c>
      <c r="B230" s="0" t="s">
        <v>1927</v>
      </c>
      <c r="C230" s="0" t="s">
        <v>1271</v>
      </c>
      <c r="D230" s="0" t="s">
        <v>1296</v>
      </c>
      <c r="E230" s="0" t="s">
        <v>45</v>
      </c>
      <c r="F230" s="0" t="s">
        <v>45</v>
      </c>
      <c r="G230" s="0" t="s">
        <v>45</v>
      </c>
      <c r="H230" s="0" t="s">
        <v>45</v>
      </c>
      <c r="I230" s="0" t="s">
        <v>45</v>
      </c>
      <c r="J230" s="0" t="s">
        <v>45</v>
      </c>
      <c r="K230" s="0" t="s">
        <v>45</v>
      </c>
      <c r="L230" s="0" t="s">
        <v>45</v>
      </c>
      <c r="M230" s="0" t="s">
        <v>45</v>
      </c>
      <c r="N230" s="0" t="s">
        <v>45</v>
      </c>
      <c r="O230" s="0" t="s">
        <v>1304</v>
      </c>
      <c r="P230" s="0" t="s">
        <v>1928</v>
      </c>
      <c r="Q230" s="0" t="s">
        <v>45</v>
      </c>
      <c r="R230" s="0" t="s">
        <v>45</v>
      </c>
      <c r="S230" s="0" t="s">
        <v>45</v>
      </c>
      <c r="T230" s="0" t="s">
        <v>45</v>
      </c>
      <c r="U230" s="0" t="s">
        <v>45</v>
      </c>
      <c r="V230" s="0" t="s">
        <v>45</v>
      </c>
      <c r="W230" s="0" t="s">
        <v>45</v>
      </c>
      <c r="X230" s="0" t="s">
        <v>45</v>
      </c>
      <c r="Y230" s="0" t="s">
        <v>45</v>
      </c>
      <c r="Z230" s="0" t="s">
        <v>45</v>
      </c>
    </row>
    <row r="231" customFormat="false" ht="15" hidden="false" customHeight="false" outlineLevel="0" collapsed="false">
      <c r="A231" s="0" t="s">
        <v>8</v>
      </c>
      <c r="B231" s="0" t="s">
        <v>1929</v>
      </c>
      <c r="C231" s="0" t="s">
        <v>1307</v>
      </c>
      <c r="D231" s="0" t="s">
        <v>1272</v>
      </c>
      <c r="E231" s="0" t="s">
        <v>45</v>
      </c>
      <c r="F231" s="0" t="s">
        <v>45</v>
      </c>
      <c r="G231" s="0" t="s">
        <v>45</v>
      </c>
      <c r="H231" s="0" t="s">
        <v>45</v>
      </c>
      <c r="I231" s="0" t="s">
        <v>45</v>
      </c>
      <c r="J231" s="0" t="s">
        <v>45</v>
      </c>
      <c r="K231" s="0" t="s">
        <v>45</v>
      </c>
      <c r="L231" s="0" t="s">
        <v>45</v>
      </c>
      <c r="M231" s="0" t="s">
        <v>45</v>
      </c>
      <c r="N231" s="0" t="s">
        <v>45</v>
      </c>
      <c r="O231" s="0" t="s">
        <v>1304</v>
      </c>
      <c r="P231" s="0" t="s">
        <v>1565</v>
      </c>
      <c r="Q231" s="0" t="s">
        <v>45</v>
      </c>
      <c r="R231" s="0" t="s">
        <v>45</v>
      </c>
      <c r="S231" s="0" t="s">
        <v>45</v>
      </c>
      <c r="T231" s="0" t="s">
        <v>45</v>
      </c>
      <c r="U231" s="0" t="s">
        <v>45</v>
      </c>
      <c r="V231" s="0" t="s">
        <v>45</v>
      </c>
      <c r="W231" s="0" t="s">
        <v>45</v>
      </c>
      <c r="X231" s="0" t="s">
        <v>45</v>
      </c>
      <c r="Y231" s="0" t="s">
        <v>45</v>
      </c>
      <c r="Z231" s="0" t="s">
        <v>45</v>
      </c>
    </row>
    <row r="232" customFormat="false" ht="15" hidden="false" customHeight="false" outlineLevel="0" collapsed="false">
      <c r="A232" s="0" t="s">
        <v>8</v>
      </c>
      <c r="B232" s="0" t="s">
        <v>1930</v>
      </c>
      <c r="C232" s="0" t="s">
        <v>1296</v>
      </c>
      <c r="D232" s="0" t="s">
        <v>1271</v>
      </c>
      <c r="E232" s="0" t="s">
        <v>45</v>
      </c>
      <c r="F232" s="0" t="s">
        <v>45</v>
      </c>
      <c r="G232" s="0" t="s">
        <v>45</v>
      </c>
      <c r="H232" s="0" t="s">
        <v>45</v>
      </c>
      <c r="I232" s="0" t="s">
        <v>45</v>
      </c>
      <c r="J232" s="0" t="s">
        <v>45</v>
      </c>
      <c r="K232" s="0" t="s">
        <v>45</v>
      </c>
      <c r="L232" s="0" t="s">
        <v>45</v>
      </c>
      <c r="M232" s="0" t="s">
        <v>45</v>
      </c>
      <c r="N232" s="0" t="s">
        <v>45</v>
      </c>
      <c r="O232" s="0" t="s">
        <v>1375</v>
      </c>
      <c r="P232" s="0" t="s">
        <v>1931</v>
      </c>
      <c r="Q232" s="0" t="s">
        <v>45</v>
      </c>
      <c r="R232" s="0" t="s">
        <v>45</v>
      </c>
      <c r="S232" s="0" t="s">
        <v>45</v>
      </c>
      <c r="T232" s="0" t="s">
        <v>45</v>
      </c>
      <c r="U232" s="0" t="s">
        <v>45</v>
      </c>
      <c r="V232" s="0" t="s">
        <v>45</v>
      </c>
      <c r="W232" s="0" t="s">
        <v>45</v>
      </c>
      <c r="X232" s="0" t="s">
        <v>45</v>
      </c>
      <c r="Y232" s="0" t="s">
        <v>45</v>
      </c>
      <c r="Z232" s="0" t="s">
        <v>45</v>
      </c>
    </row>
    <row r="233" customFormat="false" ht="15" hidden="false" customHeight="false" outlineLevel="0" collapsed="false">
      <c r="A233" s="0" t="s">
        <v>8</v>
      </c>
      <c r="B233" s="0" t="s">
        <v>1932</v>
      </c>
      <c r="C233" s="0" t="s">
        <v>1296</v>
      </c>
      <c r="D233" s="0" t="s">
        <v>1307</v>
      </c>
      <c r="E233" s="0" t="s">
        <v>45</v>
      </c>
      <c r="F233" s="0" t="s">
        <v>45</v>
      </c>
      <c r="G233" s="0" t="s">
        <v>45</v>
      </c>
      <c r="H233" s="0" t="s">
        <v>45</v>
      </c>
      <c r="I233" s="0" t="s">
        <v>45</v>
      </c>
      <c r="J233" s="0" t="s">
        <v>45</v>
      </c>
      <c r="K233" s="0" t="s">
        <v>45</v>
      </c>
      <c r="L233" s="0" t="s">
        <v>45</v>
      </c>
      <c r="M233" s="0" t="s">
        <v>45</v>
      </c>
      <c r="N233" s="0" t="s">
        <v>45</v>
      </c>
      <c r="O233" s="0" t="s">
        <v>1379</v>
      </c>
      <c r="P233" s="0" t="s">
        <v>1933</v>
      </c>
      <c r="Q233" s="0" t="s">
        <v>45</v>
      </c>
      <c r="R233" s="0" t="s">
        <v>45</v>
      </c>
      <c r="S233" s="0" t="s">
        <v>45</v>
      </c>
      <c r="T233" s="0" t="s">
        <v>45</v>
      </c>
      <c r="U233" s="0" t="s">
        <v>45</v>
      </c>
      <c r="V233" s="0" t="s">
        <v>45</v>
      </c>
      <c r="W233" s="0" t="s">
        <v>45</v>
      </c>
      <c r="X233" s="0" t="s">
        <v>45</v>
      </c>
      <c r="Y233" s="0" t="s">
        <v>45</v>
      </c>
      <c r="Z233" s="0" t="s">
        <v>45</v>
      </c>
    </row>
    <row r="234" customFormat="false" ht="15" hidden="false" customHeight="false" outlineLevel="0" collapsed="false">
      <c r="A234" s="0" t="s">
        <v>8</v>
      </c>
      <c r="B234" s="0" t="s">
        <v>1934</v>
      </c>
      <c r="C234" s="0" t="s">
        <v>1271</v>
      </c>
      <c r="D234" s="0" t="s">
        <v>1296</v>
      </c>
      <c r="E234" s="0" t="s">
        <v>45</v>
      </c>
      <c r="F234" s="0" t="s">
        <v>45</v>
      </c>
      <c r="G234" s="0" t="s">
        <v>45</v>
      </c>
      <c r="H234" s="0" t="s">
        <v>45</v>
      </c>
      <c r="I234" s="0" t="s">
        <v>45</v>
      </c>
      <c r="J234" s="0" t="s">
        <v>45</v>
      </c>
      <c r="K234" s="0" t="s">
        <v>45</v>
      </c>
      <c r="L234" s="0" t="s">
        <v>45</v>
      </c>
      <c r="M234" s="0" t="s">
        <v>45</v>
      </c>
      <c r="N234" s="0" t="s">
        <v>45</v>
      </c>
      <c r="O234" s="0" t="s">
        <v>1375</v>
      </c>
      <c r="P234" s="0" t="s">
        <v>1935</v>
      </c>
      <c r="Q234" s="0" t="s">
        <v>45</v>
      </c>
      <c r="R234" s="0" t="s">
        <v>45</v>
      </c>
      <c r="S234" s="0" t="s">
        <v>45</v>
      </c>
      <c r="T234" s="0" t="s">
        <v>45</v>
      </c>
      <c r="U234" s="0" t="s">
        <v>45</v>
      </c>
      <c r="V234" s="0" t="s">
        <v>45</v>
      </c>
      <c r="W234" s="0" t="s">
        <v>45</v>
      </c>
      <c r="X234" s="0" t="s">
        <v>45</v>
      </c>
      <c r="Y234" s="0" t="s">
        <v>45</v>
      </c>
      <c r="Z234" s="0" t="s">
        <v>45</v>
      </c>
    </row>
    <row r="235" customFormat="false" ht="15" hidden="false" customHeight="false" outlineLevel="0" collapsed="false">
      <c r="A235" s="0" t="s">
        <v>12</v>
      </c>
      <c r="B235" s="0" t="s">
        <v>1936</v>
      </c>
      <c r="C235" s="0" t="s">
        <v>1937</v>
      </c>
      <c r="D235" s="0" t="s">
        <v>1307</v>
      </c>
      <c r="E235" s="0" t="s">
        <v>45</v>
      </c>
      <c r="F235" s="0" t="s">
        <v>45</v>
      </c>
      <c r="G235" s="0" t="s">
        <v>45</v>
      </c>
      <c r="H235" s="0" t="s">
        <v>45</v>
      </c>
      <c r="I235" s="0" t="s">
        <v>45</v>
      </c>
      <c r="J235" s="0" t="s">
        <v>45</v>
      </c>
      <c r="K235" s="0" t="s">
        <v>45</v>
      </c>
      <c r="L235" s="0" t="s">
        <v>45</v>
      </c>
      <c r="M235" s="0" t="s">
        <v>45</v>
      </c>
      <c r="N235" s="0" t="s">
        <v>45</v>
      </c>
      <c r="O235" s="0" t="s">
        <v>10</v>
      </c>
      <c r="P235" s="0" t="s">
        <v>1527</v>
      </c>
      <c r="Q235" s="0" t="s">
        <v>45</v>
      </c>
      <c r="R235" s="0" t="s">
        <v>45</v>
      </c>
      <c r="S235" s="0" t="s">
        <v>45</v>
      </c>
      <c r="T235" s="0" t="s">
        <v>45</v>
      </c>
      <c r="U235" s="0" t="s">
        <v>45</v>
      </c>
      <c r="V235" s="0" t="s">
        <v>45</v>
      </c>
      <c r="W235" s="0" t="s">
        <v>45</v>
      </c>
      <c r="X235" s="0" t="s">
        <v>45</v>
      </c>
      <c r="Y235" s="0" t="s">
        <v>45</v>
      </c>
      <c r="Z235" s="0" t="s">
        <v>45</v>
      </c>
    </row>
    <row r="236" customFormat="false" ht="15" hidden="false" customHeight="false" outlineLevel="0" collapsed="false">
      <c r="A236" s="0" t="s">
        <v>12</v>
      </c>
      <c r="B236" s="0" t="s">
        <v>1938</v>
      </c>
      <c r="C236" s="0" t="s">
        <v>1296</v>
      </c>
      <c r="D236" s="0" t="s">
        <v>1271</v>
      </c>
      <c r="E236" s="0" t="s">
        <v>45</v>
      </c>
      <c r="F236" s="0" t="s">
        <v>45</v>
      </c>
      <c r="G236" s="0" t="s">
        <v>45</v>
      </c>
      <c r="H236" s="0" t="s">
        <v>45</v>
      </c>
      <c r="I236" s="0" t="s">
        <v>45</v>
      </c>
      <c r="J236" s="0" t="s">
        <v>45</v>
      </c>
      <c r="K236" s="0" t="s">
        <v>45</v>
      </c>
      <c r="L236" s="0" t="s">
        <v>45</v>
      </c>
      <c r="M236" s="0" t="s">
        <v>45</v>
      </c>
      <c r="N236" s="0" t="s">
        <v>45</v>
      </c>
      <c r="O236" s="0" t="s">
        <v>10</v>
      </c>
      <c r="P236" s="0" t="s">
        <v>1527</v>
      </c>
      <c r="Q236" s="0" t="s">
        <v>45</v>
      </c>
      <c r="R236" s="0" t="s">
        <v>45</v>
      </c>
      <c r="S236" s="0" t="s">
        <v>45</v>
      </c>
      <c r="T236" s="0" t="s">
        <v>45</v>
      </c>
      <c r="U236" s="0" t="s">
        <v>45</v>
      </c>
      <c r="V236" s="0" t="s">
        <v>45</v>
      </c>
      <c r="W236" s="0" t="s">
        <v>45</v>
      </c>
      <c r="X236" s="0" t="s">
        <v>45</v>
      </c>
      <c r="Y236" s="0" t="s">
        <v>45</v>
      </c>
      <c r="Z236" s="0" t="s">
        <v>45</v>
      </c>
    </row>
    <row r="237" customFormat="false" ht="15" hidden="false" customHeight="false" outlineLevel="0" collapsed="false">
      <c r="A237" s="0" t="s">
        <v>12</v>
      </c>
      <c r="B237" s="0" t="s">
        <v>1939</v>
      </c>
      <c r="C237" s="0" t="s">
        <v>1271</v>
      </c>
      <c r="D237" s="0" t="s">
        <v>1307</v>
      </c>
      <c r="E237" s="0" t="s">
        <v>45</v>
      </c>
      <c r="F237" s="0" t="s">
        <v>45</v>
      </c>
      <c r="G237" s="0" t="s">
        <v>45</v>
      </c>
      <c r="H237" s="0" t="s">
        <v>45</v>
      </c>
      <c r="I237" s="0" t="s">
        <v>45</v>
      </c>
      <c r="J237" s="0" t="s">
        <v>45</v>
      </c>
      <c r="K237" s="0" t="s">
        <v>45</v>
      </c>
      <c r="L237" s="0" t="s">
        <v>45</v>
      </c>
      <c r="M237" s="0" t="s">
        <v>45</v>
      </c>
      <c r="N237" s="0" t="s">
        <v>45</v>
      </c>
      <c r="O237" s="0" t="s">
        <v>10</v>
      </c>
      <c r="P237" s="0" t="s">
        <v>1527</v>
      </c>
      <c r="Q237" s="0" t="s">
        <v>45</v>
      </c>
      <c r="R237" s="0" t="s">
        <v>45</v>
      </c>
      <c r="S237" s="0" t="s">
        <v>45</v>
      </c>
      <c r="T237" s="0" t="s">
        <v>45</v>
      </c>
      <c r="U237" s="0" t="s">
        <v>45</v>
      </c>
      <c r="V237" s="0" t="s">
        <v>45</v>
      </c>
      <c r="W237" s="0" t="s">
        <v>45</v>
      </c>
      <c r="X237" s="0" t="s">
        <v>45</v>
      </c>
      <c r="Y237" s="0" t="s">
        <v>45</v>
      </c>
      <c r="Z237" s="0" t="s">
        <v>45</v>
      </c>
    </row>
    <row r="238" customFormat="false" ht="15" hidden="false" customHeight="false" outlineLevel="0" collapsed="false">
      <c r="A238" s="0" t="s">
        <v>12</v>
      </c>
      <c r="B238" s="0" t="s">
        <v>1940</v>
      </c>
      <c r="C238" s="0" t="s">
        <v>1307</v>
      </c>
      <c r="D238" s="0" t="s">
        <v>1296</v>
      </c>
      <c r="E238" s="0" t="s">
        <v>45</v>
      </c>
      <c r="F238" s="0" t="s">
        <v>45</v>
      </c>
      <c r="G238" s="0" t="s">
        <v>45</v>
      </c>
      <c r="H238" s="0" t="s">
        <v>45</v>
      </c>
      <c r="I238" s="0" t="s">
        <v>45</v>
      </c>
      <c r="J238" s="0" t="s">
        <v>45</v>
      </c>
      <c r="K238" s="0" t="s">
        <v>45</v>
      </c>
      <c r="L238" s="0" t="s">
        <v>45</v>
      </c>
      <c r="M238" s="0" t="s">
        <v>45</v>
      </c>
      <c r="N238" s="0" t="s">
        <v>45</v>
      </c>
      <c r="O238" s="0" t="s">
        <v>10</v>
      </c>
      <c r="P238" s="0" t="s">
        <v>1527</v>
      </c>
      <c r="Q238" s="0" t="s">
        <v>45</v>
      </c>
      <c r="R238" s="0" t="s">
        <v>45</v>
      </c>
      <c r="S238" s="0" t="s">
        <v>45</v>
      </c>
      <c r="T238" s="0" t="s">
        <v>45</v>
      </c>
      <c r="U238" s="0" t="s">
        <v>45</v>
      </c>
      <c r="V238" s="0" t="s">
        <v>45</v>
      </c>
      <c r="W238" s="0" t="s">
        <v>45</v>
      </c>
      <c r="X238" s="0" t="s">
        <v>45</v>
      </c>
      <c r="Y238" s="0" t="s">
        <v>45</v>
      </c>
      <c r="Z238" s="0" t="s">
        <v>45</v>
      </c>
    </row>
    <row r="239" customFormat="false" ht="15" hidden="false" customHeight="false" outlineLevel="0" collapsed="false">
      <c r="A239" s="0" t="s">
        <v>12</v>
      </c>
      <c r="B239" s="0" t="s">
        <v>1941</v>
      </c>
      <c r="C239" s="0" t="s">
        <v>1307</v>
      </c>
      <c r="D239" s="0" t="s">
        <v>1272</v>
      </c>
      <c r="E239" s="0" t="s">
        <v>45</v>
      </c>
      <c r="F239" s="0" t="s">
        <v>45</v>
      </c>
      <c r="G239" s="0" t="s">
        <v>45</v>
      </c>
      <c r="H239" s="0" t="s">
        <v>45</v>
      </c>
      <c r="I239" s="0" t="s">
        <v>45</v>
      </c>
      <c r="J239" s="0" t="s">
        <v>45</v>
      </c>
      <c r="K239" s="0" t="s">
        <v>45</v>
      </c>
      <c r="L239" s="0" t="s">
        <v>45</v>
      </c>
      <c r="M239" s="0" t="s">
        <v>45</v>
      </c>
      <c r="N239" s="0" t="s">
        <v>45</v>
      </c>
      <c r="O239" s="0" t="s">
        <v>10</v>
      </c>
      <c r="P239" s="0" t="s">
        <v>1527</v>
      </c>
      <c r="Q239" s="0" t="s">
        <v>45</v>
      </c>
      <c r="R239" s="0" t="s">
        <v>45</v>
      </c>
      <c r="S239" s="0" t="s">
        <v>45</v>
      </c>
      <c r="T239" s="0" t="s">
        <v>45</v>
      </c>
      <c r="U239" s="0" t="s">
        <v>45</v>
      </c>
      <c r="V239" s="0" t="s">
        <v>45</v>
      </c>
      <c r="W239" s="0" t="s">
        <v>45</v>
      </c>
      <c r="X239" s="0" t="s">
        <v>45</v>
      </c>
      <c r="Y239" s="0" t="s">
        <v>45</v>
      </c>
      <c r="Z239" s="0" t="s">
        <v>45</v>
      </c>
    </row>
    <row r="240" customFormat="false" ht="15" hidden="false" customHeight="false" outlineLevel="0" collapsed="false">
      <c r="A240" s="0" t="s">
        <v>12</v>
      </c>
      <c r="B240" s="0" t="s">
        <v>1942</v>
      </c>
      <c r="C240" s="0" t="s">
        <v>1272</v>
      </c>
      <c r="D240" s="0" t="s">
        <v>1307</v>
      </c>
      <c r="E240" s="0" t="s">
        <v>45</v>
      </c>
      <c r="F240" s="0" t="s">
        <v>45</v>
      </c>
      <c r="G240" s="0" t="s">
        <v>45</v>
      </c>
      <c r="H240" s="0" t="s">
        <v>45</v>
      </c>
      <c r="I240" s="0" t="s">
        <v>45</v>
      </c>
      <c r="J240" s="0" t="s">
        <v>45</v>
      </c>
      <c r="K240" s="0" t="s">
        <v>45</v>
      </c>
      <c r="L240" s="0" t="s">
        <v>45</v>
      </c>
      <c r="M240" s="0" t="s">
        <v>45</v>
      </c>
      <c r="N240" s="0" t="s">
        <v>45</v>
      </c>
      <c r="O240" s="0" t="s">
        <v>8</v>
      </c>
      <c r="P240" s="0" t="s">
        <v>1527</v>
      </c>
      <c r="Q240" s="0" t="s">
        <v>45</v>
      </c>
      <c r="R240" s="0" t="s">
        <v>45</v>
      </c>
      <c r="S240" s="0" t="s">
        <v>45</v>
      </c>
      <c r="T240" s="0" t="s">
        <v>45</v>
      </c>
      <c r="U240" s="0" t="s">
        <v>45</v>
      </c>
      <c r="V240" s="0" t="s">
        <v>45</v>
      </c>
      <c r="W240" s="0" t="s">
        <v>45</v>
      </c>
      <c r="X240" s="0" t="s">
        <v>45</v>
      </c>
      <c r="Y240" s="0" t="s">
        <v>45</v>
      </c>
      <c r="Z240" s="0" t="s">
        <v>45</v>
      </c>
    </row>
    <row r="241" customFormat="false" ht="15" hidden="false" customHeight="false" outlineLevel="0" collapsed="false">
      <c r="A241" s="0" t="s">
        <v>12</v>
      </c>
      <c r="B241" s="0" t="s">
        <v>1943</v>
      </c>
      <c r="C241" s="0" t="s">
        <v>1307</v>
      </c>
      <c r="D241" s="0" t="s">
        <v>1272</v>
      </c>
      <c r="E241" s="0" t="s">
        <v>45</v>
      </c>
      <c r="F241" s="0" t="s">
        <v>45</v>
      </c>
      <c r="G241" s="0" t="s">
        <v>45</v>
      </c>
      <c r="H241" s="0" t="s">
        <v>45</v>
      </c>
      <c r="I241" s="0" t="s">
        <v>45</v>
      </c>
      <c r="J241" s="0" t="s">
        <v>45</v>
      </c>
      <c r="K241" s="0" t="s">
        <v>45</v>
      </c>
      <c r="L241" s="0" t="s">
        <v>45</v>
      </c>
      <c r="M241" s="0" t="s">
        <v>45</v>
      </c>
      <c r="N241" s="0" t="s">
        <v>45</v>
      </c>
      <c r="O241" s="0" t="s">
        <v>1604</v>
      </c>
      <c r="P241" s="0" t="s">
        <v>1604</v>
      </c>
      <c r="Q241" s="0" t="s">
        <v>1416</v>
      </c>
      <c r="R241" s="0" t="s">
        <v>1416</v>
      </c>
      <c r="S241" s="0" t="s">
        <v>45</v>
      </c>
      <c r="T241" s="0" t="s">
        <v>45</v>
      </c>
      <c r="U241" s="0" t="s">
        <v>45</v>
      </c>
      <c r="V241" s="0" t="s">
        <v>45</v>
      </c>
      <c r="W241" s="0" t="s">
        <v>45</v>
      </c>
      <c r="X241" s="0" t="s">
        <v>45</v>
      </c>
      <c r="Y241" s="0" t="s">
        <v>45</v>
      </c>
      <c r="Z241" s="0" t="s">
        <v>45</v>
      </c>
    </row>
    <row r="242" customFormat="false" ht="15" hidden="false" customHeight="false" outlineLevel="0" collapsed="false">
      <c r="A242" s="0" t="s">
        <v>12</v>
      </c>
      <c r="B242" s="0" t="s">
        <v>1944</v>
      </c>
      <c r="C242" s="0" t="s">
        <v>1271</v>
      </c>
      <c r="D242" s="0" t="s">
        <v>1296</v>
      </c>
      <c r="E242" s="0" t="s">
        <v>45</v>
      </c>
      <c r="F242" s="0" t="s">
        <v>45</v>
      </c>
      <c r="G242" s="0" t="s">
        <v>45</v>
      </c>
      <c r="H242" s="0" t="s">
        <v>45</v>
      </c>
      <c r="I242" s="0" t="s">
        <v>45</v>
      </c>
      <c r="J242" s="0" t="s">
        <v>45</v>
      </c>
      <c r="K242" s="0" t="s">
        <v>45</v>
      </c>
      <c r="L242" s="0" t="s">
        <v>45</v>
      </c>
      <c r="M242" s="0" t="s">
        <v>45</v>
      </c>
      <c r="N242" s="0" t="s">
        <v>45</v>
      </c>
      <c r="O242" s="0" t="s">
        <v>1604</v>
      </c>
      <c r="P242" s="0" t="s">
        <v>1604</v>
      </c>
      <c r="Q242" s="0" t="s">
        <v>1416</v>
      </c>
      <c r="R242" s="0" t="s">
        <v>1416</v>
      </c>
      <c r="S242" s="0" t="s">
        <v>45</v>
      </c>
      <c r="T242" s="0" t="s">
        <v>45</v>
      </c>
      <c r="U242" s="0" t="s">
        <v>45</v>
      </c>
      <c r="V242" s="0" t="s">
        <v>45</v>
      </c>
      <c r="W242" s="0" t="s">
        <v>45</v>
      </c>
      <c r="X242" s="0" t="s">
        <v>45</v>
      </c>
      <c r="Y242" s="0" t="s">
        <v>45</v>
      </c>
      <c r="Z242" s="0" t="s">
        <v>45</v>
      </c>
    </row>
    <row r="243" customFormat="false" ht="15" hidden="false" customHeight="false" outlineLevel="0" collapsed="false">
      <c r="A243" s="0" t="s">
        <v>12</v>
      </c>
      <c r="B243" s="0" t="s">
        <v>1945</v>
      </c>
      <c r="C243" s="0" t="s">
        <v>1272</v>
      </c>
      <c r="D243" s="0" t="s">
        <v>1307</v>
      </c>
      <c r="E243" s="0" t="s">
        <v>45</v>
      </c>
      <c r="F243" s="0" t="s">
        <v>45</v>
      </c>
      <c r="G243" s="0" t="s">
        <v>45</v>
      </c>
      <c r="H243" s="0" t="s">
        <v>45</v>
      </c>
      <c r="I243" s="0" t="s">
        <v>45</v>
      </c>
      <c r="J243" s="0" t="s">
        <v>45</v>
      </c>
      <c r="K243" s="0" t="s">
        <v>45</v>
      </c>
      <c r="L243" s="0" t="s">
        <v>45</v>
      </c>
      <c r="M243" s="0" t="s">
        <v>45</v>
      </c>
      <c r="N243" s="0" t="s">
        <v>45</v>
      </c>
      <c r="O243" s="0" t="s">
        <v>1527</v>
      </c>
      <c r="P243" s="0" t="s">
        <v>1527</v>
      </c>
      <c r="Q243" s="0" t="s">
        <v>1416</v>
      </c>
      <c r="R243" s="0" t="s">
        <v>1416</v>
      </c>
      <c r="S243" s="0" t="s">
        <v>45</v>
      </c>
      <c r="T243" s="0" t="s">
        <v>45</v>
      </c>
      <c r="U243" s="0" t="s">
        <v>45</v>
      </c>
      <c r="V243" s="0" t="s">
        <v>45</v>
      </c>
      <c r="W243" s="0" t="s">
        <v>45</v>
      </c>
      <c r="X243" s="0" t="s">
        <v>45</v>
      </c>
      <c r="Y243" s="0" t="s">
        <v>45</v>
      </c>
      <c r="Z243" s="0" t="s">
        <v>45</v>
      </c>
    </row>
    <row r="244" customFormat="false" ht="15" hidden="false" customHeight="false" outlineLevel="0" collapsed="false">
      <c r="A244" s="0" t="s">
        <v>12</v>
      </c>
      <c r="B244" s="0" t="s">
        <v>1946</v>
      </c>
      <c r="C244" s="0" t="s">
        <v>1272</v>
      </c>
      <c r="D244" s="0" t="s">
        <v>1307</v>
      </c>
      <c r="E244" s="0" t="s">
        <v>45</v>
      </c>
      <c r="F244" s="0" t="s">
        <v>45</v>
      </c>
      <c r="G244" s="0" t="s">
        <v>45</v>
      </c>
      <c r="H244" s="0" t="s">
        <v>45</v>
      </c>
      <c r="I244" s="0" t="s">
        <v>45</v>
      </c>
      <c r="J244" s="0" t="s">
        <v>45</v>
      </c>
      <c r="K244" s="0" t="s">
        <v>45</v>
      </c>
      <c r="L244" s="0" t="s">
        <v>45</v>
      </c>
      <c r="M244" s="0" t="s">
        <v>45</v>
      </c>
      <c r="N244" s="0" t="s">
        <v>45</v>
      </c>
      <c r="O244" s="0" t="s">
        <v>1417</v>
      </c>
      <c r="P244" s="0" t="s">
        <v>1417</v>
      </c>
      <c r="Q244" s="0" t="s">
        <v>1409</v>
      </c>
      <c r="R244" s="0" t="s">
        <v>1545</v>
      </c>
      <c r="S244" s="0" t="s">
        <v>45</v>
      </c>
      <c r="T244" s="0" t="s">
        <v>45</v>
      </c>
      <c r="U244" s="0" t="s">
        <v>45</v>
      </c>
      <c r="V244" s="0" t="s">
        <v>45</v>
      </c>
      <c r="W244" s="0" t="s">
        <v>45</v>
      </c>
      <c r="X244" s="0" t="s">
        <v>45</v>
      </c>
      <c r="Y244" s="0" t="s">
        <v>45</v>
      </c>
      <c r="Z244" s="0" t="s">
        <v>45</v>
      </c>
    </row>
    <row r="245" customFormat="false" ht="15" hidden="false" customHeight="false" outlineLevel="0" collapsed="false">
      <c r="A245" s="0" t="s">
        <v>12</v>
      </c>
      <c r="B245" s="0" t="s">
        <v>1947</v>
      </c>
      <c r="C245" s="0" t="s">
        <v>1937</v>
      </c>
      <c r="D245" s="0" t="s">
        <v>1307</v>
      </c>
      <c r="E245" s="0" t="s">
        <v>45</v>
      </c>
      <c r="F245" s="0" t="s">
        <v>45</v>
      </c>
      <c r="G245" s="0" t="s">
        <v>45</v>
      </c>
      <c r="H245" s="0" t="s">
        <v>45</v>
      </c>
      <c r="I245" s="0" t="s">
        <v>45</v>
      </c>
      <c r="J245" s="0" t="s">
        <v>45</v>
      </c>
      <c r="K245" s="0" t="s">
        <v>45</v>
      </c>
      <c r="L245" s="0" t="s">
        <v>45</v>
      </c>
      <c r="M245" s="0" t="s">
        <v>45</v>
      </c>
      <c r="N245" s="0" t="s">
        <v>45</v>
      </c>
      <c r="O245" s="0" t="s">
        <v>1317</v>
      </c>
      <c r="P245" s="0" t="s">
        <v>1317</v>
      </c>
      <c r="Q245" s="0" t="s">
        <v>1416</v>
      </c>
      <c r="R245" s="0" t="s">
        <v>1416</v>
      </c>
      <c r="S245" s="0" t="s">
        <v>45</v>
      </c>
      <c r="T245" s="0" t="s">
        <v>45</v>
      </c>
      <c r="U245" s="0" t="s">
        <v>45</v>
      </c>
      <c r="V245" s="0" t="s">
        <v>45</v>
      </c>
      <c r="W245" s="0" t="s">
        <v>45</v>
      </c>
      <c r="X245" s="0" t="s">
        <v>45</v>
      </c>
      <c r="Y245" s="0" t="s">
        <v>45</v>
      </c>
      <c r="Z245" s="0" t="s">
        <v>45</v>
      </c>
    </row>
    <row r="246" customFormat="false" ht="15" hidden="false" customHeight="false" outlineLevel="0" collapsed="false">
      <c r="A246" s="0" t="s">
        <v>2</v>
      </c>
      <c r="B246" s="0" t="s">
        <v>1948</v>
      </c>
      <c r="C246" s="0" t="s">
        <v>1296</v>
      </c>
      <c r="D246" s="0" t="s">
        <v>1272</v>
      </c>
      <c r="E246" s="0" t="s">
        <v>45</v>
      </c>
      <c r="F246" s="0" t="s">
        <v>45</v>
      </c>
      <c r="G246" s="0" t="s">
        <v>45</v>
      </c>
      <c r="H246" s="0" t="s">
        <v>45</v>
      </c>
      <c r="I246" s="0" t="s">
        <v>45</v>
      </c>
      <c r="J246" s="0" t="s">
        <v>45</v>
      </c>
      <c r="K246" s="0" t="s">
        <v>45</v>
      </c>
      <c r="L246" s="0" t="s">
        <v>45</v>
      </c>
      <c r="M246" s="0" t="s">
        <v>45</v>
      </c>
      <c r="N246" s="0" t="s">
        <v>45</v>
      </c>
      <c r="O246" s="0" t="s">
        <v>45</v>
      </c>
      <c r="P246" s="0" t="s">
        <v>45</v>
      </c>
      <c r="Q246" s="0" t="s">
        <v>1344</v>
      </c>
      <c r="R246" s="0" t="s">
        <v>1399</v>
      </c>
      <c r="S246" s="0" t="s">
        <v>45</v>
      </c>
      <c r="T246" s="0" t="s">
        <v>45</v>
      </c>
      <c r="U246" s="0" t="s">
        <v>45</v>
      </c>
      <c r="V246" s="0" t="s">
        <v>45</v>
      </c>
      <c r="W246" s="0" t="s">
        <v>45</v>
      </c>
      <c r="X246" s="0" t="s">
        <v>45</v>
      </c>
      <c r="Y246" s="0" t="s">
        <v>45</v>
      </c>
      <c r="Z246" s="0" t="s">
        <v>45</v>
      </c>
    </row>
    <row r="247" customFormat="false" ht="15" hidden="false" customHeight="false" outlineLevel="0" collapsed="false">
      <c r="A247" s="0" t="s">
        <v>2</v>
      </c>
      <c r="B247" s="0" t="s">
        <v>1949</v>
      </c>
      <c r="C247" s="0" t="s">
        <v>1296</v>
      </c>
      <c r="D247" s="0" t="s">
        <v>1272</v>
      </c>
      <c r="E247" s="0" t="s">
        <v>45</v>
      </c>
      <c r="F247" s="0" t="s">
        <v>45</v>
      </c>
      <c r="G247" s="0" t="s">
        <v>45</v>
      </c>
      <c r="H247" s="0" t="s">
        <v>45</v>
      </c>
      <c r="I247" s="0" t="s">
        <v>45</v>
      </c>
      <c r="J247" s="0" t="s">
        <v>45</v>
      </c>
      <c r="K247" s="0" t="s">
        <v>45</v>
      </c>
      <c r="L247" s="0" t="s">
        <v>45</v>
      </c>
      <c r="M247" s="0" t="s">
        <v>45</v>
      </c>
      <c r="N247" s="0" t="s">
        <v>45</v>
      </c>
      <c r="O247" s="0" t="s">
        <v>45</v>
      </c>
      <c r="P247" s="0" t="s">
        <v>45</v>
      </c>
      <c r="Q247" s="0" t="s">
        <v>1344</v>
      </c>
      <c r="R247" s="0" t="s">
        <v>1823</v>
      </c>
      <c r="S247" s="0" t="s">
        <v>45</v>
      </c>
      <c r="T247" s="0" t="s">
        <v>45</v>
      </c>
      <c r="U247" s="0" t="s">
        <v>45</v>
      </c>
      <c r="V247" s="0" t="s">
        <v>45</v>
      </c>
      <c r="W247" s="0" t="s">
        <v>45</v>
      </c>
      <c r="X247" s="0" t="s">
        <v>45</v>
      </c>
      <c r="Y247" s="0" t="s">
        <v>45</v>
      </c>
      <c r="Z247" s="0" t="s">
        <v>45</v>
      </c>
    </row>
    <row r="248" customFormat="false" ht="15" hidden="false" customHeight="false" outlineLevel="0" collapsed="false">
      <c r="A248" s="0" t="s">
        <v>2</v>
      </c>
      <c r="B248" s="0" t="s">
        <v>1950</v>
      </c>
      <c r="C248" s="0" t="s">
        <v>1272</v>
      </c>
      <c r="D248" s="0" t="s">
        <v>1271</v>
      </c>
      <c r="E248" s="0" t="s">
        <v>45</v>
      </c>
      <c r="F248" s="0" t="s">
        <v>45</v>
      </c>
      <c r="G248" s="0" t="s">
        <v>45</v>
      </c>
      <c r="H248" s="0" t="s">
        <v>45</v>
      </c>
      <c r="I248" s="0" t="s">
        <v>45</v>
      </c>
      <c r="J248" s="0" t="s">
        <v>45</v>
      </c>
      <c r="K248" s="0" t="s">
        <v>45</v>
      </c>
      <c r="L248" s="0" t="s">
        <v>45</v>
      </c>
      <c r="M248" s="0" t="s">
        <v>45</v>
      </c>
      <c r="N248" s="0" t="s">
        <v>45</v>
      </c>
      <c r="O248" s="0" t="s">
        <v>45</v>
      </c>
      <c r="P248" s="0" t="s">
        <v>45</v>
      </c>
      <c r="Q248" s="0" t="s">
        <v>1344</v>
      </c>
      <c r="R248" s="0" t="s">
        <v>1951</v>
      </c>
      <c r="S248" s="0" t="s">
        <v>45</v>
      </c>
      <c r="T248" s="0" t="s">
        <v>45</v>
      </c>
      <c r="U248" s="0" t="s">
        <v>45</v>
      </c>
      <c r="V248" s="0" t="s">
        <v>45</v>
      </c>
      <c r="W248" s="0" t="s">
        <v>45</v>
      </c>
      <c r="X248" s="0" t="s">
        <v>45</v>
      </c>
      <c r="Y248" s="0" t="s">
        <v>45</v>
      </c>
      <c r="Z248" s="0" t="s">
        <v>45</v>
      </c>
    </row>
    <row r="249" customFormat="false" ht="15" hidden="false" customHeight="false" outlineLevel="0" collapsed="false">
      <c r="A249" s="0" t="s">
        <v>2</v>
      </c>
      <c r="B249" s="0" t="s">
        <v>1952</v>
      </c>
      <c r="C249" s="0" t="s">
        <v>1271</v>
      </c>
      <c r="D249" s="0" t="s">
        <v>1272</v>
      </c>
      <c r="E249" s="0" t="s">
        <v>45</v>
      </c>
      <c r="F249" s="0" t="s">
        <v>45</v>
      </c>
      <c r="G249" s="0" t="s">
        <v>45</v>
      </c>
      <c r="H249" s="0" t="s">
        <v>45</v>
      </c>
      <c r="I249" s="0" t="s">
        <v>45</v>
      </c>
      <c r="J249" s="0" t="s">
        <v>45</v>
      </c>
      <c r="K249" s="0" t="s">
        <v>45</v>
      </c>
      <c r="L249" s="0" t="s">
        <v>45</v>
      </c>
      <c r="M249" s="0" t="s">
        <v>45</v>
      </c>
      <c r="N249" s="0" t="s">
        <v>45</v>
      </c>
      <c r="O249" s="0" t="s">
        <v>45</v>
      </c>
      <c r="P249" s="0" t="s">
        <v>45</v>
      </c>
      <c r="Q249" s="0" t="s">
        <v>1545</v>
      </c>
      <c r="R249" s="0" t="s">
        <v>1758</v>
      </c>
      <c r="S249" s="0" t="s">
        <v>45</v>
      </c>
      <c r="T249" s="0" t="s">
        <v>45</v>
      </c>
      <c r="U249" s="0" t="s">
        <v>45</v>
      </c>
      <c r="V249" s="0" t="s">
        <v>45</v>
      </c>
      <c r="W249" s="0" t="s">
        <v>45</v>
      </c>
      <c r="X249" s="0" t="s">
        <v>45</v>
      </c>
      <c r="Y249" s="0" t="s">
        <v>45</v>
      </c>
      <c r="Z249" s="0" t="s">
        <v>45</v>
      </c>
    </row>
    <row r="250" customFormat="false" ht="15" hidden="false" customHeight="false" outlineLevel="0" collapsed="false">
      <c r="A250" s="0" t="s">
        <v>2</v>
      </c>
      <c r="B250" s="0" t="s">
        <v>1953</v>
      </c>
      <c r="C250" s="0" t="s">
        <v>1271</v>
      </c>
      <c r="D250" s="0" t="s">
        <v>1272</v>
      </c>
      <c r="E250" s="0" t="s">
        <v>45</v>
      </c>
      <c r="F250" s="0" t="s">
        <v>45</v>
      </c>
      <c r="G250" s="0" t="s">
        <v>45</v>
      </c>
      <c r="H250" s="0" t="s">
        <v>45</v>
      </c>
      <c r="I250" s="0" t="s">
        <v>45</v>
      </c>
      <c r="J250" s="0" t="s">
        <v>45</v>
      </c>
      <c r="K250" s="0" t="s">
        <v>45</v>
      </c>
      <c r="L250" s="0" t="s">
        <v>45</v>
      </c>
      <c r="M250" s="0" t="s">
        <v>45</v>
      </c>
      <c r="N250" s="0" t="s">
        <v>45</v>
      </c>
      <c r="O250" s="0" t="s">
        <v>45</v>
      </c>
      <c r="P250" s="0" t="s">
        <v>45</v>
      </c>
      <c r="Q250" s="0" t="s">
        <v>1419</v>
      </c>
      <c r="R250" s="0" t="s">
        <v>1954</v>
      </c>
      <c r="S250" s="0" t="s">
        <v>45</v>
      </c>
      <c r="T250" s="0" t="s">
        <v>45</v>
      </c>
      <c r="U250" s="0" t="s">
        <v>45</v>
      </c>
      <c r="V250" s="0" t="s">
        <v>45</v>
      </c>
      <c r="W250" s="0" t="s">
        <v>45</v>
      </c>
      <c r="X250" s="0" t="s">
        <v>45</v>
      </c>
      <c r="Y250" s="0" t="s">
        <v>45</v>
      </c>
      <c r="Z250" s="0" t="s">
        <v>45</v>
      </c>
    </row>
    <row r="251" customFormat="false" ht="15" hidden="false" customHeight="false" outlineLevel="0" collapsed="false">
      <c r="A251" s="0" t="s">
        <v>2</v>
      </c>
      <c r="B251" s="0" t="s">
        <v>1955</v>
      </c>
      <c r="C251" s="0" t="s">
        <v>1307</v>
      </c>
      <c r="D251" s="0" t="s">
        <v>1271</v>
      </c>
      <c r="E251" s="0" t="s">
        <v>45</v>
      </c>
      <c r="F251" s="0" t="s">
        <v>45</v>
      </c>
      <c r="G251" s="0" t="s">
        <v>45</v>
      </c>
      <c r="H251" s="0" t="s">
        <v>45</v>
      </c>
      <c r="I251" s="0" t="s">
        <v>45</v>
      </c>
      <c r="J251" s="0" t="s">
        <v>45</v>
      </c>
      <c r="K251" s="0" t="s">
        <v>45</v>
      </c>
      <c r="L251" s="0" t="s">
        <v>45</v>
      </c>
      <c r="M251" s="0" t="s">
        <v>45</v>
      </c>
      <c r="N251" s="0" t="s">
        <v>45</v>
      </c>
      <c r="O251" s="0" t="s">
        <v>45</v>
      </c>
      <c r="P251" s="0" t="s">
        <v>45</v>
      </c>
      <c r="Q251" s="0" t="s">
        <v>1332</v>
      </c>
      <c r="R251" s="0" t="s">
        <v>1311</v>
      </c>
      <c r="S251" s="0" t="s">
        <v>45</v>
      </c>
      <c r="T251" s="0" t="s">
        <v>45</v>
      </c>
      <c r="U251" s="0" t="s">
        <v>45</v>
      </c>
      <c r="V251" s="0" t="s">
        <v>45</v>
      </c>
      <c r="W251" s="0" t="s">
        <v>45</v>
      </c>
      <c r="X251" s="0" t="s">
        <v>45</v>
      </c>
      <c r="Y251" s="0" t="s">
        <v>45</v>
      </c>
      <c r="Z251" s="0" t="s">
        <v>45</v>
      </c>
    </row>
    <row r="252" customFormat="false" ht="15" hidden="false" customHeight="false" outlineLevel="0" collapsed="false">
      <c r="A252" s="0" t="s">
        <v>2</v>
      </c>
      <c r="B252" s="0" t="s">
        <v>1956</v>
      </c>
      <c r="C252" s="0" t="s">
        <v>1271</v>
      </c>
      <c r="D252" s="0" t="s">
        <v>1307</v>
      </c>
      <c r="E252" s="0" t="s">
        <v>45</v>
      </c>
      <c r="F252" s="0" t="s">
        <v>45</v>
      </c>
      <c r="G252" s="0" t="s">
        <v>45</v>
      </c>
      <c r="H252" s="0" t="s">
        <v>45</v>
      </c>
      <c r="I252" s="0" t="s">
        <v>45</v>
      </c>
      <c r="J252" s="0" t="s">
        <v>45</v>
      </c>
      <c r="K252" s="0" t="s">
        <v>45</v>
      </c>
      <c r="L252" s="0" t="s">
        <v>45</v>
      </c>
      <c r="M252" s="0" t="s">
        <v>45</v>
      </c>
      <c r="N252" s="0" t="s">
        <v>45</v>
      </c>
      <c r="O252" s="0" t="s">
        <v>45</v>
      </c>
      <c r="P252" s="0" t="s">
        <v>45</v>
      </c>
      <c r="Q252" s="0" t="s">
        <v>1302</v>
      </c>
      <c r="R252" s="0" t="s">
        <v>1957</v>
      </c>
      <c r="S252" s="0" t="s">
        <v>45</v>
      </c>
      <c r="T252" s="0" t="s">
        <v>45</v>
      </c>
      <c r="U252" s="0" t="s">
        <v>45</v>
      </c>
      <c r="V252" s="0" t="s">
        <v>45</v>
      </c>
      <c r="W252" s="0" t="s">
        <v>45</v>
      </c>
      <c r="X252" s="0" t="s">
        <v>45</v>
      </c>
      <c r="Y252" s="0" t="s">
        <v>45</v>
      </c>
      <c r="Z252" s="0" t="s">
        <v>45</v>
      </c>
    </row>
    <row r="253" customFormat="false" ht="15" hidden="false" customHeight="false" outlineLevel="0" collapsed="false">
      <c r="A253" s="0" t="s">
        <v>2</v>
      </c>
      <c r="B253" s="0" t="s">
        <v>1958</v>
      </c>
      <c r="C253" s="0" t="s">
        <v>1271</v>
      </c>
      <c r="D253" s="0" t="s">
        <v>1272</v>
      </c>
      <c r="E253" s="0" t="s">
        <v>45</v>
      </c>
      <c r="F253" s="0" t="s">
        <v>45</v>
      </c>
      <c r="G253" s="0" t="s">
        <v>45</v>
      </c>
      <c r="H253" s="0" t="s">
        <v>45</v>
      </c>
      <c r="I253" s="0" t="s">
        <v>45</v>
      </c>
      <c r="J253" s="0" t="s">
        <v>45</v>
      </c>
      <c r="K253" s="0" t="s">
        <v>45</v>
      </c>
      <c r="L253" s="0" t="s">
        <v>45</v>
      </c>
      <c r="M253" s="0" t="s">
        <v>45</v>
      </c>
      <c r="N253" s="0" t="s">
        <v>45</v>
      </c>
      <c r="O253" s="0" t="s">
        <v>45</v>
      </c>
      <c r="P253" s="0" t="s">
        <v>45</v>
      </c>
      <c r="Q253" s="0" t="s">
        <v>1416</v>
      </c>
      <c r="R253" s="0" t="s">
        <v>1671</v>
      </c>
      <c r="S253" s="0" t="s">
        <v>45</v>
      </c>
      <c r="T253" s="0" t="s">
        <v>45</v>
      </c>
      <c r="U253" s="0" t="s">
        <v>45</v>
      </c>
      <c r="V253" s="0" t="s">
        <v>45</v>
      </c>
      <c r="W253" s="0" t="s">
        <v>45</v>
      </c>
      <c r="X253" s="0" t="s">
        <v>45</v>
      </c>
      <c r="Y253" s="0" t="s">
        <v>45</v>
      </c>
      <c r="Z253" s="0" t="s">
        <v>45</v>
      </c>
    </row>
    <row r="254" customFormat="false" ht="15" hidden="false" customHeight="false" outlineLevel="0" collapsed="false">
      <c r="A254" s="0" t="s">
        <v>2</v>
      </c>
      <c r="B254" s="0" t="s">
        <v>1959</v>
      </c>
      <c r="C254" s="0" t="s">
        <v>1296</v>
      </c>
      <c r="D254" s="0" t="s">
        <v>1272</v>
      </c>
      <c r="E254" s="0" t="s">
        <v>45</v>
      </c>
      <c r="F254" s="0" t="s">
        <v>45</v>
      </c>
      <c r="G254" s="0" t="s">
        <v>45</v>
      </c>
      <c r="H254" s="0" t="s">
        <v>45</v>
      </c>
      <c r="I254" s="0" t="s">
        <v>45</v>
      </c>
      <c r="J254" s="0" t="s">
        <v>45</v>
      </c>
      <c r="K254" s="0" t="s">
        <v>45</v>
      </c>
      <c r="L254" s="0" t="s">
        <v>45</v>
      </c>
      <c r="M254" s="0" t="s">
        <v>45</v>
      </c>
      <c r="N254" s="0" t="s">
        <v>45</v>
      </c>
      <c r="O254" s="0" t="s">
        <v>45</v>
      </c>
      <c r="P254" s="0" t="s">
        <v>45</v>
      </c>
      <c r="Q254" s="0" t="s">
        <v>1431</v>
      </c>
      <c r="R254" s="0" t="s">
        <v>1951</v>
      </c>
      <c r="S254" s="0" t="s">
        <v>45</v>
      </c>
      <c r="T254" s="0" t="s">
        <v>45</v>
      </c>
      <c r="U254" s="0" t="s">
        <v>45</v>
      </c>
      <c r="V254" s="0" t="s">
        <v>45</v>
      </c>
      <c r="W254" s="0" t="s">
        <v>45</v>
      </c>
      <c r="X254" s="0" t="s">
        <v>45</v>
      </c>
      <c r="Y254" s="0" t="s">
        <v>45</v>
      </c>
      <c r="Z254" s="0" t="s">
        <v>45</v>
      </c>
    </row>
    <row r="255" customFormat="false" ht="15" hidden="false" customHeight="false" outlineLevel="0" collapsed="false">
      <c r="A255" s="0" t="s">
        <v>2</v>
      </c>
      <c r="B255" s="0" t="s">
        <v>1960</v>
      </c>
      <c r="C255" s="0" t="s">
        <v>1272</v>
      </c>
      <c r="D255" s="0" t="s">
        <v>1296</v>
      </c>
      <c r="E255" s="0" t="s">
        <v>45</v>
      </c>
      <c r="F255" s="0" t="s">
        <v>45</v>
      </c>
      <c r="G255" s="0" t="s">
        <v>45</v>
      </c>
      <c r="H255" s="0" t="s">
        <v>45</v>
      </c>
      <c r="I255" s="0" t="s">
        <v>45</v>
      </c>
      <c r="J255" s="0" t="s">
        <v>45</v>
      </c>
      <c r="K255" s="0" t="s">
        <v>45</v>
      </c>
      <c r="L255" s="0" t="s">
        <v>45</v>
      </c>
      <c r="M255" s="0" t="s">
        <v>45</v>
      </c>
      <c r="N255" s="0" t="s">
        <v>45</v>
      </c>
      <c r="O255" s="0" t="s">
        <v>45</v>
      </c>
      <c r="P255" s="0" t="s">
        <v>45</v>
      </c>
      <c r="Q255" s="0" t="s">
        <v>1334</v>
      </c>
      <c r="R255" s="0" t="s">
        <v>1288</v>
      </c>
      <c r="S255" s="0" t="s">
        <v>45</v>
      </c>
      <c r="T255" s="0" t="s">
        <v>45</v>
      </c>
      <c r="U255" s="0" t="s">
        <v>45</v>
      </c>
      <c r="V255" s="0" t="s">
        <v>45</v>
      </c>
      <c r="W255" s="0" t="s">
        <v>45</v>
      </c>
      <c r="X255" s="0" t="s">
        <v>45</v>
      </c>
      <c r="Y255" s="0" t="s">
        <v>45</v>
      </c>
      <c r="Z255" s="0" t="s">
        <v>45</v>
      </c>
    </row>
    <row r="256" customFormat="false" ht="15" hidden="false" customHeight="false" outlineLevel="0" collapsed="false">
      <c r="A256" s="0" t="s">
        <v>2</v>
      </c>
      <c r="B256" s="0" t="s">
        <v>1961</v>
      </c>
      <c r="C256" s="0" t="s">
        <v>1296</v>
      </c>
      <c r="D256" s="0" t="s">
        <v>1272</v>
      </c>
      <c r="E256" s="0" t="s">
        <v>45</v>
      </c>
      <c r="F256" s="0" t="s">
        <v>45</v>
      </c>
      <c r="G256" s="0" t="s">
        <v>45</v>
      </c>
      <c r="H256" s="0" t="s">
        <v>45</v>
      </c>
      <c r="I256" s="0" t="s">
        <v>45</v>
      </c>
      <c r="J256" s="0" t="s">
        <v>45</v>
      </c>
      <c r="K256" s="0" t="s">
        <v>45</v>
      </c>
      <c r="L256" s="0" t="s">
        <v>45</v>
      </c>
      <c r="M256" s="0" t="s">
        <v>45</v>
      </c>
      <c r="N256" s="0" t="s">
        <v>45</v>
      </c>
      <c r="O256" s="0" t="s">
        <v>45</v>
      </c>
      <c r="P256" s="0" t="s">
        <v>45</v>
      </c>
      <c r="Q256" s="0" t="s">
        <v>1298</v>
      </c>
      <c r="R256" s="0" t="s">
        <v>1962</v>
      </c>
      <c r="S256" s="0" t="s">
        <v>45</v>
      </c>
      <c r="T256" s="0" t="s">
        <v>45</v>
      </c>
      <c r="U256" s="0" t="s">
        <v>45</v>
      </c>
      <c r="V256" s="0" t="s">
        <v>45</v>
      </c>
      <c r="W256" s="0" t="s">
        <v>45</v>
      </c>
      <c r="X256" s="0" t="s">
        <v>45</v>
      </c>
      <c r="Y256" s="0" t="s">
        <v>45</v>
      </c>
      <c r="Z256" s="0" t="s">
        <v>45</v>
      </c>
    </row>
    <row r="257" customFormat="false" ht="15" hidden="false" customHeight="false" outlineLevel="0" collapsed="false">
      <c r="A257" s="0" t="s">
        <v>6</v>
      </c>
      <c r="B257" s="0" t="s">
        <v>1963</v>
      </c>
      <c r="C257" s="0" t="s">
        <v>1296</v>
      </c>
      <c r="D257" s="0" t="s">
        <v>1272</v>
      </c>
      <c r="E257" s="0" t="s">
        <v>45</v>
      </c>
      <c r="F257" s="0" t="s">
        <v>45</v>
      </c>
      <c r="G257" s="0" t="s">
        <v>45</v>
      </c>
      <c r="H257" s="0" t="s">
        <v>45</v>
      </c>
      <c r="I257" s="0" t="s">
        <v>45</v>
      </c>
      <c r="J257" s="0" t="s">
        <v>45</v>
      </c>
      <c r="K257" s="0" t="s">
        <v>45</v>
      </c>
      <c r="L257" s="0" t="s">
        <v>45</v>
      </c>
      <c r="M257" s="0" t="s">
        <v>45</v>
      </c>
      <c r="N257" s="0" t="s">
        <v>45</v>
      </c>
      <c r="O257" s="0" t="s">
        <v>45</v>
      </c>
      <c r="P257" s="0" t="s">
        <v>45</v>
      </c>
      <c r="Q257" s="0" t="s">
        <v>1419</v>
      </c>
      <c r="R257" s="0" t="s">
        <v>1858</v>
      </c>
      <c r="S257" s="0" t="s">
        <v>45</v>
      </c>
      <c r="T257" s="0" t="s">
        <v>45</v>
      </c>
      <c r="U257" s="0" t="s">
        <v>45</v>
      </c>
      <c r="V257" s="0" t="s">
        <v>45</v>
      </c>
      <c r="W257" s="0" t="s">
        <v>45</v>
      </c>
      <c r="X257" s="0" t="s">
        <v>45</v>
      </c>
      <c r="Y257" s="0" t="s">
        <v>45</v>
      </c>
      <c r="Z257" s="0" t="s">
        <v>45</v>
      </c>
    </row>
    <row r="258" customFormat="false" ht="15" hidden="false" customHeight="false" outlineLevel="0" collapsed="false">
      <c r="A258" s="0" t="s">
        <v>6</v>
      </c>
      <c r="B258" s="0" t="s">
        <v>1964</v>
      </c>
      <c r="C258" s="0" t="s">
        <v>1272</v>
      </c>
      <c r="D258" s="0" t="s">
        <v>1296</v>
      </c>
      <c r="E258" s="0" t="s">
        <v>45</v>
      </c>
      <c r="F258" s="0" t="s">
        <v>45</v>
      </c>
      <c r="G258" s="0" t="s">
        <v>45</v>
      </c>
      <c r="H258" s="0" t="s">
        <v>45</v>
      </c>
      <c r="I258" s="0" t="s">
        <v>45</v>
      </c>
      <c r="J258" s="0" t="s">
        <v>45</v>
      </c>
      <c r="K258" s="0" t="s">
        <v>45</v>
      </c>
      <c r="L258" s="0" t="s">
        <v>45</v>
      </c>
      <c r="M258" s="0" t="s">
        <v>45</v>
      </c>
      <c r="N258" s="0" t="s">
        <v>45</v>
      </c>
      <c r="O258" s="0" t="s">
        <v>45</v>
      </c>
      <c r="P258" s="0" t="s">
        <v>45</v>
      </c>
      <c r="Q258" s="0" t="s">
        <v>1411</v>
      </c>
      <c r="R258" s="0" t="s">
        <v>1489</v>
      </c>
      <c r="S258" s="0" t="s">
        <v>45</v>
      </c>
      <c r="T258" s="0" t="s">
        <v>45</v>
      </c>
      <c r="U258" s="0" t="s">
        <v>45</v>
      </c>
      <c r="V258" s="0" t="s">
        <v>45</v>
      </c>
      <c r="W258" s="0" t="s">
        <v>45</v>
      </c>
      <c r="X258" s="0" t="s">
        <v>45</v>
      </c>
      <c r="Y258" s="0" t="s">
        <v>45</v>
      </c>
      <c r="Z258" s="0" t="s">
        <v>45</v>
      </c>
    </row>
    <row r="259" customFormat="false" ht="15" hidden="false" customHeight="false" outlineLevel="0" collapsed="false">
      <c r="A259" s="0" t="s">
        <v>8</v>
      </c>
      <c r="B259" s="0" t="s">
        <v>1965</v>
      </c>
      <c r="C259" s="0" t="s">
        <v>1296</v>
      </c>
      <c r="D259" s="0" t="s">
        <v>1271</v>
      </c>
      <c r="E259" s="0" t="s">
        <v>45</v>
      </c>
      <c r="F259" s="0" t="s">
        <v>45</v>
      </c>
      <c r="G259" s="0" t="s">
        <v>45</v>
      </c>
      <c r="H259" s="0" t="s">
        <v>45</v>
      </c>
      <c r="I259" s="0" t="s">
        <v>45</v>
      </c>
      <c r="J259" s="0" t="s">
        <v>45</v>
      </c>
      <c r="K259" s="0" t="s">
        <v>45</v>
      </c>
      <c r="L259" s="0" t="s">
        <v>45</v>
      </c>
      <c r="M259" s="0" t="s">
        <v>45</v>
      </c>
      <c r="N259" s="0" t="s">
        <v>45</v>
      </c>
      <c r="O259" s="0" t="s">
        <v>45</v>
      </c>
      <c r="P259" s="0" t="s">
        <v>45</v>
      </c>
      <c r="Q259" s="0" t="s">
        <v>1417</v>
      </c>
      <c r="R259" s="0" t="s">
        <v>1299</v>
      </c>
      <c r="S259" s="0" t="s">
        <v>45</v>
      </c>
      <c r="T259" s="0" t="s">
        <v>45</v>
      </c>
      <c r="U259" s="0" t="s">
        <v>45</v>
      </c>
      <c r="V259" s="0" t="s">
        <v>45</v>
      </c>
      <c r="W259" s="0" t="s">
        <v>45</v>
      </c>
      <c r="X259" s="0" t="s">
        <v>45</v>
      </c>
      <c r="Y259" s="0" t="s">
        <v>45</v>
      </c>
      <c r="Z259" s="0" t="s">
        <v>45</v>
      </c>
    </row>
    <row r="260" customFormat="false" ht="15" hidden="false" customHeight="false" outlineLevel="0" collapsed="false">
      <c r="A260" s="0" t="s">
        <v>8</v>
      </c>
      <c r="B260" s="0" t="s">
        <v>1966</v>
      </c>
      <c r="C260" s="0" t="s">
        <v>1307</v>
      </c>
      <c r="D260" s="0" t="s">
        <v>1271</v>
      </c>
      <c r="E260" s="0" t="s">
        <v>45</v>
      </c>
      <c r="F260" s="0" t="s">
        <v>45</v>
      </c>
      <c r="G260" s="0" t="s">
        <v>45</v>
      </c>
      <c r="H260" s="0" t="s">
        <v>45</v>
      </c>
      <c r="I260" s="0" t="s">
        <v>45</v>
      </c>
      <c r="J260" s="0" t="s">
        <v>45</v>
      </c>
      <c r="K260" s="0" t="s">
        <v>45</v>
      </c>
      <c r="L260" s="0" t="s">
        <v>45</v>
      </c>
      <c r="M260" s="0" t="s">
        <v>45</v>
      </c>
      <c r="N260" s="0" t="s">
        <v>45</v>
      </c>
      <c r="O260" s="0" t="s">
        <v>45</v>
      </c>
      <c r="P260" s="0" t="s">
        <v>45</v>
      </c>
      <c r="Q260" s="0" t="s">
        <v>12</v>
      </c>
      <c r="R260" s="0" t="s">
        <v>1301</v>
      </c>
      <c r="S260" s="0" t="s">
        <v>45</v>
      </c>
      <c r="T260" s="0" t="s">
        <v>45</v>
      </c>
      <c r="U260" s="0" t="s">
        <v>45</v>
      </c>
      <c r="V260" s="0" t="s">
        <v>45</v>
      </c>
      <c r="W260" s="0" t="s">
        <v>45</v>
      </c>
      <c r="X260" s="0" t="s">
        <v>45</v>
      </c>
      <c r="Y260" s="0" t="s">
        <v>45</v>
      </c>
      <c r="Z260" s="0" t="s">
        <v>45</v>
      </c>
    </row>
    <row r="261" customFormat="false" ht="15" hidden="false" customHeight="false" outlineLevel="0" collapsed="false">
      <c r="A261" s="0" t="s">
        <v>8</v>
      </c>
      <c r="B261" s="0" t="s">
        <v>1967</v>
      </c>
      <c r="C261" s="0" t="s">
        <v>1271</v>
      </c>
      <c r="D261" s="0" t="s">
        <v>1307</v>
      </c>
      <c r="E261" s="0" t="s">
        <v>45</v>
      </c>
      <c r="F261" s="0" t="s">
        <v>45</v>
      </c>
      <c r="G261" s="0" t="s">
        <v>45</v>
      </c>
      <c r="H261" s="0" t="s">
        <v>45</v>
      </c>
      <c r="I261" s="0" t="s">
        <v>45</v>
      </c>
      <c r="J261" s="0" t="s">
        <v>45</v>
      </c>
      <c r="K261" s="0" t="s">
        <v>45</v>
      </c>
      <c r="L261" s="0" t="s">
        <v>45</v>
      </c>
      <c r="M261" s="0" t="s">
        <v>45</v>
      </c>
      <c r="N261" s="0" t="s">
        <v>45</v>
      </c>
      <c r="O261" s="0" t="s">
        <v>45</v>
      </c>
      <c r="P261" s="0" t="s">
        <v>45</v>
      </c>
      <c r="Q261" s="0" t="s">
        <v>1604</v>
      </c>
      <c r="R261" s="0" t="s">
        <v>1411</v>
      </c>
      <c r="S261" s="0" t="s">
        <v>45</v>
      </c>
      <c r="T261" s="0" t="s">
        <v>45</v>
      </c>
      <c r="U261" s="0" t="s">
        <v>45</v>
      </c>
      <c r="V261" s="0" t="s">
        <v>45</v>
      </c>
      <c r="W261" s="0" t="s">
        <v>45</v>
      </c>
      <c r="X261" s="0" t="s">
        <v>45</v>
      </c>
      <c r="Y261" s="0" t="s">
        <v>45</v>
      </c>
      <c r="Z261" s="0" t="s">
        <v>45</v>
      </c>
    </row>
    <row r="262" customFormat="false" ht="15" hidden="false" customHeight="false" outlineLevel="0" collapsed="false">
      <c r="A262" s="0" t="s">
        <v>8</v>
      </c>
      <c r="B262" s="0" t="s">
        <v>1968</v>
      </c>
      <c r="C262" s="0" t="s">
        <v>1296</v>
      </c>
      <c r="D262" s="0" t="s">
        <v>1271</v>
      </c>
      <c r="E262" s="0" t="s">
        <v>45</v>
      </c>
      <c r="F262" s="0" t="s">
        <v>45</v>
      </c>
      <c r="G262" s="0" t="s">
        <v>45</v>
      </c>
      <c r="H262" s="0" t="s">
        <v>45</v>
      </c>
      <c r="I262" s="0" t="s">
        <v>45</v>
      </c>
      <c r="J262" s="0" t="s">
        <v>45</v>
      </c>
      <c r="K262" s="0" t="s">
        <v>45</v>
      </c>
      <c r="L262" s="0" t="s">
        <v>45</v>
      </c>
      <c r="M262" s="0" t="s">
        <v>45</v>
      </c>
      <c r="N262" s="0" t="s">
        <v>45</v>
      </c>
      <c r="O262" s="0" t="s">
        <v>45</v>
      </c>
      <c r="P262" s="0" t="s">
        <v>45</v>
      </c>
      <c r="Q262" s="0" t="s">
        <v>1571</v>
      </c>
      <c r="R262" s="0" t="s">
        <v>1378</v>
      </c>
      <c r="S262" s="0" t="s">
        <v>45</v>
      </c>
      <c r="T262" s="0" t="s">
        <v>45</v>
      </c>
      <c r="U262" s="0" t="s">
        <v>45</v>
      </c>
      <c r="V262" s="0" t="s">
        <v>45</v>
      </c>
      <c r="W262" s="0" t="s">
        <v>45</v>
      </c>
      <c r="X262" s="0" t="s">
        <v>45</v>
      </c>
      <c r="Y262" s="0" t="s">
        <v>45</v>
      </c>
      <c r="Z262" s="0" t="s">
        <v>45</v>
      </c>
    </row>
    <row r="263" customFormat="false" ht="15" hidden="false" customHeight="false" outlineLevel="0" collapsed="false">
      <c r="A263" s="0" t="s">
        <v>2</v>
      </c>
      <c r="B263" s="0" t="s">
        <v>1969</v>
      </c>
      <c r="C263" s="0" t="s">
        <v>1271</v>
      </c>
      <c r="D263" s="0" t="s">
        <v>1296</v>
      </c>
      <c r="E263" s="0" t="s">
        <v>45</v>
      </c>
      <c r="F263" s="0" t="s">
        <v>45</v>
      </c>
      <c r="G263" s="0" t="s">
        <v>45</v>
      </c>
      <c r="H263" s="0" t="s">
        <v>45</v>
      </c>
      <c r="I263" s="0" t="s">
        <v>45</v>
      </c>
      <c r="J263" s="0" t="s">
        <v>45</v>
      </c>
      <c r="K263" s="0" t="s">
        <v>45</v>
      </c>
      <c r="L263" s="0" t="s">
        <v>45</v>
      </c>
      <c r="M263" s="0" t="s">
        <v>45</v>
      </c>
      <c r="N263" s="0" t="s">
        <v>45</v>
      </c>
      <c r="O263" s="0" t="s">
        <v>45</v>
      </c>
      <c r="P263" s="0" t="s">
        <v>45</v>
      </c>
      <c r="Q263" s="0" t="s">
        <v>45</v>
      </c>
      <c r="R263" s="0" t="s">
        <v>45</v>
      </c>
      <c r="S263" s="0" t="s">
        <v>1510</v>
      </c>
      <c r="T263" s="0" t="s">
        <v>1970</v>
      </c>
      <c r="U263" s="0" t="s">
        <v>45</v>
      </c>
      <c r="V263" s="0" t="s">
        <v>45</v>
      </c>
      <c r="W263" s="0" t="s">
        <v>45</v>
      </c>
      <c r="X263" s="0" t="s">
        <v>45</v>
      </c>
      <c r="Y263" s="0" t="s">
        <v>45</v>
      </c>
      <c r="Z263" s="0" t="s">
        <v>45</v>
      </c>
    </row>
    <row r="264" customFormat="false" ht="15" hidden="false" customHeight="false" outlineLevel="0" collapsed="false">
      <c r="A264" s="0" t="s">
        <v>2</v>
      </c>
      <c r="B264" s="0" t="s">
        <v>1971</v>
      </c>
      <c r="C264" s="0" t="s">
        <v>1296</v>
      </c>
      <c r="D264" s="0" t="s">
        <v>1272</v>
      </c>
      <c r="E264" s="0" t="s">
        <v>45</v>
      </c>
      <c r="F264" s="0" t="s">
        <v>45</v>
      </c>
      <c r="G264" s="0" t="s">
        <v>45</v>
      </c>
      <c r="H264" s="0" t="s">
        <v>45</v>
      </c>
      <c r="I264" s="0" t="s">
        <v>45</v>
      </c>
      <c r="J264" s="0" t="s">
        <v>45</v>
      </c>
      <c r="K264" s="0" t="s">
        <v>45</v>
      </c>
      <c r="L264" s="0" t="s">
        <v>45</v>
      </c>
      <c r="M264" s="0" t="s">
        <v>45</v>
      </c>
      <c r="N264" s="0" t="s">
        <v>45</v>
      </c>
      <c r="O264" s="0" t="s">
        <v>45</v>
      </c>
      <c r="P264" s="0" t="s">
        <v>45</v>
      </c>
      <c r="Q264" s="0" t="s">
        <v>45</v>
      </c>
      <c r="R264" s="0" t="s">
        <v>45</v>
      </c>
      <c r="S264" s="0" t="s">
        <v>1455</v>
      </c>
      <c r="T264" s="0" t="s">
        <v>1972</v>
      </c>
      <c r="U264" s="0" t="s">
        <v>45</v>
      </c>
      <c r="V264" s="0" t="s">
        <v>45</v>
      </c>
      <c r="W264" s="0" t="s">
        <v>45</v>
      </c>
      <c r="X264" s="0" t="s">
        <v>45</v>
      </c>
      <c r="Y264" s="0" t="s">
        <v>1304</v>
      </c>
      <c r="Z264" s="0" t="s">
        <v>1973</v>
      </c>
    </row>
    <row r="265" customFormat="false" ht="15" hidden="false" customHeight="false" outlineLevel="0" collapsed="false">
      <c r="A265" s="0" t="s">
        <v>2</v>
      </c>
      <c r="B265" s="0" t="s">
        <v>1974</v>
      </c>
      <c r="C265" s="0" t="s">
        <v>1272</v>
      </c>
      <c r="D265" s="0" t="s">
        <v>1271</v>
      </c>
      <c r="E265" s="0" t="s">
        <v>45</v>
      </c>
      <c r="F265" s="0" t="s">
        <v>45</v>
      </c>
      <c r="G265" s="0" t="s">
        <v>45</v>
      </c>
      <c r="H265" s="0" t="s">
        <v>45</v>
      </c>
      <c r="I265" s="0" t="s">
        <v>45</v>
      </c>
      <c r="J265" s="0" t="s">
        <v>45</v>
      </c>
      <c r="K265" s="0" t="s">
        <v>45</v>
      </c>
      <c r="L265" s="0" t="s">
        <v>45</v>
      </c>
      <c r="M265" s="0" t="s">
        <v>45</v>
      </c>
      <c r="N265" s="0" t="s">
        <v>45</v>
      </c>
      <c r="O265" s="0" t="s">
        <v>45</v>
      </c>
      <c r="P265" s="0" t="s">
        <v>45</v>
      </c>
      <c r="Q265" s="0" t="s">
        <v>45</v>
      </c>
      <c r="R265" s="0" t="s">
        <v>45</v>
      </c>
      <c r="S265" s="0" t="s">
        <v>1305</v>
      </c>
      <c r="T265" s="0" t="s">
        <v>1975</v>
      </c>
      <c r="U265" s="0" t="s">
        <v>45</v>
      </c>
      <c r="V265" s="0" t="s">
        <v>45</v>
      </c>
      <c r="W265" s="0" t="s">
        <v>45</v>
      </c>
      <c r="X265" s="0" t="s">
        <v>45</v>
      </c>
      <c r="Y265" s="0" t="s">
        <v>1297</v>
      </c>
      <c r="Z265" s="0" t="s">
        <v>1976</v>
      </c>
    </row>
    <row r="266" customFormat="false" ht="15" hidden="false" customHeight="false" outlineLevel="0" collapsed="false">
      <c r="A266" s="0" t="s">
        <v>2</v>
      </c>
      <c r="B266" s="0" t="s">
        <v>1977</v>
      </c>
      <c r="C266" s="0" t="s">
        <v>1272</v>
      </c>
      <c r="D266" s="0" t="s">
        <v>1296</v>
      </c>
      <c r="E266" s="0" t="s">
        <v>45</v>
      </c>
      <c r="F266" s="0" t="s">
        <v>45</v>
      </c>
      <c r="G266" s="0" t="s">
        <v>45</v>
      </c>
      <c r="H266" s="0" t="s">
        <v>45</v>
      </c>
      <c r="I266" s="0" t="s">
        <v>45</v>
      </c>
      <c r="J266" s="0" t="s">
        <v>45</v>
      </c>
      <c r="K266" s="0" t="s">
        <v>45</v>
      </c>
      <c r="L266" s="0" t="s">
        <v>45</v>
      </c>
      <c r="M266" s="0" t="s">
        <v>45</v>
      </c>
      <c r="N266" s="0" t="s">
        <v>45</v>
      </c>
      <c r="O266" s="0" t="s">
        <v>45</v>
      </c>
      <c r="P266" s="0" t="s">
        <v>45</v>
      </c>
      <c r="Q266" s="0" t="s">
        <v>45</v>
      </c>
      <c r="R266" s="0" t="s">
        <v>45</v>
      </c>
      <c r="S266" s="0" t="s">
        <v>1334</v>
      </c>
      <c r="T266" s="0" t="s">
        <v>1549</v>
      </c>
      <c r="U266" s="0" t="s">
        <v>45</v>
      </c>
      <c r="V266" s="0" t="s">
        <v>45</v>
      </c>
      <c r="W266" s="0" t="s">
        <v>45</v>
      </c>
      <c r="X266" s="0" t="s">
        <v>45</v>
      </c>
      <c r="Y266" s="0" t="s">
        <v>45</v>
      </c>
      <c r="Z266" s="0" t="s">
        <v>45</v>
      </c>
    </row>
    <row r="267" customFormat="false" ht="15" hidden="false" customHeight="false" outlineLevel="0" collapsed="false">
      <c r="A267" s="0" t="s">
        <v>2</v>
      </c>
      <c r="B267" s="0" t="s">
        <v>1978</v>
      </c>
      <c r="C267" s="0" t="s">
        <v>1272</v>
      </c>
      <c r="D267" s="0" t="s">
        <v>1271</v>
      </c>
      <c r="E267" s="0" t="s">
        <v>45</v>
      </c>
      <c r="F267" s="0" t="s">
        <v>45</v>
      </c>
      <c r="G267" s="0" t="s">
        <v>45</v>
      </c>
      <c r="H267" s="0" t="s">
        <v>45</v>
      </c>
      <c r="I267" s="0" t="s">
        <v>45</v>
      </c>
      <c r="J267" s="0" t="s">
        <v>45</v>
      </c>
      <c r="K267" s="0" t="s">
        <v>45</v>
      </c>
      <c r="L267" s="0" t="s">
        <v>45</v>
      </c>
      <c r="M267" s="0" t="s">
        <v>45</v>
      </c>
      <c r="N267" s="0" t="s">
        <v>45</v>
      </c>
      <c r="O267" s="0" t="s">
        <v>45</v>
      </c>
      <c r="P267" s="0" t="s">
        <v>45</v>
      </c>
      <c r="Q267" s="0" t="s">
        <v>45</v>
      </c>
      <c r="R267" s="0" t="s">
        <v>45</v>
      </c>
      <c r="S267" s="0" t="s">
        <v>1413</v>
      </c>
      <c r="T267" s="0" t="s">
        <v>1857</v>
      </c>
      <c r="U267" s="0" t="s">
        <v>45</v>
      </c>
      <c r="V267" s="0" t="s">
        <v>45</v>
      </c>
      <c r="W267" s="0" t="s">
        <v>45</v>
      </c>
      <c r="X267" s="0" t="s">
        <v>45</v>
      </c>
      <c r="Y267" s="0" t="s">
        <v>45</v>
      </c>
      <c r="Z267" s="0" t="s">
        <v>45</v>
      </c>
    </row>
    <row r="268" customFormat="false" ht="15" hidden="false" customHeight="false" outlineLevel="0" collapsed="false">
      <c r="A268" s="0" t="s">
        <v>2</v>
      </c>
      <c r="B268" s="0" t="s">
        <v>1979</v>
      </c>
      <c r="C268" s="0" t="s">
        <v>1980</v>
      </c>
      <c r="D268" s="0" t="s">
        <v>1296</v>
      </c>
      <c r="E268" s="0" t="s">
        <v>45</v>
      </c>
      <c r="F268" s="0" t="s">
        <v>45</v>
      </c>
      <c r="G268" s="0" t="s">
        <v>45</v>
      </c>
      <c r="H268" s="0" t="s">
        <v>45</v>
      </c>
      <c r="I268" s="0" t="s">
        <v>45</v>
      </c>
      <c r="J268" s="0" t="s">
        <v>45</v>
      </c>
      <c r="K268" s="0" t="s">
        <v>45</v>
      </c>
      <c r="L268" s="0" t="s">
        <v>45</v>
      </c>
      <c r="M268" s="0" t="s">
        <v>45</v>
      </c>
      <c r="N268" s="0" t="s">
        <v>45</v>
      </c>
      <c r="O268" s="0" t="s">
        <v>45</v>
      </c>
      <c r="P268" s="0" t="s">
        <v>45</v>
      </c>
      <c r="Q268" s="0" t="s">
        <v>45</v>
      </c>
      <c r="R268" s="0" t="s">
        <v>45</v>
      </c>
      <c r="S268" s="0" t="s">
        <v>1431</v>
      </c>
      <c r="T268" s="0" t="s">
        <v>1576</v>
      </c>
      <c r="U268" s="0" t="s">
        <v>45</v>
      </c>
      <c r="V268" s="0" t="s">
        <v>45</v>
      </c>
      <c r="W268" s="0" t="s">
        <v>45</v>
      </c>
      <c r="X268" s="0" t="s">
        <v>45</v>
      </c>
      <c r="Y268" s="0" t="s">
        <v>45</v>
      </c>
      <c r="Z268" s="0" t="s">
        <v>45</v>
      </c>
    </row>
    <row r="269" customFormat="false" ht="15" hidden="false" customHeight="false" outlineLevel="0" collapsed="false">
      <c r="A269" s="0" t="s">
        <v>2</v>
      </c>
      <c r="B269" s="0" t="s">
        <v>1981</v>
      </c>
      <c r="C269" s="0" t="s">
        <v>1271</v>
      </c>
      <c r="D269" s="0" t="s">
        <v>1307</v>
      </c>
      <c r="E269" s="0" t="s">
        <v>45</v>
      </c>
      <c r="F269" s="0" t="s">
        <v>45</v>
      </c>
      <c r="G269" s="0" t="s">
        <v>45</v>
      </c>
      <c r="H269" s="0" t="s">
        <v>45</v>
      </c>
      <c r="I269" s="0" t="s">
        <v>45</v>
      </c>
      <c r="J269" s="0" t="s">
        <v>45</v>
      </c>
      <c r="K269" s="0" t="s">
        <v>45</v>
      </c>
      <c r="L269" s="0" t="s">
        <v>45</v>
      </c>
      <c r="M269" s="0" t="s">
        <v>45</v>
      </c>
      <c r="N269" s="0" t="s">
        <v>45</v>
      </c>
      <c r="O269" s="0" t="s">
        <v>45</v>
      </c>
      <c r="P269" s="0" t="s">
        <v>45</v>
      </c>
      <c r="Q269" s="0" t="s">
        <v>45</v>
      </c>
      <c r="R269" s="0" t="s">
        <v>45</v>
      </c>
      <c r="S269" s="0" t="s">
        <v>1302</v>
      </c>
      <c r="T269" s="0" t="s">
        <v>1531</v>
      </c>
      <c r="U269" s="0" t="s">
        <v>45</v>
      </c>
      <c r="V269" s="0" t="s">
        <v>45</v>
      </c>
      <c r="W269" s="0" t="s">
        <v>45</v>
      </c>
      <c r="X269" s="0" t="s">
        <v>45</v>
      </c>
      <c r="Y269" s="0" t="s">
        <v>45</v>
      </c>
      <c r="Z269" s="0" t="s">
        <v>45</v>
      </c>
    </row>
    <row r="270" customFormat="false" ht="15" hidden="false" customHeight="false" outlineLevel="0" collapsed="false">
      <c r="A270" s="0" t="s">
        <v>2</v>
      </c>
      <c r="B270" s="0" t="s">
        <v>1982</v>
      </c>
      <c r="C270" s="0" t="s">
        <v>1271</v>
      </c>
      <c r="D270" s="0" t="s">
        <v>1307</v>
      </c>
      <c r="E270" s="0" t="s">
        <v>45</v>
      </c>
      <c r="F270" s="0" t="s">
        <v>45</v>
      </c>
      <c r="G270" s="0" t="s">
        <v>45</v>
      </c>
      <c r="H270" s="0" t="s">
        <v>45</v>
      </c>
      <c r="I270" s="0" t="s">
        <v>45</v>
      </c>
      <c r="J270" s="0" t="s">
        <v>45</v>
      </c>
      <c r="K270" s="0" t="s">
        <v>45</v>
      </c>
      <c r="L270" s="0" t="s">
        <v>45</v>
      </c>
      <c r="M270" s="0" t="s">
        <v>45</v>
      </c>
      <c r="N270" s="0" t="s">
        <v>45</v>
      </c>
      <c r="O270" s="0" t="s">
        <v>45</v>
      </c>
      <c r="P270" s="0" t="s">
        <v>45</v>
      </c>
      <c r="Q270" s="0" t="s">
        <v>45</v>
      </c>
      <c r="R270" s="0" t="s">
        <v>45</v>
      </c>
      <c r="S270" s="0" t="s">
        <v>1336</v>
      </c>
      <c r="T270" s="0" t="s">
        <v>1825</v>
      </c>
      <c r="U270" s="0" t="s">
        <v>45</v>
      </c>
      <c r="V270" s="0" t="s">
        <v>45</v>
      </c>
      <c r="W270" s="0" t="s">
        <v>45</v>
      </c>
      <c r="X270" s="0" t="s">
        <v>45</v>
      </c>
      <c r="Y270" s="0" t="s">
        <v>45</v>
      </c>
      <c r="Z270" s="0" t="s">
        <v>45</v>
      </c>
    </row>
    <row r="271" customFormat="false" ht="15" hidden="false" customHeight="false" outlineLevel="0" collapsed="false">
      <c r="A271" s="0" t="s">
        <v>4</v>
      </c>
      <c r="B271" s="0" t="s">
        <v>1983</v>
      </c>
      <c r="C271" s="0" t="s">
        <v>1296</v>
      </c>
      <c r="D271" s="0" t="s">
        <v>1307</v>
      </c>
      <c r="E271" s="0" t="s">
        <v>45</v>
      </c>
      <c r="F271" s="0" t="s">
        <v>45</v>
      </c>
      <c r="G271" s="0" t="s">
        <v>45</v>
      </c>
      <c r="H271" s="0" t="s">
        <v>45</v>
      </c>
      <c r="I271" s="0" t="s">
        <v>45</v>
      </c>
      <c r="J271" s="0" t="s">
        <v>45</v>
      </c>
      <c r="K271" s="0" t="s">
        <v>45</v>
      </c>
      <c r="L271" s="0" t="s">
        <v>45</v>
      </c>
      <c r="M271" s="0" t="s">
        <v>45</v>
      </c>
      <c r="N271" s="0" t="s">
        <v>45</v>
      </c>
      <c r="O271" s="0" t="s">
        <v>45</v>
      </c>
      <c r="P271" s="0" t="s">
        <v>45</v>
      </c>
      <c r="Q271" s="0" t="s">
        <v>45</v>
      </c>
      <c r="R271" s="0" t="s">
        <v>45</v>
      </c>
      <c r="S271" s="0" t="s">
        <v>1433</v>
      </c>
      <c r="T271" s="0" t="s">
        <v>1378</v>
      </c>
      <c r="U271" s="0" t="s">
        <v>45</v>
      </c>
      <c r="V271" s="0" t="s">
        <v>45</v>
      </c>
      <c r="W271" s="0" t="s">
        <v>45</v>
      </c>
      <c r="X271" s="0" t="s">
        <v>45</v>
      </c>
      <c r="Y271" s="0" t="s">
        <v>45</v>
      </c>
      <c r="Z271" s="0" t="s">
        <v>45</v>
      </c>
    </row>
    <row r="272" customFormat="false" ht="15" hidden="false" customHeight="false" outlineLevel="0" collapsed="false">
      <c r="A272" s="0" t="s">
        <v>8</v>
      </c>
      <c r="B272" s="0" t="s">
        <v>1984</v>
      </c>
      <c r="C272" s="0" t="s">
        <v>1271</v>
      </c>
      <c r="D272" s="0" t="s">
        <v>1296</v>
      </c>
      <c r="E272" s="0" t="s">
        <v>45</v>
      </c>
      <c r="F272" s="0" t="s">
        <v>45</v>
      </c>
      <c r="G272" s="0" t="s">
        <v>45</v>
      </c>
      <c r="H272" s="0" t="s">
        <v>45</v>
      </c>
      <c r="I272" s="0" t="s">
        <v>45</v>
      </c>
      <c r="J272" s="0" t="s">
        <v>45</v>
      </c>
      <c r="K272" s="0" t="s">
        <v>45</v>
      </c>
      <c r="L272" s="0" t="s">
        <v>45</v>
      </c>
      <c r="M272" s="0" t="s">
        <v>45</v>
      </c>
      <c r="N272" s="0" t="s">
        <v>45</v>
      </c>
      <c r="O272" s="0" t="s">
        <v>45</v>
      </c>
      <c r="P272" s="0" t="s">
        <v>45</v>
      </c>
      <c r="Q272" s="0" t="s">
        <v>45</v>
      </c>
      <c r="R272" s="0" t="s">
        <v>45</v>
      </c>
      <c r="S272" s="0" t="s">
        <v>1411</v>
      </c>
      <c r="T272" s="0" t="s">
        <v>1516</v>
      </c>
      <c r="U272" s="0" t="s">
        <v>45</v>
      </c>
      <c r="V272" s="0" t="s">
        <v>45</v>
      </c>
      <c r="W272" s="0" t="s">
        <v>1417</v>
      </c>
      <c r="X272" s="0" t="s">
        <v>1718</v>
      </c>
      <c r="Y272" s="0" t="s">
        <v>45</v>
      </c>
      <c r="Z272" s="0" t="s">
        <v>45</v>
      </c>
    </row>
    <row r="273" customFormat="false" ht="15" hidden="false" customHeight="false" outlineLevel="0" collapsed="false">
      <c r="A273" s="0" t="s">
        <v>8</v>
      </c>
      <c r="B273" s="0" t="s">
        <v>1985</v>
      </c>
      <c r="C273" s="0" t="s">
        <v>1307</v>
      </c>
      <c r="D273" s="0" t="s">
        <v>1296</v>
      </c>
      <c r="E273" s="0" t="s">
        <v>45</v>
      </c>
      <c r="F273" s="0" t="s">
        <v>45</v>
      </c>
      <c r="G273" s="0" t="s">
        <v>45</v>
      </c>
      <c r="H273" s="0" t="s">
        <v>45</v>
      </c>
      <c r="I273" s="0" t="s">
        <v>45</v>
      </c>
      <c r="J273" s="0" t="s">
        <v>45</v>
      </c>
      <c r="K273" s="0" t="s">
        <v>45</v>
      </c>
      <c r="L273" s="0" t="s">
        <v>45</v>
      </c>
      <c r="M273" s="0" t="s">
        <v>45</v>
      </c>
      <c r="N273" s="0" t="s">
        <v>45</v>
      </c>
      <c r="O273" s="0" t="s">
        <v>45</v>
      </c>
      <c r="P273" s="0" t="s">
        <v>45</v>
      </c>
      <c r="Q273" s="0" t="s">
        <v>45</v>
      </c>
      <c r="R273" s="0" t="s">
        <v>45</v>
      </c>
      <c r="S273" s="0" t="s">
        <v>1411</v>
      </c>
      <c r="T273" s="0" t="s">
        <v>1552</v>
      </c>
      <c r="U273" s="0" t="s">
        <v>45</v>
      </c>
      <c r="V273" s="0" t="s">
        <v>45</v>
      </c>
      <c r="W273" s="0" t="s">
        <v>1417</v>
      </c>
      <c r="X273" s="0" t="s">
        <v>1718</v>
      </c>
      <c r="Y273" s="0" t="s">
        <v>45</v>
      </c>
      <c r="Z273" s="0" t="s">
        <v>45</v>
      </c>
    </row>
    <row r="274" customFormat="false" ht="15" hidden="false" customHeight="false" outlineLevel="0" collapsed="false">
      <c r="A274" s="0" t="s">
        <v>8</v>
      </c>
      <c r="B274" s="0" t="s">
        <v>1986</v>
      </c>
      <c r="C274" s="0" t="s">
        <v>1307</v>
      </c>
      <c r="D274" s="0" t="s">
        <v>1296</v>
      </c>
      <c r="E274" s="0" t="s">
        <v>45</v>
      </c>
      <c r="F274" s="0" t="s">
        <v>45</v>
      </c>
      <c r="G274" s="0" t="s">
        <v>45</v>
      </c>
      <c r="H274" s="0" t="s">
        <v>45</v>
      </c>
      <c r="I274" s="0" t="s">
        <v>45</v>
      </c>
      <c r="J274" s="0" t="s">
        <v>45</v>
      </c>
      <c r="K274" s="0" t="s">
        <v>45</v>
      </c>
      <c r="L274" s="0" t="s">
        <v>45</v>
      </c>
      <c r="M274" s="0" t="s">
        <v>45</v>
      </c>
      <c r="N274" s="0" t="s">
        <v>45</v>
      </c>
      <c r="O274" s="0" t="s">
        <v>45</v>
      </c>
      <c r="P274" s="0" t="s">
        <v>45</v>
      </c>
      <c r="Q274" s="0" t="s">
        <v>45</v>
      </c>
      <c r="R274" s="0" t="s">
        <v>45</v>
      </c>
      <c r="S274" s="0" t="s">
        <v>1411</v>
      </c>
      <c r="T274" s="0" t="s">
        <v>1435</v>
      </c>
      <c r="U274" s="0" t="s">
        <v>45</v>
      </c>
      <c r="V274" s="0" t="s">
        <v>45</v>
      </c>
      <c r="W274" s="0" t="s">
        <v>1417</v>
      </c>
      <c r="X274" s="0" t="s">
        <v>1718</v>
      </c>
      <c r="Y274" s="0" t="s">
        <v>45</v>
      </c>
      <c r="Z274" s="0" t="s">
        <v>45</v>
      </c>
    </row>
    <row r="275" customFormat="false" ht="15" hidden="false" customHeight="false" outlineLevel="0" collapsed="false">
      <c r="A275" s="0" t="s">
        <v>2</v>
      </c>
      <c r="B275" s="0" t="s">
        <v>1987</v>
      </c>
      <c r="C275" s="0" t="s">
        <v>1271</v>
      </c>
      <c r="D275" s="0" t="s">
        <v>1272</v>
      </c>
      <c r="E275" s="0" t="s">
        <v>45</v>
      </c>
      <c r="F275" s="0" t="s">
        <v>45</v>
      </c>
      <c r="G275" s="0" t="s">
        <v>45</v>
      </c>
      <c r="H275" s="0" t="s">
        <v>45</v>
      </c>
      <c r="I275" s="0" t="s">
        <v>45</v>
      </c>
      <c r="J275" s="0" t="s">
        <v>45</v>
      </c>
      <c r="K275" s="0" t="s">
        <v>45</v>
      </c>
      <c r="L275" s="0" t="s">
        <v>45</v>
      </c>
      <c r="M275" s="0" t="s">
        <v>45</v>
      </c>
      <c r="N275" s="0" t="s">
        <v>45</v>
      </c>
      <c r="O275" s="0" t="s">
        <v>45</v>
      </c>
      <c r="P275" s="0" t="s">
        <v>45</v>
      </c>
      <c r="Q275" s="0" t="s">
        <v>45</v>
      </c>
      <c r="R275" s="0" t="s">
        <v>45</v>
      </c>
      <c r="S275" s="0" t="s">
        <v>45</v>
      </c>
      <c r="T275" s="0" t="s">
        <v>45</v>
      </c>
      <c r="U275" s="0" t="s">
        <v>1317</v>
      </c>
      <c r="V275" s="0" t="s">
        <v>1277</v>
      </c>
      <c r="W275" s="0" t="s">
        <v>45</v>
      </c>
      <c r="X275" s="0" t="s">
        <v>45</v>
      </c>
      <c r="Y275" s="0" t="s">
        <v>1411</v>
      </c>
      <c r="Z275" s="0" t="s">
        <v>1597</v>
      </c>
    </row>
    <row r="276" customFormat="false" ht="15" hidden="false" customHeight="false" outlineLevel="0" collapsed="false">
      <c r="A276" s="0" t="s">
        <v>2</v>
      </c>
      <c r="B276" s="0" t="s">
        <v>1988</v>
      </c>
      <c r="C276" s="0" t="s">
        <v>1307</v>
      </c>
      <c r="D276" s="0" t="s">
        <v>1271</v>
      </c>
      <c r="E276" s="0" t="s">
        <v>45</v>
      </c>
      <c r="F276" s="0" t="s">
        <v>45</v>
      </c>
      <c r="G276" s="0" t="s">
        <v>45</v>
      </c>
      <c r="H276" s="0" t="s">
        <v>45</v>
      </c>
      <c r="I276" s="0" t="s">
        <v>45</v>
      </c>
      <c r="J276" s="0" t="s">
        <v>45</v>
      </c>
      <c r="K276" s="0" t="s">
        <v>45</v>
      </c>
      <c r="L276" s="0" t="s">
        <v>45</v>
      </c>
      <c r="M276" s="0" t="s">
        <v>45</v>
      </c>
      <c r="N276" s="0" t="s">
        <v>45</v>
      </c>
      <c r="O276" s="0" t="s">
        <v>45</v>
      </c>
      <c r="P276" s="0" t="s">
        <v>45</v>
      </c>
      <c r="Q276" s="0" t="s">
        <v>45</v>
      </c>
      <c r="R276" s="0" t="s">
        <v>45</v>
      </c>
      <c r="S276" s="0" t="s">
        <v>45</v>
      </c>
      <c r="T276" s="0" t="s">
        <v>45</v>
      </c>
      <c r="U276" s="0" t="s">
        <v>1420</v>
      </c>
      <c r="V276" s="0" t="s">
        <v>1989</v>
      </c>
      <c r="W276" s="0" t="s">
        <v>45</v>
      </c>
      <c r="X276" s="0" t="s">
        <v>45</v>
      </c>
      <c r="Y276" s="0" t="s">
        <v>45</v>
      </c>
      <c r="Z276" s="0" t="s">
        <v>45</v>
      </c>
    </row>
    <row r="277" customFormat="false" ht="15" hidden="false" customHeight="false" outlineLevel="0" collapsed="false">
      <c r="A277" s="0" t="s">
        <v>2</v>
      </c>
      <c r="B277" s="0" t="s">
        <v>1990</v>
      </c>
      <c r="C277" s="0" t="s">
        <v>1296</v>
      </c>
      <c r="D277" s="0" t="s">
        <v>1271</v>
      </c>
      <c r="E277" s="0" t="s">
        <v>45</v>
      </c>
      <c r="F277" s="0" t="s">
        <v>45</v>
      </c>
      <c r="G277" s="0" t="s">
        <v>45</v>
      </c>
      <c r="H277" s="0" t="s">
        <v>45</v>
      </c>
      <c r="I277" s="0" t="s">
        <v>45</v>
      </c>
      <c r="J277" s="0" t="s">
        <v>45</v>
      </c>
      <c r="K277" s="0" t="s">
        <v>45</v>
      </c>
      <c r="L277" s="0" t="s">
        <v>45</v>
      </c>
      <c r="M277" s="0" t="s">
        <v>45</v>
      </c>
      <c r="N277" s="0" t="s">
        <v>45</v>
      </c>
      <c r="O277" s="0" t="s">
        <v>45</v>
      </c>
      <c r="P277" s="0" t="s">
        <v>45</v>
      </c>
      <c r="Q277" s="0" t="s">
        <v>45</v>
      </c>
      <c r="R277" s="0" t="s">
        <v>45</v>
      </c>
      <c r="S277" s="0" t="s">
        <v>45</v>
      </c>
      <c r="T277" s="0" t="s">
        <v>45</v>
      </c>
      <c r="U277" s="0" t="s">
        <v>1571</v>
      </c>
      <c r="V277" s="0" t="s">
        <v>1311</v>
      </c>
      <c r="W277" s="0" t="s">
        <v>45</v>
      </c>
      <c r="X277" s="0" t="s">
        <v>45</v>
      </c>
      <c r="Y277" s="0" t="s">
        <v>45</v>
      </c>
      <c r="Z277" s="0" t="s">
        <v>45</v>
      </c>
    </row>
    <row r="278" customFormat="false" ht="15" hidden="false" customHeight="false" outlineLevel="0" collapsed="false">
      <c r="A278" s="0" t="s">
        <v>2</v>
      </c>
      <c r="B278" s="0" t="s">
        <v>1991</v>
      </c>
      <c r="C278" s="0" t="s">
        <v>1296</v>
      </c>
      <c r="D278" s="0" t="s">
        <v>1307</v>
      </c>
      <c r="E278" s="0" t="s">
        <v>45</v>
      </c>
      <c r="F278" s="0" t="s">
        <v>45</v>
      </c>
      <c r="G278" s="0" t="s">
        <v>45</v>
      </c>
      <c r="H278" s="0" t="s">
        <v>45</v>
      </c>
      <c r="I278" s="0" t="s">
        <v>45</v>
      </c>
      <c r="J278" s="0" t="s">
        <v>45</v>
      </c>
      <c r="K278" s="0" t="s">
        <v>45</v>
      </c>
      <c r="L278" s="0" t="s">
        <v>45</v>
      </c>
      <c r="M278" s="0" t="s">
        <v>45</v>
      </c>
      <c r="N278" s="0" t="s">
        <v>45</v>
      </c>
      <c r="O278" s="0" t="s">
        <v>45</v>
      </c>
      <c r="P278" s="0" t="s">
        <v>45</v>
      </c>
      <c r="Q278" s="0" t="s">
        <v>45</v>
      </c>
      <c r="R278" s="0" t="s">
        <v>45</v>
      </c>
      <c r="S278" s="0" t="s">
        <v>45</v>
      </c>
      <c r="T278" s="0" t="s">
        <v>45</v>
      </c>
      <c r="U278" s="0" t="s">
        <v>39</v>
      </c>
      <c r="V278" s="0" t="s">
        <v>1600</v>
      </c>
      <c r="W278" s="0" t="s">
        <v>1514</v>
      </c>
      <c r="X278" s="0" t="s">
        <v>1992</v>
      </c>
      <c r="Y278" s="0" t="s">
        <v>45</v>
      </c>
      <c r="Z278" s="0" t="s">
        <v>45</v>
      </c>
    </row>
    <row r="279" customFormat="false" ht="15" hidden="false" customHeight="false" outlineLevel="0" collapsed="false">
      <c r="A279" s="0" t="s">
        <v>2</v>
      </c>
      <c r="B279" s="0" t="s">
        <v>1993</v>
      </c>
      <c r="C279" s="0" t="s">
        <v>1307</v>
      </c>
      <c r="D279" s="0" t="s">
        <v>1272</v>
      </c>
      <c r="E279" s="0" t="s">
        <v>45</v>
      </c>
      <c r="F279" s="0" t="s">
        <v>45</v>
      </c>
      <c r="G279" s="0" t="s">
        <v>45</v>
      </c>
      <c r="H279" s="0" t="s">
        <v>45</v>
      </c>
      <c r="I279" s="0" t="s">
        <v>45</v>
      </c>
      <c r="J279" s="0" t="s">
        <v>45</v>
      </c>
      <c r="K279" s="0" t="s">
        <v>45</v>
      </c>
      <c r="L279" s="0" t="s">
        <v>45</v>
      </c>
      <c r="M279" s="0" t="s">
        <v>45</v>
      </c>
      <c r="N279" s="0" t="s">
        <v>45</v>
      </c>
      <c r="O279" s="0" t="s">
        <v>45</v>
      </c>
      <c r="P279" s="0" t="s">
        <v>45</v>
      </c>
      <c r="Q279" s="0" t="s">
        <v>45</v>
      </c>
      <c r="R279" s="0" t="s">
        <v>45</v>
      </c>
      <c r="S279" s="0" t="s">
        <v>45</v>
      </c>
      <c r="T279" s="0" t="s">
        <v>45</v>
      </c>
      <c r="U279" s="0" t="s">
        <v>1328</v>
      </c>
      <c r="V279" s="0" t="s">
        <v>1666</v>
      </c>
      <c r="W279" s="0" t="s">
        <v>1344</v>
      </c>
      <c r="X279" s="0" t="s">
        <v>1994</v>
      </c>
      <c r="Y279" s="0" t="s">
        <v>45</v>
      </c>
      <c r="Z279" s="0" t="s">
        <v>45</v>
      </c>
    </row>
    <row r="280" customFormat="false" ht="15" hidden="false" customHeight="false" outlineLevel="0" collapsed="false">
      <c r="A280" s="0" t="s">
        <v>2</v>
      </c>
      <c r="B280" s="0" t="s">
        <v>1995</v>
      </c>
      <c r="C280" s="0" t="s">
        <v>1296</v>
      </c>
      <c r="D280" s="0" t="s">
        <v>1271</v>
      </c>
      <c r="E280" s="0" t="s">
        <v>45</v>
      </c>
      <c r="F280" s="0" t="s">
        <v>45</v>
      </c>
      <c r="G280" s="0" t="s">
        <v>45</v>
      </c>
      <c r="H280" s="0" t="s">
        <v>45</v>
      </c>
      <c r="I280" s="0" t="s">
        <v>45</v>
      </c>
      <c r="J280" s="0" t="s">
        <v>45</v>
      </c>
      <c r="K280" s="0" t="s">
        <v>45</v>
      </c>
      <c r="L280" s="0" t="s">
        <v>45</v>
      </c>
      <c r="M280" s="0" t="s">
        <v>45</v>
      </c>
      <c r="N280" s="0" t="s">
        <v>45</v>
      </c>
      <c r="O280" s="0" t="s">
        <v>45</v>
      </c>
      <c r="P280" s="0" t="s">
        <v>45</v>
      </c>
      <c r="Q280" s="0" t="s">
        <v>45</v>
      </c>
      <c r="R280" s="0" t="s">
        <v>45</v>
      </c>
      <c r="S280" s="0" t="s">
        <v>45</v>
      </c>
      <c r="T280" s="0" t="s">
        <v>45</v>
      </c>
      <c r="U280" s="0" t="s">
        <v>1328</v>
      </c>
      <c r="V280" s="0" t="s">
        <v>1640</v>
      </c>
      <c r="W280" s="0" t="s">
        <v>1344</v>
      </c>
      <c r="X280" s="0" t="s">
        <v>1860</v>
      </c>
      <c r="Y280" s="0" t="s">
        <v>45</v>
      </c>
      <c r="Z280" s="0" t="s">
        <v>45</v>
      </c>
    </row>
    <row r="281" customFormat="false" ht="15" hidden="false" customHeight="false" outlineLevel="0" collapsed="false">
      <c r="A281" s="0" t="s">
        <v>2</v>
      </c>
      <c r="B281" s="0" t="s">
        <v>1996</v>
      </c>
      <c r="C281" s="0" t="s">
        <v>1272</v>
      </c>
      <c r="D281" s="0" t="s">
        <v>1307</v>
      </c>
      <c r="E281" s="0" t="s">
        <v>45</v>
      </c>
      <c r="F281" s="0" t="s">
        <v>45</v>
      </c>
      <c r="G281" s="0" t="s">
        <v>45</v>
      </c>
      <c r="H281" s="0" t="s">
        <v>45</v>
      </c>
      <c r="I281" s="0" t="s">
        <v>45</v>
      </c>
      <c r="J281" s="0" t="s">
        <v>45</v>
      </c>
      <c r="K281" s="0" t="s">
        <v>45</v>
      </c>
      <c r="L281" s="0" t="s">
        <v>45</v>
      </c>
      <c r="M281" s="0" t="s">
        <v>45</v>
      </c>
      <c r="N281" s="0" t="s">
        <v>45</v>
      </c>
      <c r="O281" s="0" t="s">
        <v>45</v>
      </c>
      <c r="P281" s="0" t="s">
        <v>45</v>
      </c>
      <c r="Q281" s="0" t="s">
        <v>45</v>
      </c>
      <c r="R281" s="0" t="s">
        <v>45</v>
      </c>
      <c r="S281" s="0" t="s">
        <v>45</v>
      </c>
      <c r="T281" s="0" t="s">
        <v>45</v>
      </c>
      <c r="U281" s="0" t="s">
        <v>1302</v>
      </c>
      <c r="V281" s="0" t="s">
        <v>1536</v>
      </c>
      <c r="W281" s="0" t="s">
        <v>1334</v>
      </c>
      <c r="X281" s="0" t="s">
        <v>1997</v>
      </c>
      <c r="Y281" s="0" t="s">
        <v>45</v>
      </c>
      <c r="Z281" s="0" t="s">
        <v>45</v>
      </c>
    </row>
    <row r="282" customFormat="false" ht="15" hidden="false" customHeight="false" outlineLevel="0" collapsed="false">
      <c r="A282" s="0" t="s">
        <v>2</v>
      </c>
      <c r="B282" s="0" t="s">
        <v>1998</v>
      </c>
      <c r="C282" s="0" t="s">
        <v>1296</v>
      </c>
      <c r="D282" s="0" t="s">
        <v>1271</v>
      </c>
      <c r="E282" s="0" t="s">
        <v>45</v>
      </c>
      <c r="F282" s="0" t="s">
        <v>45</v>
      </c>
      <c r="G282" s="0" t="s">
        <v>45</v>
      </c>
      <c r="H282" s="0" t="s">
        <v>45</v>
      </c>
      <c r="I282" s="0" t="s">
        <v>45</v>
      </c>
      <c r="J282" s="0" t="s">
        <v>45</v>
      </c>
      <c r="K282" s="0" t="s">
        <v>45</v>
      </c>
      <c r="L282" s="0" t="s">
        <v>45</v>
      </c>
      <c r="M282" s="0" t="s">
        <v>45</v>
      </c>
      <c r="N282" s="0" t="s">
        <v>45</v>
      </c>
      <c r="O282" s="0" t="s">
        <v>45</v>
      </c>
      <c r="P282" s="0" t="s">
        <v>45</v>
      </c>
      <c r="Q282" s="0" t="s">
        <v>45</v>
      </c>
      <c r="R282" s="0" t="s">
        <v>45</v>
      </c>
      <c r="S282" s="0" t="s">
        <v>45</v>
      </c>
      <c r="T282" s="0" t="s">
        <v>45</v>
      </c>
      <c r="U282" s="0" t="s">
        <v>1301</v>
      </c>
      <c r="V282" s="0" t="s">
        <v>1312</v>
      </c>
      <c r="W282" s="0" t="s">
        <v>45</v>
      </c>
      <c r="X282" s="0" t="s">
        <v>45</v>
      </c>
      <c r="Y282" s="0" t="s">
        <v>45</v>
      </c>
      <c r="Z282" s="0" t="s">
        <v>45</v>
      </c>
    </row>
    <row r="283" customFormat="false" ht="15" hidden="false" customHeight="false" outlineLevel="0" collapsed="false">
      <c r="A283" s="0" t="s">
        <v>2</v>
      </c>
      <c r="B283" s="0" t="s">
        <v>1999</v>
      </c>
      <c r="C283" s="0" t="s">
        <v>1296</v>
      </c>
      <c r="D283" s="0" t="s">
        <v>1307</v>
      </c>
      <c r="E283" s="0" t="s">
        <v>45</v>
      </c>
      <c r="F283" s="0" t="s">
        <v>45</v>
      </c>
      <c r="G283" s="0" t="s">
        <v>45</v>
      </c>
      <c r="H283" s="0" t="s">
        <v>45</v>
      </c>
      <c r="I283" s="0" t="s">
        <v>45</v>
      </c>
      <c r="J283" s="0" t="s">
        <v>45</v>
      </c>
      <c r="K283" s="0" t="s">
        <v>45</v>
      </c>
      <c r="L283" s="0" t="s">
        <v>45</v>
      </c>
      <c r="M283" s="0" t="s">
        <v>45</v>
      </c>
      <c r="N283" s="0" t="s">
        <v>45</v>
      </c>
      <c r="O283" s="0" t="s">
        <v>45</v>
      </c>
      <c r="P283" s="0" t="s">
        <v>45</v>
      </c>
      <c r="Q283" s="0" t="s">
        <v>45</v>
      </c>
      <c r="R283" s="0" t="s">
        <v>45</v>
      </c>
      <c r="S283" s="0" t="s">
        <v>45</v>
      </c>
      <c r="T283" s="0" t="s">
        <v>45</v>
      </c>
      <c r="U283" s="0" t="s">
        <v>1409</v>
      </c>
      <c r="V283" s="0" t="s">
        <v>2000</v>
      </c>
      <c r="W283" s="0" t="s">
        <v>45</v>
      </c>
      <c r="X283" s="0" t="s">
        <v>45</v>
      </c>
      <c r="Y283" s="0" t="s">
        <v>45</v>
      </c>
      <c r="Z283" s="0" t="s">
        <v>45</v>
      </c>
    </row>
    <row r="284" customFormat="false" ht="15" hidden="false" customHeight="false" outlineLevel="0" collapsed="false">
      <c r="A284" s="0" t="s">
        <v>2</v>
      </c>
      <c r="B284" s="0" t="s">
        <v>2001</v>
      </c>
      <c r="C284" s="0" t="s">
        <v>1296</v>
      </c>
      <c r="D284" s="0" t="s">
        <v>1307</v>
      </c>
      <c r="E284" s="0" t="s">
        <v>45</v>
      </c>
      <c r="F284" s="0" t="s">
        <v>45</v>
      </c>
      <c r="G284" s="0" t="s">
        <v>45</v>
      </c>
      <c r="H284" s="0" t="s">
        <v>45</v>
      </c>
      <c r="I284" s="0" t="s">
        <v>45</v>
      </c>
      <c r="J284" s="0" t="s">
        <v>45</v>
      </c>
      <c r="K284" s="0" t="s">
        <v>45</v>
      </c>
      <c r="L284" s="0" t="s">
        <v>45</v>
      </c>
      <c r="M284" s="0" t="s">
        <v>45</v>
      </c>
      <c r="N284" s="0" t="s">
        <v>45</v>
      </c>
      <c r="O284" s="0" t="s">
        <v>45</v>
      </c>
      <c r="P284" s="0" t="s">
        <v>45</v>
      </c>
      <c r="Q284" s="0" t="s">
        <v>45</v>
      </c>
      <c r="R284" s="0" t="s">
        <v>45</v>
      </c>
      <c r="S284" s="0" t="s">
        <v>45</v>
      </c>
      <c r="T284" s="0" t="s">
        <v>45</v>
      </c>
      <c r="U284" s="0" t="s">
        <v>1409</v>
      </c>
      <c r="V284" s="0" t="s">
        <v>2000</v>
      </c>
      <c r="W284" s="0" t="s">
        <v>45</v>
      </c>
      <c r="X284" s="0" t="s">
        <v>45</v>
      </c>
      <c r="Y284" s="0" t="s">
        <v>45</v>
      </c>
      <c r="Z284" s="0" t="s">
        <v>45</v>
      </c>
    </row>
    <row r="285" customFormat="false" ht="15" hidden="false" customHeight="false" outlineLevel="0" collapsed="false">
      <c r="A285" s="0" t="s">
        <v>2</v>
      </c>
      <c r="B285" s="0" t="s">
        <v>2002</v>
      </c>
      <c r="C285" s="0" t="s">
        <v>1307</v>
      </c>
      <c r="D285" s="0" t="s">
        <v>1271</v>
      </c>
      <c r="E285" s="0" t="s">
        <v>45</v>
      </c>
      <c r="F285" s="0" t="s">
        <v>45</v>
      </c>
      <c r="G285" s="0" t="s">
        <v>45</v>
      </c>
      <c r="H285" s="0" t="s">
        <v>45</v>
      </c>
      <c r="I285" s="0" t="s">
        <v>45</v>
      </c>
      <c r="J285" s="0" t="s">
        <v>45</v>
      </c>
      <c r="K285" s="0" t="s">
        <v>45</v>
      </c>
      <c r="L285" s="0" t="s">
        <v>45</v>
      </c>
      <c r="M285" s="0" t="s">
        <v>45</v>
      </c>
      <c r="N285" s="0" t="s">
        <v>45</v>
      </c>
      <c r="O285" s="0" t="s">
        <v>45</v>
      </c>
      <c r="P285" s="0" t="s">
        <v>45</v>
      </c>
      <c r="Q285" s="0" t="s">
        <v>45</v>
      </c>
      <c r="R285" s="0" t="s">
        <v>45</v>
      </c>
      <c r="S285" s="0" t="s">
        <v>45</v>
      </c>
      <c r="T285" s="0" t="s">
        <v>45</v>
      </c>
      <c r="U285" s="0" t="s">
        <v>1527</v>
      </c>
      <c r="V285" s="0" t="s">
        <v>1684</v>
      </c>
      <c r="W285" s="0" t="s">
        <v>45</v>
      </c>
      <c r="X285" s="0" t="s">
        <v>45</v>
      </c>
      <c r="Y285" s="0" t="s">
        <v>45</v>
      </c>
      <c r="Z285" s="0" t="s">
        <v>45</v>
      </c>
    </row>
    <row r="286" customFormat="false" ht="15" hidden="false" customHeight="false" outlineLevel="0" collapsed="false">
      <c r="A286" s="0" t="s">
        <v>2</v>
      </c>
      <c r="B286" s="0" t="s">
        <v>2003</v>
      </c>
      <c r="C286" s="0" t="s">
        <v>1296</v>
      </c>
      <c r="D286" s="0" t="s">
        <v>1272</v>
      </c>
      <c r="E286" s="0" t="s">
        <v>45</v>
      </c>
      <c r="F286" s="0" t="s">
        <v>45</v>
      </c>
      <c r="G286" s="0" t="s">
        <v>45</v>
      </c>
      <c r="H286" s="0" t="s">
        <v>45</v>
      </c>
      <c r="I286" s="0" t="s">
        <v>45</v>
      </c>
      <c r="J286" s="0" t="s">
        <v>45</v>
      </c>
      <c r="K286" s="0" t="s">
        <v>45</v>
      </c>
      <c r="L286" s="0" t="s">
        <v>45</v>
      </c>
      <c r="M286" s="0" t="s">
        <v>45</v>
      </c>
      <c r="N286" s="0" t="s">
        <v>45</v>
      </c>
      <c r="O286" s="0" t="s">
        <v>45</v>
      </c>
      <c r="P286" s="0" t="s">
        <v>45</v>
      </c>
      <c r="Q286" s="0" t="s">
        <v>45</v>
      </c>
      <c r="R286" s="0" t="s">
        <v>45</v>
      </c>
      <c r="S286" s="0" t="s">
        <v>45</v>
      </c>
      <c r="T286" s="0" t="s">
        <v>45</v>
      </c>
      <c r="U286" s="0" t="s">
        <v>1606</v>
      </c>
      <c r="V286" s="0" t="s">
        <v>1538</v>
      </c>
      <c r="W286" s="0" t="s">
        <v>45</v>
      </c>
      <c r="X286" s="0" t="s">
        <v>45</v>
      </c>
      <c r="Y286" s="0" t="s">
        <v>45</v>
      </c>
      <c r="Z286" s="0" t="s">
        <v>45</v>
      </c>
    </row>
    <row r="287" customFormat="false" ht="15" hidden="false" customHeight="false" outlineLevel="0" collapsed="false">
      <c r="A287" s="0" t="s">
        <v>6</v>
      </c>
      <c r="B287" s="0" t="s">
        <v>2004</v>
      </c>
      <c r="C287" s="0" t="s">
        <v>1271</v>
      </c>
      <c r="D287" s="0" t="s">
        <v>1307</v>
      </c>
      <c r="E287" s="0" t="s">
        <v>45</v>
      </c>
      <c r="F287" s="0" t="s">
        <v>45</v>
      </c>
      <c r="G287" s="0" t="s">
        <v>45</v>
      </c>
      <c r="H287" s="0" t="s">
        <v>45</v>
      </c>
      <c r="I287" s="0" t="s">
        <v>45</v>
      </c>
      <c r="J287" s="0" t="s">
        <v>45</v>
      </c>
      <c r="K287" s="0" t="s">
        <v>45</v>
      </c>
      <c r="L287" s="0" t="s">
        <v>45</v>
      </c>
      <c r="M287" s="0" t="s">
        <v>45</v>
      </c>
      <c r="N287" s="0" t="s">
        <v>45</v>
      </c>
      <c r="O287" s="0" t="s">
        <v>45</v>
      </c>
      <c r="P287" s="0" t="s">
        <v>45</v>
      </c>
      <c r="Q287" s="0" t="s">
        <v>45</v>
      </c>
      <c r="R287" s="0" t="s">
        <v>45</v>
      </c>
      <c r="S287" s="0" t="s">
        <v>45</v>
      </c>
      <c r="T287" s="0" t="s">
        <v>45</v>
      </c>
      <c r="U287" s="0" t="s">
        <v>1418</v>
      </c>
      <c r="V287" s="0" t="s">
        <v>1566</v>
      </c>
      <c r="W287" s="0" t="s">
        <v>45</v>
      </c>
      <c r="X287" s="0" t="s">
        <v>45</v>
      </c>
      <c r="Y287" s="0" t="s">
        <v>45</v>
      </c>
      <c r="Z287" s="0" t="s">
        <v>45</v>
      </c>
    </row>
    <row r="288" customFormat="false" ht="15" hidden="false" customHeight="false" outlineLevel="0" collapsed="false">
      <c r="A288" s="0" t="s">
        <v>8</v>
      </c>
      <c r="B288" s="0" t="s">
        <v>2005</v>
      </c>
      <c r="C288" s="0" t="s">
        <v>1296</v>
      </c>
      <c r="D288" s="0" t="s">
        <v>1271</v>
      </c>
      <c r="E288" s="0" t="s">
        <v>45</v>
      </c>
      <c r="F288" s="0" t="s">
        <v>45</v>
      </c>
      <c r="G288" s="0" t="s">
        <v>45</v>
      </c>
      <c r="H288" s="0" t="s">
        <v>45</v>
      </c>
      <c r="I288" s="0" t="s">
        <v>45</v>
      </c>
      <c r="J288" s="0" t="s">
        <v>45</v>
      </c>
      <c r="K288" s="0" t="s">
        <v>45</v>
      </c>
      <c r="L288" s="0" t="s">
        <v>45</v>
      </c>
      <c r="M288" s="0" t="s">
        <v>45</v>
      </c>
      <c r="N288" s="0" t="s">
        <v>45</v>
      </c>
      <c r="O288" s="0" t="s">
        <v>45</v>
      </c>
      <c r="P288" s="0" t="s">
        <v>45</v>
      </c>
      <c r="Q288" s="0" t="s">
        <v>45</v>
      </c>
      <c r="R288" s="0" t="s">
        <v>45</v>
      </c>
      <c r="S288" s="0" t="s">
        <v>45</v>
      </c>
      <c r="T288" s="0" t="s">
        <v>45</v>
      </c>
      <c r="U288" s="0" t="s">
        <v>1527</v>
      </c>
      <c r="V288" s="0" t="s">
        <v>1455</v>
      </c>
      <c r="W288" s="0" t="s">
        <v>45</v>
      </c>
      <c r="X288" s="0" t="s">
        <v>45</v>
      </c>
      <c r="Y288" s="0" t="s">
        <v>45</v>
      </c>
      <c r="Z288" s="0" t="s">
        <v>45</v>
      </c>
    </row>
    <row r="289" customFormat="false" ht="15" hidden="false" customHeight="false" outlineLevel="0" collapsed="false">
      <c r="A289" s="0" t="s">
        <v>8</v>
      </c>
      <c r="B289" s="0" t="s">
        <v>2006</v>
      </c>
      <c r="C289" s="0" t="s">
        <v>1296</v>
      </c>
      <c r="D289" s="0" t="s">
        <v>1307</v>
      </c>
      <c r="E289" s="0" t="s">
        <v>45</v>
      </c>
      <c r="F289" s="0" t="s">
        <v>45</v>
      </c>
      <c r="G289" s="0" t="s">
        <v>45</v>
      </c>
      <c r="H289" s="0" t="s">
        <v>45</v>
      </c>
      <c r="I289" s="0" t="s">
        <v>45</v>
      </c>
      <c r="J289" s="0" t="s">
        <v>45</v>
      </c>
      <c r="K289" s="0" t="s">
        <v>45</v>
      </c>
      <c r="L289" s="0" t="s">
        <v>45</v>
      </c>
      <c r="M289" s="0" t="s">
        <v>45</v>
      </c>
      <c r="N289" s="0" t="s">
        <v>45</v>
      </c>
      <c r="O289" s="0" t="s">
        <v>45</v>
      </c>
      <c r="P289" s="0" t="s">
        <v>45</v>
      </c>
      <c r="Q289" s="0" t="s">
        <v>45</v>
      </c>
      <c r="R289" s="0" t="s">
        <v>45</v>
      </c>
      <c r="S289" s="0" t="s">
        <v>45</v>
      </c>
      <c r="T289" s="0" t="s">
        <v>45</v>
      </c>
      <c r="U289" s="0" t="s">
        <v>1527</v>
      </c>
      <c r="V289" s="0" t="s">
        <v>1631</v>
      </c>
      <c r="W289" s="0" t="s">
        <v>45</v>
      </c>
      <c r="X289" s="0" t="s">
        <v>45</v>
      </c>
      <c r="Y289" s="0" t="s">
        <v>45</v>
      </c>
      <c r="Z289" s="0" t="s">
        <v>45</v>
      </c>
    </row>
    <row r="290" customFormat="false" ht="15" hidden="false" customHeight="false" outlineLevel="0" collapsed="false">
      <c r="A290" s="0" t="s">
        <v>8</v>
      </c>
      <c r="B290" s="0" t="s">
        <v>2007</v>
      </c>
      <c r="C290" s="0" t="s">
        <v>1296</v>
      </c>
      <c r="D290" s="0" t="s">
        <v>1307</v>
      </c>
      <c r="E290" s="0" t="s">
        <v>45</v>
      </c>
      <c r="F290" s="0" t="s">
        <v>45</v>
      </c>
      <c r="G290" s="0" t="s">
        <v>45</v>
      </c>
      <c r="H290" s="0" t="s">
        <v>45</v>
      </c>
      <c r="I290" s="0" t="s">
        <v>45</v>
      </c>
      <c r="J290" s="0" t="s">
        <v>45</v>
      </c>
      <c r="K290" s="0" t="s">
        <v>45</v>
      </c>
      <c r="L290" s="0" t="s">
        <v>45</v>
      </c>
      <c r="M290" s="0" t="s">
        <v>45</v>
      </c>
      <c r="N290" s="0" t="s">
        <v>45</v>
      </c>
      <c r="O290" s="0" t="s">
        <v>45</v>
      </c>
      <c r="P290" s="0" t="s">
        <v>45</v>
      </c>
      <c r="Q290" s="0" t="s">
        <v>45</v>
      </c>
      <c r="R290" s="0" t="s">
        <v>45</v>
      </c>
      <c r="S290" s="0" t="s">
        <v>45</v>
      </c>
      <c r="T290" s="0" t="s">
        <v>45</v>
      </c>
      <c r="U290" s="0" t="s">
        <v>1527</v>
      </c>
      <c r="V290" s="0" t="s">
        <v>1279</v>
      </c>
      <c r="W290" s="0" t="s">
        <v>45</v>
      </c>
      <c r="X290" s="0" t="s">
        <v>45</v>
      </c>
      <c r="Y290" s="0" t="s">
        <v>45</v>
      </c>
      <c r="Z290" s="0" t="s">
        <v>45</v>
      </c>
    </row>
    <row r="291" customFormat="false" ht="15" hidden="false" customHeight="false" outlineLevel="0" collapsed="false">
      <c r="A291" s="0" t="s">
        <v>8</v>
      </c>
      <c r="B291" s="0" t="s">
        <v>2008</v>
      </c>
      <c r="C291" s="0" t="s">
        <v>1307</v>
      </c>
      <c r="D291" s="0" t="s">
        <v>1272</v>
      </c>
      <c r="E291" s="0" t="s">
        <v>45</v>
      </c>
      <c r="F291" s="0" t="s">
        <v>45</v>
      </c>
      <c r="G291" s="0" t="s">
        <v>45</v>
      </c>
      <c r="H291" s="0" t="s">
        <v>45</v>
      </c>
      <c r="I291" s="0" t="s">
        <v>45</v>
      </c>
      <c r="J291" s="0" t="s">
        <v>45</v>
      </c>
      <c r="K291" s="0" t="s">
        <v>45</v>
      </c>
      <c r="L291" s="0" t="s">
        <v>45</v>
      </c>
      <c r="M291" s="0" t="s">
        <v>45</v>
      </c>
      <c r="N291" s="0" t="s">
        <v>45</v>
      </c>
      <c r="O291" s="0" t="s">
        <v>45</v>
      </c>
      <c r="P291" s="0" t="s">
        <v>45</v>
      </c>
      <c r="Q291" s="0" t="s">
        <v>45</v>
      </c>
      <c r="R291" s="0" t="s">
        <v>45</v>
      </c>
      <c r="S291" s="0" t="s">
        <v>45</v>
      </c>
      <c r="T291" s="0" t="s">
        <v>45</v>
      </c>
      <c r="U291" s="0" t="s">
        <v>1403</v>
      </c>
      <c r="V291" s="0" t="s">
        <v>1649</v>
      </c>
      <c r="W291" s="0" t="s">
        <v>45</v>
      </c>
      <c r="X291" s="0" t="s">
        <v>45</v>
      </c>
      <c r="Y291" s="0" t="s">
        <v>45</v>
      </c>
      <c r="Z291" s="0" t="s">
        <v>45</v>
      </c>
    </row>
    <row r="292" customFormat="false" ht="15" hidden="false" customHeight="false" outlineLevel="0" collapsed="false">
      <c r="A292" s="0" t="s">
        <v>2</v>
      </c>
      <c r="B292" s="0" t="s">
        <v>2009</v>
      </c>
      <c r="C292" s="0" t="s">
        <v>1272</v>
      </c>
      <c r="D292" s="0" t="s">
        <v>1296</v>
      </c>
      <c r="E292" s="0" t="s">
        <v>45</v>
      </c>
      <c r="F292" s="0" t="s">
        <v>45</v>
      </c>
      <c r="G292" s="0" t="s">
        <v>45</v>
      </c>
      <c r="H292" s="0" t="s">
        <v>45</v>
      </c>
      <c r="I292" s="0" t="s">
        <v>45</v>
      </c>
      <c r="J292" s="0" t="s">
        <v>45</v>
      </c>
      <c r="K292" s="0" t="s">
        <v>45</v>
      </c>
      <c r="L292" s="0" t="s">
        <v>45</v>
      </c>
      <c r="M292" s="0" t="s">
        <v>45</v>
      </c>
      <c r="N292" s="0" t="s">
        <v>45</v>
      </c>
      <c r="O292" s="0" t="s">
        <v>45</v>
      </c>
      <c r="P292" s="0" t="s">
        <v>45</v>
      </c>
      <c r="Q292" s="0" t="s">
        <v>45</v>
      </c>
      <c r="R292" s="0" t="s">
        <v>45</v>
      </c>
      <c r="S292" s="0" t="s">
        <v>45</v>
      </c>
      <c r="T292" s="0" t="s">
        <v>45</v>
      </c>
      <c r="U292" s="0" t="s">
        <v>45</v>
      </c>
      <c r="V292" s="0" t="s">
        <v>45</v>
      </c>
      <c r="W292" s="0" t="s">
        <v>1439</v>
      </c>
      <c r="X292" s="0" t="s">
        <v>2010</v>
      </c>
      <c r="Y292" s="0" t="s">
        <v>45</v>
      </c>
      <c r="Z292" s="0" t="s">
        <v>45</v>
      </c>
    </row>
    <row r="293" customFormat="false" ht="15" hidden="false" customHeight="false" outlineLevel="0" collapsed="false">
      <c r="A293" s="0" t="s">
        <v>2</v>
      </c>
      <c r="B293" s="0" t="s">
        <v>2011</v>
      </c>
      <c r="C293" s="0" t="s">
        <v>1271</v>
      </c>
      <c r="D293" s="0" t="s">
        <v>1307</v>
      </c>
      <c r="E293" s="0" t="s">
        <v>45</v>
      </c>
      <c r="F293" s="0" t="s">
        <v>45</v>
      </c>
      <c r="G293" s="0" t="s">
        <v>45</v>
      </c>
      <c r="H293" s="0" t="s">
        <v>45</v>
      </c>
      <c r="I293" s="0" t="s">
        <v>45</v>
      </c>
      <c r="J293" s="0" t="s">
        <v>45</v>
      </c>
      <c r="K293" s="0" t="s">
        <v>45</v>
      </c>
      <c r="L293" s="0" t="s">
        <v>45</v>
      </c>
      <c r="M293" s="0" t="s">
        <v>45</v>
      </c>
      <c r="N293" s="0" t="s">
        <v>45</v>
      </c>
      <c r="O293" s="0" t="s">
        <v>45</v>
      </c>
      <c r="P293" s="0" t="s">
        <v>45</v>
      </c>
      <c r="Q293" s="0" t="s">
        <v>45</v>
      </c>
      <c r="R293" s="0" t="s">
        <v>45</v>
      </c>
      <c r="S293" s="0" t="s">
        <v>45</v>
      </c>
      <c r="T293" s="0" t="s">
        <v>45</v>
      </c>
      <c r="U293" s="0" t="s">
        <v>45</v>
      </c>
      <c r="V293" s="0" t="s">
        <v>45</v>
      </c>
      <c r="W293" s="0" t="s">
        <v>1431</v>
      </c>
      <c r="X293" s="0" t="s">
        <v>2012</v>
      </c>
      <c r="Y293" s="0" t="s">
        <v>45</v>
      </c>
      <c r="Z293" s="0" t="s">
        <v>45</v>
      </c>
    </row>
    <row r="294" customFormat="false" ht="15" hidden="false" customHeight="false" outlineLevel="0" collapsed="false">
      <c r="A294" s="0" t="s">
        <v>2</v>
      </c>
      <c r="B294" s="0" t="s">
        <v>2013</v>
      </c>
      <c r="C294" s="0" t="s">
        <v>1272</v>
      </c>
      <c r="D294" s="0" t="s">
        <v>1271</v>
      </c>
      <c r="E294" s="0" t="s">
        <v>45</v>
      </c>
      <c r="F294" s="0" t="s">
        <v>45</v>
      </c>
      <c r="G294" s="0" t="s">
        <v>45</v>
      </c>
      <c r="H294" s="0" t="s">
        <v>45</v>
      </c>
      <c r="I294" s="0" t="s">
        <v>45</v>
      </c>
      <c r="J294" s="0" t="s">
        <v>45</v>
      </c>
      <c r="K294" s="0" t="s">
        <v>45</v>
      </c>
      <c r="L294" s="0" t="s">
        <v>45</v>
      </c>
      <c r="M294" s="0" t="s">
        <v>45</v>
      </c>
      <c r="N294" s="0" t="s">
        <v>45</v>
      </c>
      <c r="O294" s="0" t="s">
        <v>45</v>
      </c>
      <c r="P294" s="0" t="s">
        <v>45</v>
      </c>
      <c r="Q294" s="0" t="s">
        <v>45</v>
      </c>
      <c r="R294" s="0" t="s">
        <v>45</v>
      </c>
      <c r="S294" s="0" t="s">
        <v>45</v>
      </c>
      <c r="T294" s="0" t="s">
        <v>45</v>
      </c>
      <c r="U294" s="0" t="s">
        <v>45</v>
      </c>
      <c r="V294" s="0" t="s">
        <v>45</v>
      </c>
      <c r="W294" s="0" t="s">
        <v>1344</v>
      </c>
      <c r="X294" s="0" t="s">
        <v>1767</v>
      </c>
      <c r="Y294" s="0" t="s">
        <v>45</v>
      </c>
      <c r="Z294" s="0" t="s">
        <v>45</v>
      </c>
    </row>
    <row r="295" customFormat="false" ht="15" hidden="false" customHeight="false" outlineLevel="0" collapsed="false">
      <c r="A295" s="0" t="s">
        <v>2</v>
      </c>
      <c r="B295" s="0" t="s">
        <v>2014</v>
      </c>
      <c r="C295" s="0" t="s">
        <v>1296</v>
      </c>
      <c r="D295" s="0" t="s">
        <v>1307</v>
      </c>
      <c r="E295" s="0" t="s">
        <v>45</v>
      </c>
      <c r="F295" s="0" t="s">
        <v>45</v>
      </c>
      <c r="G295" s="0" t="s">
        <v>45</v>
      </c>
      <c r="H295" s="0" t="s">
        <v>45</v>
      </c>
      <c r="I295" s="0" t="s">
        <v>45</v>
      </c>
      <c r="J295" s="0" t="s">
        <v>45</v>
      </c>
      <c r="K295" s="0" t="s">
        <v>45</v>
      </c>
      <c r="L295" s="0" t="s">
        <v>45</v>
      </c>
      <c r="M295" s="0" t="s">
        <v>45</v>
      </c>
      <c r="N295" s="0" t="s">
        <v>45</v>
      </c>
      <c r="O295" s="0" t="s">
        <v>45</v>
      </c>
      <c r="P295" s="0" t="s">
        <v>45</v>
      </c>
      <c r="Q295" s="0" t="s">
        <v>45</v>
      </c>
      <c r="R295" s="0" t="s">
        <v>45</v>
      </c>
      <c r="S295" s="0" t="s">
        <v>45</v>
      </c>
      <c r="T295" s="0" t="s">
        <v>45</v>
      </c>
      <c r="U295" s="0" t="s">
        <v>45</v>
      </c>
      <c r="V295" s="0" t="s">
        <v>45</v>
      </c>
      <c r="W295" s="0" t="s">
        <v>1344</v>
      </c>
      <c r="X295" s="0" t="s">
        <v>2015</v>
      </c>
      <c r="Y295" s="0" t="s">
        <v>45</v>
      </c>
      <c r="Z295" s="0" t="s">
        <v>45</v>
      </c>
    </row>
    <row r="296" customFormat="false" ht="15" hidden="false" customHeight="false" outlineLevel="0" collapsed="false">
      <c r="A296" s="0" t="s">
        <v>2</v>
      </c>
      <c r="B296" s="0" t="s">
        <v>2016</v>
      </c>
      <c r="C296" s="0" t="s">
        <v>1271</v>
      </c>
      <c r="D296" s="0" t="s">
        <v>1307</v>
      </c>
      <c r="E296" s="0" t="s">
        <v>45</v>
      </c>
      <c r="F296" s="0" t="s">
        <v>45</v>
      </c>
      <c r="G296" s="0" t="s">
        <v>45</v>
      </c>
      <c r="H296" s="0" t="s">
        <v>45</v>
      </c>
      <c r="I296" s="0" t="s">
        <v>45</v>
      </c>
      <c r="J296" s="0" t="s">
        <v>45</v>
      </c>
      <c r="K296" s="0" t="s">
        <v>45</v>
      </c>
      <c r="L296" s="0" t="s">
        <v>45</v>
      </c>
      <c r="M296" s="0" t="s">
        <v>45</v>
      </c>
      <c r="N296" s="0" t="s">
        <v>45</v>
      </c>
      <c r="O296" s="0" t="s">
        <v>45</v>
      </c>
      <c r="P296" s="0" t="s">
        <v>45</v>
      </c>
      <c r="Q296" s="0" t="s">
        <v>45</v>
      </c>
      <c r="R296" s="0" t="s">
        <v>45</v>
      </c>
      <c r="S296" s="0" t="s">
        <v>45</v>
      </c>
      <c r="T296" s="0" t="s">
        <v>45</v>
      </c>
      <c r="U296" s="0" t="s">
        <v>45</v>
      </c>
      <c r="V296" s="0" t="s">
        <v>45</v>
      </c>
      <c r="W296" s="0" t="s">
        <v>1332</v>
      </c>
      <c r="X296" s="0" t="s">
        <v>1343</v>
      </c>
      <c r="Y296" s="0" t="s">
        <v>45</v>
      </c>
      <c r="Z296" s="0" t="s">
        <v>45</v>
      </c>
    </row>
    <row r="297" customFormat="false" ht="15" hidden="false" customHeight="false" outlineLevel="0" collapsed="false">
      <c r="A297" s="0" t="s">
        <v>8</v>
      </c>
      <c r="B297" s="0" t="s">
        <v>2017</v>
      </c>
      <c r="C297" s="0" t="s">
        <v>1272</v>
      </c>
      <c r="D297" s="0" t="s">
        <v>1296</v>
      </c>
      <c r="E297" s="0" t="s">
        <v>45</v>
      </c>
      <c r="F297" s="0" t="s">
        <v>45</v>
      </c>
      <c r="G297" s="0" t="s">
        <v>45</v>
      </c>
      <c r="H297" s="0" t="s">
        <v>45</v>
      </c>
      <c r="I297" s="0" t="s">
        <v>45</v>
      </c>
      <c r="J297" s="0" t="s">
        <v>45</v>
      </c>
      <c r="K297" s="0" t="s">
        <v>45</v>
      </c>
      <c r="L297" s="0" t="s">
        <v>45</v>
      </c>
      <c r="M297" s="0" t="s">
        <v>45</v>
      </c>
      <c r="N297" s="0" t="s">
        <v>45</v>
      </c>
      <c r="O297" s="0" t="s">
        <v>45</v>
      </c>
      <c r="P297" s="0" t="s">
        <v>45</v>
      </c>
      <c r="Q297" s="0" t="s">
        <v>45</v>
      </c>
      <c r="R297" s="0" t="s">
        <v>45</v>
      </c>
      <c r="S297" s="0" t="s">
        <v>45</v>
      </c>
      <c r="T297" s="0" t="s">
        <v>45</v>
      </c>
      <c r="U297" s="0" t="s">
        <v>45</v>
      </c>
      <c r="V297" s="0" t="s">
        <v>45</v>
      </c>
      <c r="W297" s="0" t="s">
        <v>1571</v>
      </c>
      <c r="X297" s="0" t="s">
        <v>1610</v>
      </c>
      <c r="Y297" s="0" t="s">
        <v>45</v>
      </c>
      <c r="Z297" s="0" t="s">
        <v>45</v>
      </c>
    </row>
    <row r="298" customFormat="false" ht="15" hidden="false" customHeight="false" outlineLevel="0" collapsed="false">
      <c r="A298" s="0" t="s">
        <v>8</v>
      </c>
      <c r="B298" s="0" t="s">
        <v>2018</v>
      </c>
      <c r="C298" s="0" t="s">
        <v>1271</v>
      </c>
      <c r="D298" s="0" t="s">
        <v>1296</v>
      </c>
      <c r="E298" s="0" t="s">
        <v>45</v>
      </c>
      <c r="F298" s="0" t="s">
        <v>45</v>
      </c>
      <c r="G298" s="0" t="s">
        <v>45</v>
      </c>
      <c r="H298" s="0" t="s">
        <v>45</v>
      </c>
      <c r="I298" s="0" t="s">
        <v>45</v>
      </c>
      <c r="J298" s="0" t="s">
        <v>45</v>
      </c>
      <c r="K298" s="0" t="s">
        <v>45</v>
      </c>
      <c r="L298" s="0" t="s">
        <v>45</v>
      </c>
      <c r="M298" s="0" t="s">
        <v>45</v>
      </c>
      <c r="N298" s="0" t="s">
        <v>45</v>
      </c>
      <c r="O298" s="0" t="s">
        <v>45</v>
      </c>
      <c r="P298" s="0" t="s">
        <v>45</v>
      </c>
      <c r="Q298" s="0" t="s">
        <v>45</v>
      </c>
      <c r="R298" s="0" t="s">
        <v>45</v>
      </c>
      <c r="S298" s="0" t="s">
        <v>45</v>
      </c>
      <c r="T298" s="0" t="s">
        <v>45</v>
      </c>
      <c r="U298" s="0" t="s">
        <v>45</v>
      </c>
      <c r="V298" s="0" t="s">
        <v>45</v>
      </c>
      <c r="W298" s="0" t="s">
        <v>1419</v>
      </c>
      <c r="X298" s="0" t="s">
        <v>39</v>
      </c>
      <c r="Y298" s="0" t="s">
        <v>45</v>
      </c>
      <c r="Z298" s="0" t="s">
        <v>45</v>
      </c>
    </row>
    <row r="299" customFormat="false" ht="15" hidden="false" customHeight="false" outlineLevel="0" collapsed="false">
      <c r="A299" s="0" t="s">
        <v>8</v>
      </c>
      <c r="B299" s="0" t="s">
        <v>1848</v>
      </c>
      <c r="C299" s="0" t="s">
        <v>1307</v>
      </c>
      <c r="D299" s="0" t="s">
        <v>1296</v>
      </c>
      <c r="E299" s="0" t="s">
        <v>45</v>
      </c>
      <c r="F299" s="0" t="s">
        <v>45</v>
      </c>
      <c r="G299" s="0" t="s">
        <v>45</v>
      </c>
      <c r="H299" s="0" t="s">
        <v>45</v>
      </c>
      <c r="I299" s="0" t="s">
        <v>45</v>
      </c>
      <c r="J299" s="0" t="s">
        <v>45</v>
      </c>
      <c r="K299" s="0" t="s">
        <v>45</v>
      </c>
      <c r="L299" s="0" t="s">
        <v>45</v>
      </c>
      <c r="M299" s="0" t="s">
        <v>45</v>
      </c>
      <c r="N299" s="0" t="s">
        <v>45</v>
      </c>
      <c r="O299" s="0" t="s">
        <v>45</v>
      </c>
      <c r="P299" s="0" t="s">
        <v>45</v>
      </c>
      <c r="Q299" s="0" t="s">
        <v>45</v>
      </c>
      <c r="R299" s="0" t="s">
        <v>45</v>
      </c>
      <c r="S299" s="0" t="s">
        <v>45</v>
      </c>
      <c r="T299" s="0" t="s">
        <v>45</v>
      </c>
      <c r="U299" s="0" t="s">
        <v>45</v>
      </c>
      <c r="V299" s="0" t="s">
        <v>45</v>
      </c>
      <c r="W299" s="0" t="s">
        <v>1419</v>
      </c>
      <c r="X299" s="0" t="s">
        <v>39</v>
      </c>
      <c r="Y299" s="0" t="s">
        <v>45</v>
      </c>
      <c r="Z299" s="0" t="s">
        <v>45</v>
      </c>
    </row>
    <row r="300" customFormat="false" ht="15" hidden="false" customHeight="false" outlineLevel="0" collapsed="false">
      <c r="A300" s="0" t="s">
        <v>8</v>
      </c>
      <c r="B300" s="0" t="s">
        <v>1852</v>
      </c>
      <c r="C300" s="0" t="s">
        <v>1307</v>
      </c>
      <c r="D300" s="0" t="s">
        <v>1272</v>
      </c>
      <c r="E300" s="0" t="s">
        <v>45</v>
      </c>
      <c r="F300" s="0" t="s">
        <v>45</v>
      </c>
      <c r="G300" s="0" t="s">
        <v>45</v>
      </c>
      <c r="H300" s="0" t="s">
        <v>45</v>
      </c>
      <c r="I300" s="0" t="s">
        <v>45</v>
      </c>
      <c r="J300" s="0" t="s">
        <v>45</v>
      </c>
      <c r="K300" s="0" t="s">
        <v>45</v>
      </c>
      <c r="L300" s="0" t="s">
        <v>45</v>
      </c>
      <c r="M300" s="0" t="s">
        <v>45</v>
      </c>
      <c r="N300" s="0" t="s">
        <v>45</v>
      </c>
      <c r="O300" s="0" t="s">
        <v>45</v>
      </c>
      <c r="P300" s="0" t="s">
        <v>45</v>
      </c>
      <c r="Q300" s="0" t="s">
        <v>45</v>
      </c>
      <c r="R300" s="0" t="s">
        <v>45</v>
      </c>
      <c r="S300" s="0" t="s">
        <v>45</v>
      </c>
      <c r="T300" s="0" t="s">
        <v>45</v>
      </c>
      <c r="U300" s="0" t="s">
        <v>45</v>
      </c>
      <c r="V300" s="0" t="s">
        <v>45</v>
      </c>
      <c r="W300" s="0" t="s">
        <v>1298</v>
      </c>
      <c r="X300" s="0" t="s">
        <v>1546</v>
      </c>
      <c r="Y300" s="0" t="s">
        <v>45</v>
      </c>
      <c r="Z300" s="0" t="s">
        <v>45</v>
      </c>
    </row>
    <row r="301" customFormat="false" ht="15" hidden="false" customHeight="false" outlineLevel="0" collapsed="false">
      <c r="A301" s="0" t="s">
        <v>2</v>
      </c>
      <c r="B301" s="0" t="s">
        <v>2019</v>
      </c>
      <c r="C301" s="0" t="s">
        <v>1296</v>
      </c>
      <c r="D301" s="0" t="s">
        <v>1272</v>
      </c>
      <c r="E301" s="0" t="s">
        <v>45</v>
      </c>
      <c r="F301" s="0" t="s">
        <v>45</v>
      </c>
      <c r="G301" s="0" t="s">
        <v>45</v>
      </c>
      <c r="H301" s="0" t="s">
        <v>45</v>
      </c>
      <c r="I301" s="0" t="s">
        <v>45</v>
      </c>
      <c r="J301" s="0" t="s">
        <v>45</v>
      </c>
      <c r="K301" s="0" t="s">
        <v>45</v>
      </c>
      <c r="L301" s="0" t="s">
        <v>45</v>
      </c>
      <c r="M301" s="0" t="s">
        <v>45</v>
      </c>
      <c r="N301" s="0" t="s">
        <v>45</v>
      </c>
      <c r="O301" s="0" t="s">
        <v>45</v>
      </c>
      <c r="P301" s="0" t="s">
        <v>45</v>
      </c>
      <c r="Q301" s="0" t="s">
        <v>45</v>
      </c>
      <c r="R301" s="0" t="s">
        <v>45</v>
      </c>
      <c r="S301" s="0" t="s">
        <v>45</v>
      </c>
      <c r="T301" s="0" t="s">
        <v>45</v>
      </c>
      <c r="U301" s="0" t="s">
        <v>45</v>
      </c>
      <c r="V301" s="0" t="s">
        <v>45</v>
      </c>
      <c r="W301" s="0" t="s">
        <v>45</v>
      </c>
      <c r="X301" s="0" t="s">
        <v>45</v>
      </c>
      <c r="Y301" s="0" t="s">
        <v>1297</v>
      </c>
      <c r="Z301" s="0" t="s">
        <v>2020</v>
      </c>
    </row>
    <row r="302" customFormat="false" ht="15" hidden="false" customHeight="false" outlineLevel="0" collapsed="false">
      <c r="A302" s="0" t="s">
        <v>2</v>
      </c>
      <c r="B302" s="0" t="s">
        <v>2021</v>
      </c>
      <c r="C302" s="0" t="s">
        <v>1272</v>
      </c>
      <c r="D302" s="0" t="s">
        <v>1296</v>
      </c>
      <c r="E302" s="0" t="s">
        <v>45</v>
      </c>
      <c r="F302" s="0" t="s">
        <v>45</v>
      </c>
      <c r="G302" s="0" t="s">
        <v>45</v>
      </c>
      <c r="H302" s="0" t="s">
        <v>45</v>
      </c>
      <c r="I302" s="0" t="s">
        <v>45</v>
      </c>
      <c r="J302" s="0" t="s">
        <v>45</v>
      </c>
      <c r="K302" s="0" t="s">
        <v>45</v>
      </c>
      <c r="L302" s="0" t="s">
        <v>45</v>
      </c>
      <c r="M302" s="0" t="s">
        <v>45</v>
      </c>
      <c r="N302" s="0" t="s">
        <v>45</v>
      </c>
      <c r="O302" s="0" t="s">
        <v>45</v>
      </c>
      <c r="P302" s="0" t="s">
        <v>45</v>
      </c>
      <c r="Q302" s="0" t="s">
        <v>45</v>
      </c>
      <c r="R302" s="0" t="s">
        <v>45</v>
      </c>
      <c r="S302" s="0" t="s">
        <v>45</v>
      </c>
      <c r="T302" s="0" t="s">
        <v>45</v>
      </c>
      <c r="U302" s="0" t="s">
        <v>45</v>
      </c>
      <c r="V302" s="0" t="s">
        <v>45</v>
      </c>
      <c r="W302" s="0" t="s">
        <v>45</v>
      </c>
      <c r="X302" s="0" t="s">
        <v>45</v>
      </c>
      <c r="Y302" s="0" t="s">
        <v>1418</v>
      </c>
      <c r="Z302" s="0" t="s">
        <v>1406</v>
      </c>
    </row>
    <row r="303" customFormat="false" ht="15" hidden="false" customHeight="false" outlineLevel="0" collapsed="false">
      <c r="A303" s="0" t="s">
        <v>2</v>
      </c>
      <c r="B303" s="0" t="s">
        <v>2022</v>
      </c>
      <c r="C303" s="0" t="s">
        <v>1307</v>
      </c>
      <c r="D303" s="0" t="s">
        <v>1271</v>
      </c>
      <c r="E303" s="0" t="s">
        <v>45</v>
      </c>
      <c r="F303" s="0" t="s">
        <v>45</v>
      </c>
      <c r="G303" s="0" t="s">
        <v>45</v>
      </c>
      <c r="H303" s="0" t="s">
        <v>45</v>
      </c>
      <c r="I303" s="0" t="s">
        <v>45</v>
      </c>
      <c r="J303" s="0" t="s">
        <v>45</v>
      </c>
      <c r="K303" s="0" t="s">
        <v>45</v>
      </c>
      <c r="L303" s="0" t="s">
        <v>45</v>
      </c>
      <c r="M303" s="0" t="s">
        <v>45</v>
      </c>
      <c r="N303" s="0" t="s">
        <v>45</v>
      </c>
      <c r="O303" s="0" t="s">
        <v>45</v>
      </c>
      <c r="P303" s="0" t="s">
        <v>45</v>
      </c>
      <c r="Q303" s="0" t="s">
        <v>45</v>
      </c>
      <c r="R303" s="0" t="s">
        <v>45</v>
      </c>
      <c r="S303" s="0" t="s">
        <v>45</v>
      </c>
      <c r="T303" s="0" t="s">
        <v>45</v>
      </c>
      <c r="U303" s="0" t="s">
        <v>45</v>
      </c>
      <c r="V303" s="0" t="s">
        <v>45</v>
      </c>
      <c r="W303" s="0" t="s">
        <v>45</v>
      </c>
      <c r="X303" s="0" t="s">
        <v>45</v>
      </c>
      <c r="Y303" s="0" t="s">
        <v>1416</v>
      </c>
      <c r="Z303" s="0" t="s">
        <v>1389</v>
      </c>
    </row>
    <row r="304" customFormat="false" ht="15" hidden="false" customHeight="false" outlineLevel="0" collapsed="false">
      <c r="A304" s="0" t="s">
        <v>2</v>
      </c>
      <c r="B304" s="0" t="s">
        <v>2023</v>
      </c>
      <c r="C304" s="0" t="s">
        <v>1307</v>
      </c>
      <c r="D304" s="0" t="s">
        <v>1271</v>
      </c>
      <c r="E304" s="0" t="s">
        <v>45</v>
      </c>
      <c r="F304" s="0" t="s">
        <v>45</v>
      </c>
      <c r="G304" s="0" t="s">
        <v>45</v>
      </c>
      <c r="H304" s="0" t="s">
        <v>45</v>
      </c>
      <c r="I304" s="0" t="s">
        <v>45</v>
      </c>
      <c r="J304" s="0" t="s">
        <v>45</v>
      </c>
      <c r="K304" s="0" t="s">
        <v>45</v>
      </c>
      <c r="L304" s="0" t="s">
        <v>45</v>
      </c>
      <c r="M304" s="0" t="s">
        <v>45</v>
      </c>
      <c r="N304" s="0" t="s">
        <v>45</v>
      </c>
      <c r="O304" s="0" t="s">
        <v>45</v>
      </c>
      <c r="P304" s="0" t="s">
        <v>45</v>
      </c>
      <c r="Q304" s="0" t="s">
        <v>45</v>
      </c>
      <c r="R304" s="0" t="s">
        <v>45</v>
      </c>
      <c r="S304" s="0" t="s">
        <v>45</v>
      </c>
      <c r="T304" s="0" t="s">
        <v>45</v>
      </c>
      <c r="U304" s="0" t="s">
        <v>45</v>
      </c>
      <c r="V304" s="0" t="s">
        <v>45</v>
      </c>
      <c r="W304" s="0" t="s">
        <v>45</v>
      </c>
      <c r="X304" s="0" t="s">
        <v>45</v>
      </c>
      <c r="Y304" s="0" t="s">
        <v>1418</v>
      </c>
      <c r="Z304" s="0" t="s">
        <v>1666</v>
      </c>
    </row>
    <row r="305" customFormat="false" ht="15" hidden="false" customHeight="false" outlineLevel="0" collapsed="false">
      <c r="A305" s="0" t="s">
        <v>2</v>
      </c>
      <c r="B305" s="0" t="s">
        <v>2024</v>
      </c>
      <c r="C305" s="0" t="s">
        <v>1271</v>
      </c>
      <c r="D305" s="0" t="s">
        <v>1272</v>
      </c>
      <c r="E305" s="0" t="s">
        <v>45</v>
      </c>
      <c r="F305" s="0" t="s">
        <v>45</v>
      </c>
      <c r="G305" s="0" t="s">
        <v>45</v>
      </c>
      <c r="H305" s="0" t="s">
        <v>45</v>
      </c>
      <c r="I305" s="0" t="s">
        <v>45</v>
      </c>
      <c r="J305" s="0" t="s">
        <v>45</v>
      </c>
      <c r="K305" s="0" t="s">
        <v>45</v>
      </c>
      <c r="L305" s="0" t="s">
        <v>45</v>
      </c>
      <c r="M305" s="0" t="s">
        <v>45</v>
      </c>
      <c r="N305" s="0" t="s">
        <v>45</v>
      </c>
      <c r="O305" s="0" t="s">
        <v>45</v>
      </c>
      <c r="P305" s="0" t="s">
        <v>45</v>
      </c>
      <c r="Q305" s="0" t="s">
        <v>45</v>
      </c>
      <c r="R305" s="0" t="s">
        <v>45</v>
      </c>
      <c r="S305" s="0" t="s">
        <v>45</v>
      </c>
      <c r="T305" s="0" t="s">
        <v>45</v>
      </c>
      <c r="U305" s="0" t="s">
        <v>45</v>
      </c>
      <c r="V305" s="0" t="s">
        <v>45</v>
      </c>
      <c r="W305" s="0" t="s">
        <v>45</v>
      </c>
      <c r="X305" s="0" t="s">
        <v>45</v>
      </c>
      <c r="Y305" s="0" t="s">
        <v>1545</v>
      </c>
      <c r="Z305" s="0" t="s">
        <v>1562</v>
      </c>
    </row>
    <row r="306" customFormat="false" ht="15" hidden="false" customHeight="false" outlineLevel="0" collapsed="false">
      <c r="A306" s="0" t="s">
        <v>2</v>
      </c>
      <c r="B306" s="0" t="s">
        <v>2025</v>
      </c>
      <c r="C306" s="0" t="s">
        <v>1296</v>
      </c>
      <c r="D306" s="0" t="s">
        <v>1272</v>
      </c>
      <c r="E306" s="0" t="s">
        <v>45</v>
      </c>
      <c r="F306" s="0" t="s">
        <v>45</v>
      </c>
      <c r="G306" s="0" t="s">
        <v>45</v>
      </c>
      <c r="H306" s="0" t="s">
        <v>45</v>
      </c>
      <c r="I306" s="0" t="s">
        <v>45</v>
      </c>
      <c r="J306" s="0" t="s">
        <v>45</v>
      </c>
      <c r="K306" s="0" t="s">
        <v>45</v>
      </c>
      <c r="L306" s="0" t="s">
        <v>45</v>
      </c>
      <c r="M306" s="0" t="s">
        <v>45</v>
      </c>
      <c r="N306" s="0" t="s">
        <v>45</v>
      </c>
      <c r="O306" s="0" t="s">
        <v>45</v>
      </c>
      <c r="P306" s="0" t="s">
        <v>45</v>
      </c>
      <c r="Q306" s="0" t="s">
        <v>45</v>
      </c>
      <c r="R306" s="0" t="s">
        <v>45</v>
      </c>
      <c r="S306" s="0" t="s">
        <v>45</v>
      </c>
      <c r="T306" s="0" t="s">
        <v>45</v>
      </c>
      <c r="U306" s="0" t="s">
        <v>45</v>
      </c>
      <c r="V306" s="0" t="s">
        <v>45</v>
      </c>
      <c r="W306" s="0" t="s">
        <v>45</v>
      </c>
      <c r="X306" s="0" t="s">
        <v>45</v>
      </c>
      <c r="Y306" s="0" t="s">
        <v>1355</v>
      </c>
      <c r="Z306" s="0" t="s">
        <v>2026</v>
      </c>
    </row>
    <row r="307" customFormat="false" ht="15" hidden="false" customHeight="false" outlineLevel="0" collapsed="false">
      <c r="A307" s="0" t="s">
        <v>2</v>
      </c>
      <c r="B307" s="0" t="s">
        <v>2027</v>
      </c>
      <c r="C307" s="0" t="s">
        <v>1271</v>
      </c>
      <c r="D307" s="0" t="s">
        <v>1307</v>
      </c>
      <c r="E307" s="0" t="s">
        <v>45</v>
      </c>
      <c r="F307" s="0" t="s">
        <v>45</v>
      </c>
      <c r="G307" s="0" t="s">
        <v>45</v>
      </c>
      <c r="H307" s="0" t="s">
        <v>45</v>
      </c>
      <c r="I307" s="0" t="s">
        <v>45</v>
      </c>
      <c r="J307" s="0" t="s">
        <v>45</v>
      </c>
      <c r="K307" s="0" t="s">
        <v>45</v>
      </c>
      <c r="L307" s="0" t="s">
        <v>45</v>
      </c>
      <c r="M307" s="0" t="s">
        <v>45</v>
      </c>
      <c r="N307" s="0" t="s">
        <v>45</v>
      </c>
      <c r="O307" s="0" t="s">
        <v>45</v>
      </c>
      <c r="P307" s="0" t="s">
        <v>45</v>
      </c>
      <c r="Q307" s="0" t="s">
        <v>45</v>
      </c>
      <c r="R307" s="0" t="s">
        <v>45</v>
      </c>
      <c r="S307" s="0" t="s">
        <v>45</v>
      </c>
      <c r="T307" s="0" t="s">
        <v>45</v>
      </c>
      <c r="U307" s="0" t="s">
        <v>45</v>
      </c>
      <c r="V307" s="0" t="s">
        <v>45</v>
      </c>
      <c r="W307" s="0" t="s">
        <v>45</v>
      </c>
      <c r="X307" s="0" t="s">
        <v>45</v>
      </c>
      <c r="Y307" s="0" t="s">
        <v>1411</v>
      </c>
      <c r="Z307" s="0" t="s">
        <v>1548</v>
      </c>
    </row>
    <row r="308" customFormat="false" ht="15" hidden="false" customHeight="false" outlineLevel="0" collapsed="false">
      <c r="A308" s="0" t="s">
        <v>2</v>
      </c>
      <c r="B308" s="0" t="s">
        <v>2028</v>
      </c>
      <c r="C308" s="0" t="s">
        <v>1272</v>
      </c>
      <c r="D308" s="0" t="s">
        <v>1296</v>
      </c>
      <c r="E308" s="0" t="s">
        <v>45</v>
      </c>
      <c r="F308" s="0" t="s">
        <v>45</v>
      </c>
      <c r="G308" s="0" t="s">
        <v>45</v>
      </c>
      <c r="H308" s="0" t="s">
        <v>45</v>
      </c>
      <c r="I308" s="0" t="s">
        <v>45</v>
      </c>
      <c r="J308" s="0" t="s">
        <v>45</v>
      </c>
      <c r="K308" s="0" t="s">
        <v>45</v>
      </c>
      <c r="L308" s="0" t="s">
        <v>45</v>
      </c>
      <c r="M308" s="0" t="s">
        <v>45</v>
      </c>
      <c r="N308" s="0" t="s">
        <v>45</v>
      </c>
      <c r="O308" s="0" t="s">
        <v>45</v>
      </c>
      <c r="P308" s="0" t="s">
        <v>45</v>
      </c>
      <c r="Q308" s="0" t="s">
        <v>45</v>
      </c>
      <c r="R308" s="0" t="s">
        <v>45</v>
      </c>
      <c r="S308" s="0" t="s">
        <v>45</v>
      </c>
      <c r="T308" s="0" t="s">
        <v>45</v>
      </c>
      <c r="U308" s="0" t="s">
        <v>45</v>
      </c>
      <c r="V308" s="0" t="s">
        <v>45</v>
      </c>
      <c r="W308" s="0" t="s">
        <v>45</v>
      </c>
      <c r="X308" s="0" t="s">
        <v>45</v>
      </c>
      <c r="Y308" s="0" t="s">
        <v>1420</v>
      </c>
      <c r="Z308" s="0" t="s">
        <v>1674</v>
      </c>
    </row>
    <row r="309" customFormat="false" ht="15" hidden="false" customHeight="false" outlineLevel="0" collapsed="false">
      <c r="A309" s="0" t="s">
        <v>2</v>
      </c>
      <c r="B309" s="0" t="s">
        <v>2029</v>
      </c>
      <c r="C309" s="0" t="s">
        <v>1271</v>
      </c>
      <c r="D309" s="0" t="s">
        <v>1272</v>
      </c>
      <c r="E309" s="0" t="s">
        <v>45</v>
      </c>
      <c r="F309" s="0" t="s">
        <v>45</v>
      </c>
      <c r="G309" s="0" t="s">
        <v>45</v>
      </c>
      <c r="H309" s="0" t="s">
        <v>45</v>
      </c>
      <c r="I309" s="0" t="s">
        <v>45</v>
      </c>
      <c r="J309" s="0" t="s">
        <v>45</v>
      </c>
      <c r="K309" s="0" t="s">
        <v>45</v>
      </c>
      <c r="L309" s="0" t="s">
        <v>45</v>
      </c>
      <c r="M309" s="0" t="s">
        <v>45</v>
      </c>
      <c r="N309" s="0" t="s">
        <v>45</v>
      </c>
      <c r="O309" s="0" t="s">
        <v>45</v>
      </c>
      <c r="P309" s="0" t="s">
        <v>45</v>
      </c>
      <c r="Q309" s="0" t="s">
        <v>45</v>
      </c>
      <c r="R309" s="0" t="s">
        <v>45</v>
      </c>
      <c r="S309" s="0" t="s">
        <v>45</v>
      </c>
      <c r="T309" s="0" t="s">
        <v>45</v>
      </c>
      <c r="U309" s="0" t="s">
        <v>45</v>
      </c>
      <c r="V309" s="0" t="s">
        <v>45</v>
      </c>
      <c r="W309" s="0" t="s">
        <v>45</v>
      </c>
      <c r="X309" s="0" t="s">
        <v>45</v>
      </c>
      <c r="Y309" s="0" t="s">
        <v>1396</v>
      </c>
      <c r="Z309" s="0" t="s">
        <v>2030</v>
      </c>
    </row>
    <row r="310" customFormat="false" ht="15" hidden="false" customHeight="false" outlineLevel="0" collapsed="false">
      <c r="A310" s="0" t="s">
        <v>2</v>
      </c>
      <c r="B310" s="0" t="s">
        <v>2031</v>
      </c>
      <c r="C310" s="0" t="s">
        <v>1271</v>
      </c>
      <c r="D310" s="0" t="s">
        <v>1272</v>
      </c>
      <c r="E310" s="0" t="s">
        <v>45</v>
      </c>
      <c r="F310" s="0" t="s">
        <v>45</v>
      </c>
      <c r="G310" s="0" t="s">
        <v>45</v>
      </c>
      <c r="H310" s="0" t="s">
        <v>45</v>
      </c>
      <c r="I310" s="0" t="s">
        <v>45</v>
      </c>
      <c r="J310" s="0" t="s">
        <v>45</v>
      </c>
      <c r="K310" s="0" t="s">
        <v>45</v>
      </c>
      <c r="L310" s="0" t="s">
        <v>45</v>
      </c>
      <c r="M310" s="0" t="s">
        <v>45</v>
      </c>
      <c r="N310" s="0" t="s">
        <v>45</v>
      </c>
      <c r="O310" s="0" t="s">
        <v>45</v>
      </c>
      <c r="P310" s="0" t="s">
        <v>45</v>
      </c>
      <c r="Q310" s="0" t="s">
        <v>45</v>
      </c>
      <c r="R310" s="0" t="s">
        <v>45</v>
      </c>
      <c r="S310" s="0" t="s">
        <v>45</v>
      </c>
      <c r="T310" s="0" t="s">
        <v>45</v>
      </c>
      <c r="U310" s="0" t="s">
        <v>45</v>
      </c>
      <c r="V310" s="0" t="s">
        <v>45</v>
      </c>
      <c r="W310" s="0" t="s">
        <v>45</v>
      </c>
      <c r="X310" s="0" t="s">
        <v>45</v>
      </c>
      <c r="Y310" s="0" t="s">
        <v>1419</v>
      </c>
      <c r="Z310" s="0" t="s">
        <v>1764</v>
      </c>
    </row>
    <row r="311" customFormat="false" ht="15" hidden="false" customHeight="false" outlineLevel="0" collapsed="false">
      <c r="A311" s="0" t="s">
        <v>2</v>
      </c>
      <c r="B311" s="0" t="s">
        <v>2032</v>
      </c>
      <c r="C311" s="0" t="s">
        <v>1296</v>
      </c>
      <c r="D311" s="0" t="s">
        <v>1307</v>
      </c>
      <c r="E311" s="0" t="s">
        <v>45</v>
      </c>
      <c r="F311" s="0" t="s">
        <v>45</v>
      </c>
      <c r="G311" s="0" t="s">
        <v>45</v>
      </c>
      <c r="H311" s="0" t="s">
        <v>45</v>
      </c>
      <c r="I311" s="0" t="s">
        <v>45</v>
      </c>
      <c r="J311" s="0" t="s">
        <v>45</v>
      </c>
      <c r="K311" s="0" t="s">
        <v>45</v>
      </c>
      <c r="L311" s="0" t="s">
        <v>45</v>
      </c>
      <c r="M311" s="0" t="s">
        <v>45</v>
      </c>
      <c r="N311" s="0" t="s">
        <v>45</v>
      </c>
      <c r="O311" s="0" t="s">
        <v>45</v>
      </c>
      <c r="P311" s="0" t="s">
        <v>45</v>
      </c>
      <c r="Q311" s="0" t="s">
        <v>45</v>
      </c>
      <c r="R311" s="0" t="s">
        <v>45</v>
      </c>
      <c r="S311" s="0" t="s">
        <v>45</v>
      </c>
      <c r="T311" s="0" t="s">
        <v>45</v>
      </c>
      <c r="U311" s="0" t="s">
        <v>45</v>
      </c>
      <c r="V311" s="0" t="s">
        <v>45</v>
      </c>
      <c r="W311" s="0" t="s">
        <v>45</v>
      </c>
      <c r="X311" s="0" t="s">
        <v>45</v>
      </c>
      <c r="Y311" s="0" t="s">
        <v>1321</v>
      </c>
      <c r="Z311" s="0" t="s">
        <v>2033</v>
      </c>
    </row>
    <row r="312" customFormat="false" ht="15" hidden="false" customHeight="false" outlineLevel="0" collapsed="false">
      <c r="A312" s="0" t="s">
        <v>4</v>
      </c>
      <c r="B312" s="0" t="s">
        <v>2034</v>
      </c>
      <c r="C312" s="0" t="s">
        <v>1307</v>
      </c>
      <c r="D312" s="0" t="s">
        <v>1271</v>
      </c>
      <c r="E312" s="0" t="s">
        <v>45</v>
      </c>
      <c r="F312" s="0" t="s">
        <v>45</v>
      </c>
      <c r="G312" s="0" t="s">
        <v>45</v>
      </c>
      <c r="H312" s="0" t="s">
        <v>45</v>
      </c>
      <c r="I312" s="0" t="s">
        <v>45</v>
      </c>
      <c r="J312" s="0" t="s">
        <v>45</v>
      </c>
      <c r="K312" s="0" t="s">
        <v>45</v>
      </c>
      <c r="L312" s="0" t="s">
        <v>45</v>
      </c>
      <c r="M312" s="0" t="s">
        <v>45</v>
      </c>
      <c r="N312" s="0" t="s">
        <v>45</v>
      </c>
      <c r="O312" s="0" t="s">
        <v>45</v>
      </c>
      <c r="P312" s="0" t="s">
        <v>45</v>
      </c>
      <c r="Q312" s="0" t="s">
        <v>45</v>
      </c>
      <c r="R312" s="0" t="s">
        <v>45</v>
      </c>
      <c r="S312" s="0" t="s">
        <v>45</v>
      </c>
      <c r="T312" s="0" t="s">
        <v>45</v>
      </c>
      <c r="U312" s="0" t="s">
        <v>45</v>
      </c>
      <c r="V312" s="0" t="s">
        <v>45</v>
      </c>
      <c r="W312" s="0" t="s">
        <v>45</v>
      </c>
      <c r="X312" s="0" t="s">
        <v>45</v>
      </c>
      <c r="Y312" s="0" t="s">
        <v>1396</v>
      </c>
      <c r="Z312" s="0" t="s">
        <v>2035</v>
      </c>
    </row>
    <row r="313" customFormat="false" ht="15" hidden="false" customHeight="false" outlineLevel="0" collapsed="false">
      <c r="A313" s="0" t="s">
        <v>6</v>
      </c>
      <c r="B313" s="0" t="s">
        <v>2036</v>
      </c>
      <c r="C313" s="0" t="s">
        <v>1272</v>
      </c>
      <c r="D313" s="0" t="s">
        <v>1271</v>
      </c>
      <c r="E313" s="0" t="s">
        <v>45</v>
      </c>
      <c r="F313" s="0" t="s">
        <v>45</v>
      </c>
      <c r="G313" s="0" t="s">
        <v>45</v>
      </c>
      <c r="H313" s="0" t="s">
        <v>45</v>
      </c>
      <c r="I313" s="0" t="s">
        <v>45</v>
      </c>
      <c r="J313" s="0" t="s">
        <v>45</v>
      </c>
      <c r="K313" s="0" t="s">
        <v>45</v>
      </c>
      <c r="L313" s="0" t="s">
        <v>45</v>
      </c>
      <c r="M313" s="0" t="s">
        <v>45</v>
      </c>
      <c r="N313" s="0" t="s">
        <v>45</v>
      </c>
      <c r="O313" s="0" t="s">
        <v>45</v>
      </c>
      <c r="P313" s="0" t="s">
        <v>45</v>
      </c>
      <c r="Q313" s="0" t="s">
        <v>45</v>
      </c>
      <c r="R313" s="0" t="s">
        <v>45</v>
      </c>
      <c r="S313" s="0" t="s">
        <v>45</v>
      </c>
      <c r="T313" s="0" t="s">
        <v>45</v>
      </c>
      <c r="U313" s="0" t="s">
        <v>45</v>
      </c>
      <c r="V313" s="0" t="s">
        <v>45</v>
      </c>
      <c r="W313" s="0" t="s">
        <v>45</v>
      </c>
      <c r="X313" s="0" t="s">
        <v>45</v>
      </c>
      <c r="Y313" s="0" t="s">
        <v>8</v>
      </c>
      <c r="Z313" s="0" t="s">
        <v>1328</v>
      </c>
    </row>
    <row r="314" customFormat="false" ht="15" hidden="false" customHeight="false" outlineLevel="0" collapsed="false">
      <c r="A314" s="0" t="s">
        <v>6</v>
      </c>
      <c r="B314" s="0" t="s">
        <v>2037</v>
      </c>
      <c r="C314" s="0" t="s">
        <v>1272</v>
      </c>
      <c r="D314" s="0" t="s">
        <v>1296</v>
      </c>
      <c r="E314" s="0" t="s">
        <v>45</v>
      </c>
      <c r="F314" s="0" t="s">
        <v>45</v>
      </c>
      <c r="G314" s="0" t="s">
        <v>45</v>
      </c>
      <c r="H314" s="0" t="s">
        <v>45</v>
      </c>
      <c r="I314" s="0" t="s">
        <v>45</v>
      </c>
      <c r="J314" s="0" t="s">
        <v>45</v>
      </c>
      <c r="K314" s="0" t="s">
        <v>45</v>
      </c>
      <c r="L314" s="0" t="s">
        <v>45</v>
      </c>
      <c r="M314" s="0" t="s">
        <v>45</v>
      </c>
      <c r="N314" s="0" t="s">
        <v>45</v>
      </c>
      <c r="O314" s="0" t="s">
        <v>45</v>
      </c>
      <c r="P314" s="0" t="s">
        <v>45</v>
      </c>
      <c r="Q314" s="0" t="s">
        <v>45</v>
      </c>
      <c r="R314" s="0" t="s">
        <v>45</v>
      </c>
      <c r="S314" s="0" t="s">
        <v>45</v>
      </c>
      <c r="T314" s="0" t="s">
        <v>45</v>
      </c>
      <c r="U314" s="0" t="s">
        <v>45</v>
      </c>
      <c r="V314" s="0" t="s">
        <v>45</v>
      </c>
      <c r="W314" s="0" t="s">
        <v>45</v>
      </c>
      <c r="X314" s="0" t="s">
        <v>45</v>
      </c>
      <c r="Y314" s="0" t="s">
        <v>1334</v>
      </c>
      <c r="Z314" s="0" t="s">
        <v>1691</v>
      </c>
    </row>
    <row r="315" customFormat="false" ht="15" hidden="false" customHeight="false" outlineLevel="0" collapsed="false">
      <c r="A315" s="0" t="s">
        <v>8</v>
      </c>
      <c r="B315" s="0" t="s">
        <v>2038</v>
      </c>
      <c r="C315" s="0" t="s">
        <v>1271</v>
      </c>
      <c r="D315" s="0" t="s">
        <v>1296</v>
      </c>
      <c r="E315" s="0" t="s">
        <v>45</v>
      </c>
      <c r="F315" s="0" t="s">
        <v>45</v>
      </c>
      <c r="G315" s="0" t="s">
        <v>45</v>
      </c>
      <c r="H315" s="0" t="s">
        <v>45</v>
      </c>
      <c r="I315" s="0" t="s">
        <v>45</v>
      </c>
      <c r="J315" s="0" t="s">
        <v>45</v>
      </c>
      <c r="K315" s="0" t="s">
        <v>45</v>
      </c>
      <c r="L315" s="0" t="s">
        <v>45</v>
      </c>
      <c r="M315" s="0" t="s">
        <v>45</v>
      </c>
      <c r="N315" s="0" t="s">
        <v>45</v>
      </c>
      <c r="O315" s="0" t="s">
        <v>45</v>
      </c>
      <c r="P315" s="0" t="s">
        <v>45</v>
      </c>
      <c r="Q315" s="0" t="s">
        <v>45</v>
      </c>
      <c r="R315" s="0" t="s">
        <v>45</v>
      </c>
      <c r="S315" s="0" t="s">
        <v>45</v>
      </c>
      <c r="T315" s="0" t="s">
        <v>45</v>
      </c>
      <c r="U315" s="0" t="s">
        <v>45</v>
      </c>
      <c r="V315" s="0" t="s">
        <v>45</v>
      </c>
      <c r="W315" s="0" t="s">
        <v>45</v>
      </c>
      <c r="X315" s="0" t="s">
        <v>45</v>
      </c>
      <c r="Y315" s="0" t="s">
        <v>14</v>
      </c>
      <c r="Z315" s="0" t="s">
        <v>1315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1</v>
      </c>
    </row>
    <row r="2" customFormat="false" ht="15" hidden="false" customHeight="false" outlineLevel="0" collapsed="false">
      <c r="A2" s="0" t="s">
        <v>8</v>
      </c>
      <c r="B2" s="0" t="s">
        <v>2039</v>
      </c>
      <c r="C2" s="0" t="s">
        <v>2040</v>
      </c>
      <c r="D2" s="0" t="s">
        <v>2</v>
      </c>
      <c r="E2" s="0" t="s">
        <v>2</v>
      </c>
      <c r="F2" s="0" t="s">
        <v>45</v>
      </c>
      <c r="G2" s="0" t="s">
        <v>2</v>
      </c>
      <c r="H2" s="0" t="s">
        <v>45</v>
      </c>
      <c r="I2" s="0" t="s">
        <v>2</v>
      </c>
      <c r="J2" s="0" t="s">
        <v>45</v>
      </c>
      <c r="K2" s="0" t="s">
        <v>45</v>
      </c>
      <c r="L2" s="0" t="s">
        <v>45</v>
      </c>
      <c r="M2" s="0" t="s">
        <v>45</v>
      </c>
      <c r="N2" s="0" t="s">
        <v>45</v>
      </c>
      <c r="O2" s="0" t="s">
        <v>9</v>
      </c>
    </row>
    <row r="3" customFormat="false" ht="15" hidden="false" customHeight="false" outlineLevel="0" collapsed="false">
      <c r="A3" s="0" t="s">
        <v>8</v>
      </c>
      <c r="B3" s="0" t="s">
        <v>2041</v>
      </c>
      <c r="C3" s="0" t="s">
        <v>819</v>
      </c>
      <c r="D3" s="0" t="s">
        <v>2</v>
      </c>
      <c r="E3" s="0" t="s">
        <v>2</v>
      </c>
      <c r="F3" s="0" t="s">
        <v>2</v>
      </c>
      <c r="G3" s="0" t="s">
        <v>45</v>
      </c>
      <c r="H3" s="0" t="s">
        <v>2</v>
      </c>
      <c r="I3" s="0" t="s">
        <v>2</v>
      </c>
      <c r="J3" s="0" t="s">
        <v>45</v>
      </c>
      <c r="K3" s="0" t="s">
        <v>45</v>
      </c>
      <c r="L3" s="0" t="s">
        <v>2</v>
      </c>
      <c r="M3" s="0" t="s">
        <v>2</v>
      </c>
      <c r="N3" s="0" t="s">
        <v>45</v>
      </c>
      <c r="O3" s="0" t="s">
        <v>9</v>
      </c>
    </row>
    <row r="4" customFormat="false" ht="15" hidden="false" customHeight="false" outlineLevel="0" collapsed="false">
      <c r="A4" s="0" t="s">
        <v>8</v>
      </c>
      <c r="B4" s="0" t="s">
        <v>2042</v>
      </c>
      <c r="C4" s="0" t="s">
        <v>2043</v>
      </c>
      <c r="D4" s="0" t="s">
        <v>45</v>
      </c>
      <c r="E4" s="0" t="s">
        <v>45</v>
      </c>
      <c r="F4" s="0" t="s">
        <v>2</v>
      </c>
      <c r="G4" s="0" t="s">
        <v>45</v>
      </c>
      <c r="H4" s="0" t="s">
        <v>45</v>
      </c>
      <c r="I4" s="0" t="s">
        <v>45</v>
      </c>
      <c r="J4" s="0" t="s">
        <v>2</v>
      </c>
      <c r="K4" s="0" t="s">
        <v>2</v>
      </c>
      <c r="L4" s="0" t="s">
        <v>2</v>
      </c>
      <c r="M4" s="0" t="s">
        <v>2</v>
      </c>
      <c r="N4" s="0" t="s">
        <v>2</v>
      </c>
      <c r="O4" s="0" t="s">
        <v>9</v>
      </c>
    </row>
    <row r="5" customFormat="false" ht="15" hidden="false" customHeight="false" outlineLevel="0" collapsed="false">
      <c r="A5" s="0" t="s">
        <v>8</v>
      </c>
      <c r="B5" s="0" t="s">
        <v>2044</v>
      </c>
      <c r="C5" s="0" t="s">
        <v>2044</v>
      </c>
      <c r="D5" s="0" t="s">
        <v>45</v>
      </c>
      <c r="E5" s="0" t="s">
        <v>45</v>
      </c>
      <c r="F5" s="0" t="s">
        <v>45</v>
      </c>
      <c r="G5" s="0" t="s">
        <v>45</v>
      </c>
      <c r="H5" s="0" t="s">
        <v>2</v>
      </c>
      <c r="I5" s="0" t="s">
        <v>45</v>
      </c>
      <c r="J5" s="0" t="s">
        <v>45</v>
      </c>
      <c r="K5" s="0" t="s">
        <v>45</v>
      </c>
      <c r="L5" s="0" t="s">
        <v>45</v>
      </c>
      <c r="M5" s="0" t="s">
        <v>45</v>
      </c>
      <c r="N5" s="0" t="s">
        <v>45</v>
      </c>
      <c r="O5" s="0" t="s">
        <v>9</v>
      </c>
    </row>
    <row r="6" customFormat="false" ht="15" hidden="false" customHeight="false" outlineLevel="0" collapsed="false">
      <c r="A6" s="0" t="s">
        <v>8</v>
      </c>
      <c r="B6" s="0" t="s">
        <v>2045</v>
      </c>
      <c r="C6" s="0" t="s">
        <v>2045</v>
      </c>
      <c r="D6" s="0" t="s">
        <v>45</v>
      </c>
      <c r="E6" s="0" t="s">
        <v>45</v>
      </c>
      <c r="F6" s="0" t="s">
        <v>45</v>
      </c>
      <c r="G6" s="0" t="s">
        <v>45</v>
      </c>
      <c r="H6" s="0" t="s">
        <v>2</v>
      </c>
      <c r="I6" s="0" t="s">
        <v>45</v>
      </c>
      <c r="J6" s="0" t="s">
        <v>45</v>
      </c>
      <c r="K6" s="0" t="s">
        <v>45</v>
      </c>
      <c r="L6" s="0" t="s">
        <v>45</v>
      </c>
      <c r="M6" s="0" t="s">
        <v>45</v>
      </c>
      <c r="N6" s="0" t="s">
        <v>45</v>
      </c>
      <c r="O6" s="0" t="s">
        <v>9</v>
      </c>
    </row>
    <row r="7" customFormat="false" ht="15" hidden="false" customHeight="false" outlineLevel="0" collapsed="false">
      <c r="A7" s="0" t="s">
        <v>12</v>
      </c>
      <c r="B7" s="0" t="s">
        <v>2046</v>
      </c>
      <c r="C7" s="0" t="s">
        <v>2046</v>
      </c>
      <c r="D7" s="0" t="s">
        <v>45</v>
      </c>
      <c r="E7" s="0" t="s">
        <v>2</v>
      </c>
      <c r="F7" s="0" t="s">
        <v>45</v>
      </c>
      <c r="G7" s="0" t="s">
        <v>45</v>
      </c>
      <c r="H7" s="0" t="s">
        <v>45</v>
      </c>
      <c r="I7" s="0" t="s">
        <v>45</v>
      </c>
      <c r="J7" s="0" t="s">
        <v>45</v>
      </c>
      <c r="K7" s="0" t="s">
        <v>45</v>
      </c>
      <c r="L7" s="0" t="s">
        <v>45</v>
      </c>
      <c r="M7" s="0" t="s">
        <v>45</v>
      </c>
      <c r="N7" s="0" t="s">
        <v>45</v>
      </c>
      <c r="O7" s="0" t="s">
        <v>13</v>
      </c>
    </row>
    <row r="8" customFormat="false" ht="15" hidden="false" customHeight="false" outlineLevel="0" collapsed="false">
      <c r="A8" s="0" t="s">
        <v>12</v>
      </c>
      <c r="B8" s="0" t="s">
        <v>2047</v>
      </c>
      <c r="C8" s="0" t="s">
        <v>2048</v>
      </c>
      <c r="D8" s="0" t="s">
        <v>45</v>
      </c>
      <c r="E8" s="0" t="s">
        <v>2</v>
      </c>
      <c r="F8" s="0" t="s">
        <v>45</v>
      </c>
      <c r="G8" s="0" t="s">
        <v>45</v>
      </c>
      <c r="H8" s="0" t="s">
        <v>45</v>
      </c>
      <c r="I8" s="0" t="s">
        <v>45</v>
      </c>
      <c r="J8" s="0" t="s">
        <v>45</v>
      </c>
      <c r="K8" s="0" t="s">
        <v>45</v>
      </c>
      <c r="L8" s="0" t="s">
        <v>45</v>
      </c>
      <c r="M8" s="0" t="s">
        <v>45</v>
      </c>
      <c r="N8" s="0" t="s">
        <v>45</v>
      </c>
      <c r="O8" s="0" t="s">
        <v>13</v>
      </c>
    </row>
    <row r="9" customFormat="false" ht="15" hidden="false" customHeight="false" outlineLevel="0" collapsed="false">
      <c r="A9" s="0" t="s">
        <v>12</v>
      </c>
      <c r="B9" s="0" t="s">
        <v>2049</v>
      </c>
      <c r="C9" s="0" t="s">
        <v>2050</v>
      </c>
      <c r="D9" s="0" t="s">
        <v>45</v>
      </c>
      <c r="E9" s="0" t="s">
        <v>2</v>
      </c>
      <c r="F9" s="0" t="s">
        <v>45</v>
      </c>
      <c r="G9" s="0" t="s">
        <v>45</v>
      </c>
      <c r="H9" s="0" t="s">
        <v>45</v>
      </c>
      <c r="I9" s="0" t="s">
        <v>2</v>
      </c>
      <c r="J9" s="0" t="s">
        <v>2</v>
      </c>
      <c r="K9" s="0" t="s">
        <v>45</v>
      </c>
      <c r="L9" s="0" t="s">
        <v>45</v>
      </c>
      <c r="M9" s="0" t="s">
        <v>45</v>
      </c>
      <c r="N9" s="0" t="s">
        <v>45</v>
      </c>
      <c r="O9" s="0" t="s">
        <v>13</v>
      </c>
    </row>
    <row r="10" customFormat="false" ht="15" hidden="false" customHeight="false" outlineLevel="0" collapsed="false">
      <c r="A10" s="0" t="s">
        <v>12</v>
      </c>
      <c r="B10" s="0" t="s">
        <v>2051</v>
      </c>
      <c r="C10" s="0" t="s">
        <v>2052</v>
      </c>
      <c r="D10" s="0" t="s">
        <v>45</v>
      </c>
      <c r="E10" s="0" t="s">
        <v>45</v>
      </c>
      <c r="F10" s="0" t="s">
        <v>45</v>
      </c>
      <c r="G10" s="0" t="s">
        <v>45</v>
      </c>
      <c r="H10" s="0" t="s">
        <v>45</v>
      </c>
      <c r="I10" s="0" t="s">
        <v>2</v>
      </c>
      <c r="J10" s="0" t="s">
        <v>2</v>
      </c>
      <c r="K10" s="0" t="s">
        <v>45</v>
      </c>
      <c r="L10" s="0" t="s">
        <v>45</v>
      </c>
      <c r="M10" s="0" t="s">
        <v>45</v>
      </c>
      <c r="N10" s="0" t="s">
        <v>45</v>
      </c>
      <c r="O10" s="0" t="s">
        <v>13</v>
      </c>
    </row>
    <row r="11" customFormat="false" ht="15" hidden="false" customHeight="false" outlineLevel="0" collapsed="false">
      <c r="A11" s="0" t="s">
        <v>12</v>
      </c>
      <c r="B11" s="0" t="s">
        <v>2053</v>
      </c>
      <c r="C11" s="0" t="s">
        <v>643</v>
      </c>
      <c r="D11" s="0" t="s">
        <v>45</v>
      </c>
      <c r="E11" s="0" t="s">
        <v>45</v>
      </c>
      <c r="F11" s="0" t="s">
        <v>45</v>
      </c>
      <c r="G11" s="0" t="s">
        <v>45</v>
      </c>
      <c r="H11" s="0" t="s">
        <v>45</v>
      </c>
      <c r="I11" s="0" t="s">
        <v>2</v>
      </c>
      <c r="J11" s="0" t="s">
        <v>45</v>
      </c>
      <c r="K11" s="0" t="s">
        <v>45</v>
      </c>
      <c r="L11" s="0" t="s">
        <v>45</v>
      </c>
      <c r="M11" s="0" t="s">
        <v>45</v>
      </c>
      <c r="N11" s="0" t="s">
        <v>45</v>
      </c>
      <c r="O11" s="0" t="s">
        <v>13</v>
      </c>
    </row>
    <row r="12" customFormat="false" ht="15" hidden="false" customHeight="false" outlineLevel="0" collapsed="false">
      <c r="A12" s="0" t="s">
        <v>14</v>
      </c>
      <c r="B12" s="0" t="s">
        <v>670</v>
      </c>
      <c r="C12" s="0" t="s">
        <v>670</v>
      </c>
      <c r="D12" s="0" t="s">
        <v>45</v>
      </c>
      <c r="E12" s="0" t="s">
        <v>2</v>
      </c>
      <c r="F12" s="0" t="s">
        <v>45</v>
      </c>
      <c r="G12" s="0" t="s">
        <v>45</v>
      </c>
      <c r="H12" s="0" t="s">
        <v>45</v>
      </c>
      <c r="I12" s="0" t="s">
        <v>45</v>
      </c>
      <c r="J12" s="0" t="s">
        <v>2</v>
      </c>
      <c r="K12" s="0" t="s">
        <v>45</v>
      </c>
      <c r="L12" s="0" t="s">
        <v>45</v>
      </c>
      <c r="M12" s="0" t="s">
        <v>45</v>
      </c>
      <c r="N12" s="0" t="s">
        <v>45</v>
      </c>
      <c r="O12" s="0" t="s">
        <v>15</v>
      </c>
    </row>
    <row r="13" customFormat="false" ht="15" hidden="false" customHeight="false" outlineLevel="0" collapsed="false">
      <c r="A13" s="0" t="s">
        <v>14</v>
      </c>
      <c r="B13" s="0" t="s">
        <v>2054</v>
      </c>
      <c r="C13" s="0" t="s">
        <v>674</v>
      </c>
      <c r="D13" s="0" t="s">
        <v>45</v>
      </c>
      <c r="E13" s="0" t="s">
        <v>2</v>
      </c>
      <c r="F13" s="0" t="s">
        <v>45</v>
      </c>
      <c r="G13" s="0" t="s">
        <v>45</v>
      </c>
      <c r="H13" s="0" t="s">
        <v>45</v>
      </c>
      <c r="I13" s="0" t="s">
        <v>45</v>
      </c>
      <c r="J13" s="0" t="s">
        <v>2</v>
      </c>
      <c r="K13" s="0" t="s">
        <v>45</v>
      </c>
      <c r="L13" s="0" t="s">
        <v>45</v>
      </c>
      <c r="M13" s="0" t="s">
        <v>45</v>
      </c>
      <c r="N13" s="0" t="s">
        <v>45</v>
      </c>
      <c r="O13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2055</v>
      </c>
      <c r="C1" s="1" t="s">
        <v>2056</v>
      </c>
      <c r="D1" s="1" t="s">
        <v>2057</v>
      </c>
      <c r="E1" s="1" t="s">
        <v>2058</v>
      </c>
      <c r="F1" s="1" t="s">
        <v>2059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1</v>
      </c>
    </row>
    <row r="2" customFormat="false" ht="15" hidden="false" customHeight="false" outlineLevel="0" collapsed="false">
      <c r="A2" s="0" t="s">
        <v>8</v>
      </c>
      <c r="B2" s="0" t="s">
        <v>2060</v>
      </c>
      <c r="C2" s="0" t="s">
        <v>1803</v>
      </c>
      <c r="D2" s="0" t="s">
        <v>2061</v>
      </c>
      <c r="E2" s="0" t="s">
        <v>2062</v>
      </c>
      <c r="F2" s="0" t="s">
        <v>2063</v>
      </c>
      <c r="G2" s="0" t="s">
        <v>2039</v>
      </c>
      <c r="H2" s="0" t="s">
        <v>2040</v>
      </c>
      <c r="I2" s="0" t="s">
        <v>2</v>
      </c>
      <c r="J2" s="0" t="s">
        <v>45</v>
      </c>
      <c r="K2" s="0" t="s">
        <v>45</v>
      </c>
      <c r="L2" s="0" t="s">
        <v>45</v>
      </c>
      <c r="M2" s="0" t="s">
        <v>45</v>
      </c>
      <c r="N2" s="0" t="s">
        <v>45</v>
      </c>
      <c r="O2" s="0" t="s">
        <v>45</v>
      </c>
      <c r="P2" s="0" t="s">
        <v>45</v>
      </c>
      <c r="Q2" s="0" t="s">
        <v>45</v>
      </c>
      <c r="R2" s="0" t="s">
        <v>45</v>
      </c>
      <c r="S2" s="0" t="s">
        <v>45</v>
      </c>
      <c r="T2" s="0" t="s">
        <v>9</v>
      </c>
    </row>
    <row r="3" customFormat="false" ht="15" hidden="false" customHeight="false" outlineLevel="0" collapsed="false">
      <c r="A3" s="0" t="s">
        <v>8</v>
      </c>
      <c r="B3" s="0" t="s">
        <v>2064</v>
      </c>
      <c r="C3" s="0" t="s">
        <v>9</v>
      </c>
      <c r="D3" s="0" t="s">
        <v>2065</v>
      </c>
      <c r="E3" s="0" t="s">
        <v>2066</v>
      </c>
      <c r="F3" s="0" t="s">
        <v>2067</v>
      </c>
      <c r="G3" s="0" t="s">
        <v>2041</v>
      </c>
      <c r="H3" s="0" t="s">
        <v>819</v>
      </c>
      <c r="I3" s="0" t="s">
        <v>2</v>
      </c>
      <c r="J3" s="0" t="s">
        <v>45</v>
      </c>
      <c r="K3" s="0" t="s">
        <v>45</v>
      </c>
      <c r="L3" s="0" t="s">
        <v>45</v>
      </c>
      <c r="M3" s="0" t="s">
        <v>45</v>
      </c>
      <c r="N3" s="0" t="s">
        <v>45</v>
      </c>
      <c r="O3" s="0" t="s">
        <v>45</v>
      </c>
      <c r="P3" s="0" t="s">
        <v>45</v>
      </c>
      <c r="Q3" s="0" t="s">
        <v>45</v>
      </c>
      <c r="R3" s="0" t="s">
        <v>45</v>
      </c>
      <c r="S3" s="0" t="s">
        <v>45</v>
      </c>
      <c r="T3" s="0" t="s">
        <v>9</v>
      </c>
    </row>
    <row r="4" customFormat="false" ht="15" hidden="false" customHeight="false" outlineLevel="0" collapsed="false">
      <c r="A4" s="0" t="s">
        <v>8</v>
      </c>
      <c r="B4" s="0" t="s">
        <v>2068</v>
      </c>
      <c r="C4" s="0" t="s">
        <v>2069</v>
      </c>
      <c r="D4" s="0" t="s">
        <v>2070</v>
      </c>
      <c r="E4" s="0" t="s">
        <v>2071</v>
      </c>
      <c r="F4" s="0" t="s">
        <v>2072</v>
      </c>
      <c r="G4" s="0" t="s">
        <v>2039</v>
      </c>
      <c r="H4" s="0" t="s">
        <v>2040</v>
      </c>
      <c r="I4" s="0" t="s">
        <v>45</v>
      </c>
      <c r="J4" s="0" t="s">
        <v>2</v>
      </c>
      <c r="K4" s="0" t="s">
        <v>45</v>
      </c>
      <c r="L4" s="0" t="s">
        <v>45</v>
      </c>
      <c r="M4" s="0" t="s">
        <v>45</v>
      </c>
      <c r="N4" s="0" t="s">
        <v>45</v>
      </c>
      <c r="O4" s="0" t="s">
        <v>45</v>
      </c>
      <c r="P4" s="0" t="s">
        <v>45</v>
      </c>
      <c r="Q4" s="0" t="s">
        <v>45</v>
      </c>
      <c r="R4" s="0" t="s">
        <v>45</v>
      </c>
      <c r="S4" s="0" t="s">
        <v>45</v>
      </c>
      <c r="T4" s="0" t="s">
        <v>9</v>
      </c>
    </row>
    <row r="5" customFormat="false" ht="15" hidden="false" customHeight="false" outlineLevel="0" collapsed="false">
      <c r="A5" s="0" t="s">
        <v>8</v>
      </c>
      <c r="B5" s="0" t="s">
        <v>2073</v>
      </c>
      <c r="C5" s="0" t="s">
        <v>9</v>
      </c>
      <c r="D5" s="0" t="s">
        <v>2074</v>
      </c>
      <c r="E5" s="0" t="s">
        <v>2075</v>
      </c>
      <c r="F5" s="0" t="s">
        <v>2067</v>
      </c>
      <c r="G5" s="0" t="s">
        <v>2041</v>
      </c>
      <c r="H5" s="0" t="s">
        <v>819</v>
      </c>
      <c r="I5" s="0" t="s">
        <v>45</v>
      </c>
      <c r="J5" s="0" t="s">
        <v>2</v>
      </c>
      <c r="K5" s="0" t="s">
        <v>45</v>
      </c>
      <c r="L5" s="0" t="s">
        <v>45</v>
      </c>
      <c r="M5" s="0" t="s">
        <v>45</v>
      </c>
      <c r="N5" s="0" t="s">
        <v>45</v>
      </c>
      <c r="O5" s="0" t="s">
        <v>45</v>
      </c>
      <c r="P5" s="0" t="s">
        <v>45</v>
      </c>
      <c r="Q5" s="0" t="s">
        <v>45</v>
      </c>
      <c r="R5" s="0" t="s">
        <v>45</v>
      </c>
      <c r="S5" s="0" t="s">
        <v>45</v>
      </c>
      <c r="T5" s="0" t="s">
        <v>9</v>
      </c>
    </row>
    <row r="6" customFormat="false" ht="15" hidden="false" customHeight="false" outlineLevel="0" collapsed="false">
      <c r="A6" s="0" t="s">
        <v>8</v>
      </c>
      <c r="B6" s="0" t="s">
        <v>2076</v>
      </c>
      <c r="C6" s="0" t="s">
        <v>1891</v>
      </c>
      <c r="D6" s="0" t="s">
        <v>2077</v>
      </c>
      <c r="E6" s="0" t="s">
        <v>2078</v>
      </c>
      <c r="F6" s="0" t="s">
        <v>2079</v>
      </c>
      <c r="G6" s="0" t="s">
        <v>2042</v>
      </c>
      <c r="H6" s="0" t="s">
        <v>2043</v>
      </c>
      <c r="I6" s="0" t="s">
        <v>45</v>
      </c>
      <c r="J6" s="0" t="s">
        <v>45</v>
      </c>
      <c r="K6" s="0" t="s">
        <v>2</v>
      </c>
      <c r="L6" s="0" t="s">
        <v>45</v>
      </c>
      <c r="M6" s="0" t="s">
        <v>45</v>
      </c>
      <c r="N6" s="0" t="s">
        <v>45</v>
      </c>
      <c r="O6" s="0" t="s">
        <v>45</v>
      </c>
      <c r="P6" s="0" t="s">
        <v>45</v>
      </c>
      <c r="Q6" s="0" t="s">
        <v>45</v>
      </c>
      <c r="R6" s="0" t="s">
        <v>45</v>
      </c>
      <c r="S6" s="0" t="s">
        <v>45</v>
      </c>
      <c r="T6" s="0" t="s">
        <v>9</v>
      </c>
    </row>
    <row r="7" customFormat="false" ht="15" hidden="false" customHeight="false" outlineLevel="0" collapsed="false">
      <c r="A7" s="0" t="s">
        <v>8</v>
      </c>
      <c r="B7" s="0" t="s">
        <v>2080</v>
      </c>
      <c r="C7" s="0" t="s">
        <v>9</v>
      </c>
      <c r="D7" s="0" t="s">
        <v>2081</v>
      </c>
      <c r="E7" s="0" t="s">
        <v>2082</v>
      </c>
      <c r="F7" s="0" t="s">
        <v>2067</v>
      </c>
      <c r="G7" s="0" t="s">
        <v>2041</v>
      </c>
      <c r="H7" s="0" t="s">
        <v>819</v>
      </c>
      <c r="I7" s="0" t="s">
        <v>45</v>
      </c>
      <c r="J7" s="0" t="s">
        <v>45</v>
      </c>
      <c r="K7" s="0" t="s">
        <v>2</v>
      </c>
      <c r="L7" s="0" t="s">
        <v>45</v>
      </c>
      <c r="M7" s="0" t="s">
        <v>45</v>
      </c>
      <c r="N7" s="0" t="s">
        <v>45</v>
      </c>
      <c r="O7" s="0" t="s">
        <v>45</v>
      </c>
      <c r="P7" s="0" t="s">
        <v>45</v>
      </c>
      <c r="Q7" s="0" t="s">
        <v>45</v>
      </c>
      <c r="R7" s="0" t="s">
        <v>45</v>
      </c>
      <c r="S7" s="0" t="s">
        <v>45</v>
      </c>
      <c r="T7" s="0" t="s">
        <v>9</v>
      </c>
    </row>
    <row r="8" customFormat="false" ht="15" hidden="false" customHeight="false" outlineLevel="0" collapsed="false">
      <c r="A8" s="0" t="s">
        <v>8</v>
      </c>
      <c r="B8" s="0" t="s">
        <v>2083</v>
      </c>
      <c r="C8" s="0" t="s">
        <v>2084</v>
      </c>
      <c r="D8" s="0" t="s">
        <v>2085</v>
      </c>
      <c r="E8" s="0" t="s">
        <v>2086</v>
      </c>
      <c r="F8" s="0" t="s">
        <v>2087</v>
      </c>
      <c r="G8" s="0" t="s">
        <v>2039</v>
      </c>
      <c r="H8" s="0" t="s">
        <v>2040</v>
      </c>
      <c r="I8" s="0" t="s">
        <v>45</v>
      </c>
      <c r="J8" s="0" t="s">
        <v>45</v>
      </c>
      <c r="K8" s="0" t="s">
        <v>45</v>
      </c>
      <c r="L8" s="0" t="s">
        <v>2</v>
      </c>
      <c r="M8" s="0" t="s">
        <v>45</v>
      </c>
      <c r="N8" s="0" t="s">
        <v>45</v>
      </c>
      <c r="O8" s="0" t="s">
        <v>45</v>
      </c>
      <c r="P8" s="0" t="s">
        <v>45</v>
      </c>
      <c r="Q8" s="0" t="s">
        <v>45</v>
      </c>
      <c r="R8" s="0" t="s">
        <v>45</v>
      </c>
      <c r="S8" s="0" t="s">
        <v>45</v>
      </c>
      <c r="T8" s="0" t="s">
        <v>9</v>
      </c>
    </row>
    <row r="9" customFormat="false" ht="15" hidden="false" customHeight="false" outlineLevel="0" collapsed="false">
      <c r="A9" s="0" t="s">
        <v>8</v>
      </c>
      <c r="B9" s="0" t="s">
        <v>2088</v>
      </c>
      <c r="C9" s="0" t="s">
        <v>2089</v>
      </c>
      <c r="D9" s="0" t="s">
        <v>2090</v>
      </c>
      <c r="E9" s="0" t="s">
        <v>2091</v>
      </c>
      <c r="F9" s="0" t="s">
        <v>2092</v>
      </c>
      <c r="G9" s="0" t="s">
        <v>2044</v>
      </c>
      <c r="H9" s="0" t="s">
        <v>2044</v>
      </c>
      <c r="I9" s="0" t="s">
        <v>45</v>
      </c>
      <c r="J9" s="0" t="s">
        <v>45</v>
      </c>
      <c r="K9" s="0" t="s">
        <v>45</v>
      </c>
      <c r="L9" s="0" t="s">
        <v>45</v>
      </c>
      <c r="M9" s="0" t="s">
        <v>2</v>
      </c>
      <c r="N9" s="0" t="s">
        <v>45</v>
      </c>
      <c r="O9" s="0" t="s">
        <v>45</v>
      </c>
      <c r="P9" s="0" t="s">
        <v>45</v>
      </c>
      <c r="Q9" s="0" t="s">
        <v>45</v>
      </c>
      <c r="R9" s="0" t="s">
        <v>45</v>
      </c>
      <c r="S9" s="0" t="s">
        <v>45</v>
      </c>
      <c r="T9" s="0" t="s">
        <v>9</v>
      </c>
    </row>
    <row r="10" customFormat="false" ht="15" hidden="false" customHeight="false" outlineLevel="0" collapsed="false">
      <c r="A10" s="0" t="s">
        <v>8</v>
      </c>
      <c r="B10" s="0" t="s">
        <v>2093</v>
      </c>
      <c r="C10" s="0" t="s">
        <v>2094</v>
      </c>
      <c r="D10" s="0" t="s">
        <v>1322</v>
      </c>
      <c r="E10" s="0" t="s">
        <v>2095</v>
      </c>
      <c r="F10" s="0" t="s">
        <v>2096</v>
      </c>
      <c r="G10" s="0" t="s">
        <v>2045</v>
      </c>
      <c r="H10" s="0" t="s">
        <v>2045</v>
      </c>
      <c r="I10" s="0" t="s">
        <v>45</v>
      </c>
      <c r="J10" s="0" t="s">
        <v>45</v>
      </c>
      <c r="K10" s="0" t="s">
        <v>45</v>
      </c>
      <c r="L10" s="0" t="s">
        <v>45</v>
      </c>
      <c r="M10" s="0" t="s">
        <v>2</v>
      </c>
      <c r="N10" s="0" t="s">
        <v>45</v>
      </c>
      <c r="O10" s="0" t="s">
        <v>45</v>
      </c>
      <c r="P10" s="0" t="s">
        <v>45</v>
      </c>
      <c r="Q10" s="0" t="s">
        <v>45</v>
      </c>
      <c r="R10" s="0" t="s">
        <v>45</v>
      </c>
      <c r="S10" s="0" t="s">
        <v>45</v>
      </c>
      <c r="T10" s="0" t="s">
        <v>9</v>
      </c>
    </row>
    <row r="11" customFormat="false" ht="15" hidden="false" customHeight="false" outlineLevel="0" collapsed="false">
      <c r="A11" s="0" t="s">
        <v>8</v>
      </c>
      <c r="B11" s="0" t="s">
        <v>2097</v>
      </c>
      <c r="C11" s="0" t="s">
        <v>9</v>
      </c>
      <c r="D11" s="0" t="s">
        <v>2098</v>
      </c>
      <c r="E11" s="0" t="s">
        <v>2091</v>
      </c>
      <c r="F11" s="0" t="s">
        <v>2067</v>
      </c>
      <c r="G11" s="0" t="s">
        <v>2041</v>
      </c>
      <c r="H11" s="0" t="s">
        <v>819</v>
      </c>
      <c r="I11" s="0" t="s">
        <v>45</v>
      </c>
      <c r="J11" s="0" t="s">
        <v>45</v>
      </c>
      <c r="K11" s="0" t="s">
        <v>45</v>
      </c>
      <c r="L11" s="0" t="s">
        <v>45</v>
      </c>
      <c r="M11" s="0" t="s">
        <v>2</v>
      </c>
      <c r="N11" s="0" t="s">
        <v>45</v>
      </c>
      <c r="O11" s="0" t="s">
        <v>45</v>
      </c>
      <c r="P11" s="0" t="s">
        <v>45</v>
      </c>
      <c r="Q11" s="0" t="s">
        <v>45</v>
      </c>
      <c r="R11" s="0" t="s">
        <v>45</v>
      </c>
      <c r="S11" s="0" t="s">
        <v>45</v>
      </c>
      <c r="T11" s="0" t="s">
        <v>9</v>
      </c>
    </row>
    <row r="12" customFormat="false" ht="15" hidden="false" customHeight="false" outlineLevel="0" collapsed="false">
      <c r="A12" s="0" t="s">
        <v>8</v>
      </c>
      <c r="B12" s="0" t="s">
        <v>2099</v>
      </c>
      <c r="C12" s="0" t="s">
        <v>2100</v>
      </c>
      <c r="D12" s="0" t="s">
        <v>2101</v>
      </c>
      <c r="E12" s="0" t="s">
        <v>2102</v>
      </c>
      <c r="F12" s="0" t="s">
        <v>2103</v>
      </c>
      <c r="G12" s="0" t="s">
        <v>2039</v>
      </c>
      <c r="H12" s="0" t="s">
        <v>2040</v>
      </c>
      <c r="I12" s="0" t="s">
        <v>45</v>
      </c>
      <c r="J12" s="0" t="s">
        <v>45</v>
      </c>
      <c r="K12" s="0" t="s">
        <v>45</v>
      </c>
      <c r="L12" s="0" t="s">
        <v>45</v>
      </c>
      <c r="M12" s="0" t="s">
        <v>45</v>
      </c>
      <c r="N12" s="0" t="s">
        <v>2</v>
      </c>
      <c r="O12" s="0" t="s">
        <v>45</v>
      </c>
      <c r="P12" s="0" t="s">
        <v>45</v>
      </c>
      <c r="Q12" s="0" t="s">
        <v>45</v>
      </c>
      <c r="R12" s="0" t="s">
        <v>45</v>
      </c>
      <c r="S12" s="0" t="s">
        <v>45</v>
      </c>
      <c r="T12" s="0" t="s">
        <v>9</v>
      </c>
    </row>
    <row r="13" customFormat="false" ht="15" hidden="false" customHeight="false" outlineLevel="0" collapsed="false">
      <c r="A13" s="0" t="s">
        <v>8</v>
      </c>
      <c r="B13" s="0" t="s">
        <v>2104</v>
      </c>
      <c r="C13" s="0" t="s">
        <v>9</v>
      </c>
      <c r="D13" s="0" t="s">
        <v>2105</v>
      </c>
      <c r="E13" s="0" t="s">
        <v>2106</v>
      </c>
      <c r="F13" s="0" t="s">
        <v>2067</v>
      </c>
      <c r="G13" s="0" t="s">
        <v>2041</v>
      </c>
      <c r="H13" s="0" t="s">
        <v>819</v>
      </c>
      <c r="I13" s="0" t="s">
        <v>45</v>
      </c>
      <c r="J13" s="0" t="s">
        <v>45</v>
      </c>
      <c r="K13" s="0" t="s">
        <v>45</v>
      </c>
      <c r="L13" s="0" t="s">
        <v>45</v>
      </c>
      <c r="M13" s="0" t="s">
        <v>45</v>
      </c>
      <c r="N13" s="0" t="s">
        <v>2</v>
      </c>
      <c r="O13" s="0" t="s">
        <v>45</v>
      </c>
      <c r="P13" s="0" t="s">
        <v>45</v>
      </c>
      <c r="Q13" s="0" t="s">
        <v>45</v>
      </c>
      <c r="R13" s="0" t="s">
        <v>45</v>
      </c>
      <c r="S13" s="0" t="s">
        <v>45</v>
      </c>
      <c r="T13" s="0" t="s">
        <v>9</v>
      </c>
    </row>
    <row r="14" customFormat="false" ht="15" hidden="false" customHeight="false" outlineLevel="0" collapsed="false">
      <c r="A14" s="0" t="s">
        <v>8</v>
      </c>
      <c r="B14" s="0" t="s">
        <v>2107</v>
      </c>
      <c r="C14" s="0" t="s">
        <v>1692</v>
      </c>
      <c r="D14" s="0" t="s">
        <v>2108</v>
      </c>
      <c r="E14" s="0" t="s">
        <v>2109</v>
      </c>
      <c r="F14" s="0" t="s">
        <v>2110</v>
      </c>
      <c r="G14" s="0" t="s">
        <v>2042</v>
      </c>
      <c r="H14" s="0" t="s">
        <v>2043</v>
      </c>
      <c r="I14" s="0" t="s">
        <v>45</v>
      </c>
      <c r="J14" s="0" t="s">
        <v>45</v>
      </c>
      <c r="K14" s="0" t="s">
        <v>45</v>
      </c>
      <c r="L14" s="0" t="s">
        <v>45</v>
      </c>
      <c r="M14" s="0" t="s">
        <v>45</v>
      </c>
      <c r="N14" s="0" t="s">
        <v>45</v>
      </c>
      <c r="O14" s="0" t="s">
        <v>2</v>
      </c>
      <c r="P14" s="0" t="s">
        <v>45</v>
      </c>
      <c r="Q14" s="0" t="s">
        <v>45</v>
      </c>
      <c r="R14" s="0" t="s">
        <v>45</v>
      </c>
      <c r="S14" s="0" t="s">
        <v>45</v>
      </c>
      <c r="T14" s="0" t="s">
        <v>9</v>
      </c>
    </row>
    <row r="15" customFormat="false" ht="15" hidden="false" customHeight="false" outlineLevel="0" collapsed="false">
      <c r="A15" s="0" t="s">
        <v>8</v>
      </c>
      <c r="B15" s="0" t="s">
        <v>2111</v>
      </c>
      <c r="C15" s="0" t="s">
        <v>2069</v>
      </c>
      <c r="D15" s="0" t="s">
        <v>2112</v>
      </c>
      <c r="E15" s="0" t="s">
        <v>2113</v>
      </c>
      <c r="F15" s="0" t="s">
        <v>2114</v>
      </c>
      <c r="G15" s="0" t="s">
        <v>2042</v>
      </c>
      <c r="H15" s="0" t="s">
        <v>2043</v>
      </c>
      <c r="I15" s="0" t="s">
        <v>45</v>
      </c>
      <c r="J15" s="0" t="s">
        <v>45</v>
      </c>
      <c r="K15" s="0" t="s">
        <v>45</v>
      </c>
      <c r="L15" s="0" t="s">
        <v>45</v>
      </c>
      <c r="M15" s="0" t="s">
        <v>45</v>
      </c>
      <c r="N15" s="0" t="s">
        <v>45</v>
      </c>
      <c r="O15" s="0" t="s">
        <v>45</v>
      </c>
      <c r="P15" s="0" t="s">
        <v>2</v>
      </c>
      <c r="Q15" s="0" t="s">
        <v>45</v>
      </c>
      <c r="R15" s="0" t="s">
        <v>45</v>
      </c>
      <c r="S15" s="0" t="s">
        <v>45</v>
      </c>
      <c r="T15" s="0" t="s">
        <v>9</v>
      </c>
    </row>
    <row r="16" customFormat="false" ht="15" hidden="false" customHeight="false" outlineLevel="0" collapsed="false">
      <c r="A16" s="0" t="s">
        <v>8</v>
      </c>
      <c r="B16" s="0" t="s">
        <v>2115</v>
      </c>
      <c r="C16" s="0" t="s">
        <v>2116</v>
      </c>
      <c r="D16" s="0" t="s">
        <v>2117</v>
      </c>
      <c r="E16" s="0" t="s">
        <v>2118</v>
      </c>
      <c r="F16" s="0" t="s">
        <v>2119</v>
      </c>
      <c r="G16" s="0" t="s">
        <v>2042</v>
      </c>
      <c r="H16" s="0" t="s">
        <v>2043</v>
      </c>
      <c r="I16" s="0" t="s">
        <v>45</v>
      </c>
      <c r="J16" s="0" t="s">
        <v>45</v>
      </c>
      <c r="K16" s="0" t="s">
        <v>45</v>
      </c>
      <c r="L16" s="0" t="s">
        <v>45</v>
      </c>
      <c r="M16" s="0" t="s">
        <v>45</v>
      </c>
      <c r="N16" s="0" t="s">
        <v>45</v>
      </c>
      <c r="O16" s="0" t="s">
        <v>45</v>
      </c>
      <c r="P16" s="0" t="s">
        <v>45</v>
      </c>
      <c r="Q16" s="0" t="s">
        <v>2</v>
      </c>
      <c r="R16" s="0" t="s">
        <v>45</v>
      </c>
      <c r="S16" s="0" t="s">
        <v>45</v>
      </c>
      <c r="T16" s="0" t="s">
        <v>9</v>
      </c>
    </row>
    <row r="17" customFormat="false" ht="15" hidden="false" customHeight="false" outlineLevel="0" collapsed="false">
      <c r="A17" s="0" t="s">
        <v>8</v>
      </c>
      <c r="B17" s="0" t="s">
        <v>2120</v>
      </c>
      <c r="C17" s="0" t="s">
        <v>9</v>
      </c>
      <c r="D17" s="0" t="s">
        <v>2121</v>
      </c>
      <c r="E17" s="0" t="s">
        <v>2122</v>
      </c>
      <c r="F17" s="0" t="s">
        <v>2067</v>
      </c>
      <c r="G17" s="0" t="s">
        <v>2041</v>
      </c>
      <c r="H17" s="0" t="s">
        <v>819</v>
      </c>
      <c r="I17" s="0" t="s">
        <v>45</v>
      </c>
      <c r="J17" s="0" t="s">
        <v>45</v>
      </c>
      <c r="K17" s="0" t="s">
        <v>45</v>
      </c>
      <c r="L17" s="0" t="s">
        <v>45</v>
      </c>
      <c r="M17" s="0" t="s">
        <v>45</v>
      </c>
      <c r="N17" s="0" t="s">
        <v>45</v>
      </c>
      <c r="O17" s="0" t="s">
        <v>45</v>
      </c>
      <c r="P17" s="0" t="s">
        <v>45</v>
      </c>
      <c r="Q17" s="0" t="s">
        <v>2</v>
      </c>
      <c r="R17" s="0" t="s">
        <v>45</v>
      </c>
      <c r="S17" s="0" t="s">
        <v>45</v>
      </c>
      <c r="T17" s="0" t="s">
        <v>9</v>
      </c>
    </row>
    <row r="18" customFormat="false" ht="15" hidden="false" customHeight="false" outlineLevel="0" collapsed="false">
      <c r="A18" s="0" t="s">
        <v>8</v>
      </c>
      <c r="B18" s="0" t="s">
        <v>2088</v>
      </c>
      <c r="C18" s="0" t="s">
        <v>1802</v>
      </c>
      <c r="D18" s="0" t="s">
        <v>2123</v>
      </c>
      <c r="E18" s="0" t="s">
        <v>2124</v>
      </c>
      <c r="F18" s="0" t="s">
        <v>2125</v>
      </c>
      <c r="G18" s="0" t="s">
        <v>2042</v>
      </c>
      <c r="H18" s="0" t="s">
        <v>2043</v>
      </c>
      <c r="I18" s="0" t="s">
        <v>45</v>
      </c>
      <c r="J18" s="0" t="s">
        <v>45</v>
      </c>
      <c r="K18" s="0" t="s">
        <v>45</v>
      </c>
      <c r="L18" s="0" t="s">
        <v>45</v>
      </c>
      <c r="M18" s="0" t="s">
        <v>45</v>
      </c>
      <c r="N18" s="0" t="s">
        <v>45</v>
      </c>
      <c r="O18" s="0" t="s">
        <v>45</v>
      </c>
      <c r="P18" s="0" t="s">
        <v>45</v>
      </c>
      <c r="Q18" s="0" t="s">
        <v>45</v>
      </c>
      <c r="R18" s="0" t="s">
        <v>2</v>
      </c>
      <c r="S18" s="0" t="s">
        <v>45</v>
      </c>
      <c r="T18" s="0" t="s">
        <v>9</v>
      </c>
    </row>
    <row r="19" customFormat="false" ht="15" hidden="false" customHeight="false" outlineLevel="0" collapsed="false">
      <c r="A19" s="0" t="s">
        <v>8</v>
      </c>
      <c r="B19" s="0" t="s">
        <v>2126</v>
      </c>
      <c r="C19" s="0" t="s">
        <v>9</v>
      </c>
      <c r="D19" s="0" t="s">
        <v>2127</v>
      </c>
      <c r="E19" s="0" t="s">
        <v>2128</v>
      </c>
      <c r="F19" s="0" t="s">
        <v>2067</v>
      </c>
      <c r="G19" s="0" t="s">
        <v>2041</v>
      </c>
      <c r="H19" s="0" t="s">
        <v>819</v>
      </c>
      <c r="I19" s="0" t="s">
        <v>45</v>
      </c>
      <c r="J19" s="0" t="s">
        <v>45</v>
      </c>
      <c r="K19" s="0" t="s">
        <v>45</v>
      </c>
      <c r="L19" s="0" t="s">
        <v>45</v>
      </c>
      <c r="M19" s="0" t="s">
        <v>45</v>
      </c>
      <c r="N19" s="0" t="s">
        <v>45</v>
      </c>
      <c r="O19" s="0" t="s">
        <v>45</v>
      </c>
      <c r="P19" s="0" t="s">
        <v>45</v>
      </c>
      <c r="Q19" s="0" t="s">
        <v>45</v>
      </c>
      <c r="R19" s="0" t="s">
        <v>2</v>
      </c>
      <c r="S19" s="0" t="s">
        <v>45</v>
      </c>
      <c r="T19" s="0" t="s">
        <v>9</v>
      </c>
    </row>
    <row r="20" customFormat="false" ht="15" hidden="false" customHeight="false" outlineLevel="0" collapsed="false">
      <c r="A20" s="0" t="s">
        <v>8</v>
      </c>
      <c r="B20" s="0" t="s">
        <v>2129</v>
      </c>
      <c r="C20" s="0" t="s">
        <v>1682</v>
      </c>
      <c r="D20" s="0" t="s">
        <v>2130</v>
      </c>
      <c r="E20" s="0" t="s">
        <v>2131</v>
      </c>
      <c r="F20" s="0" t="s">
        <v>2132</v>
      </c>
      <c r="G20" s="0" t="s">
        <v>2042</v>
      </c>
      <c r="H20" s="0" t="s">
        <v>2043</v>
      </c>
      <c r="I20" s="0" t="s">
        <v>45</v>
      </c>
      <c r="J20" s="0" t="s">
        <v>45</v>
      </c>
      <c r="K20" s="0" t="s">
        <v>45</v>
      </c>
      <c r="L20" s="0" t="s">
        <v>45</v>
      </c>
      <c r="M20" s="0" t="s">
        <v>45</v>
      </c>
      <c r="N20" s="0" t="s">
        <v>45</v>
      </c>
      <c r="O20" s="0" t="s">
        <v>45</v>
      </c>
      <c r="P20" s="0" t="s">
        <v>45</v>
      </c>
      <c r="Q20" s="0" t="s">
        <v>45</v>
      </c>
      <c r="R20" s="0" t="s">
        <v>45</v>
      </c>
      <c r="S20" s="0" t="s">
        <v>2</v>
      </c>
      <c r="T20" s="0" t="s">
        <v>9</v>
      </c>
    </row>
    <row r="21" customFormat="false" ht="15" hidden="false" customHeight="false" outlineLevel="0" collapsed="false">
      <c r="A21" s="0" t="s">
        <v>12</v>
      </c>
      <c r="B21" s="0" t="s">
        <v>2</v>
      </c>
      <c r="C21" s="0" t="s">
        <v>2133</v>
      </c>
      <c r="D21" s="0" t="s">
        <v>2133</v>
      </c>
      <c r="E21" s="0" t="s">
        <v>2134</v>
      </c>
      <c r="F21" s="0" t="s">
        <v>2135</v>
      </c>
      <c r="G21" s="0" t="s">
        <v>2046</v>
      </c>
      <c r="H21" s="0" t="s">
        <v>2046</v>
      </c>
      <c r="I21" s="0" t="s">
        <v>45</v>
      </c>
      <c r="J21" s="0" t="s">
        <v>2</v>
      </c>
      <c r="K21" s="0" t="s">
        <v>45</v>
      </c>
      <c r="L21" s="0" t="s">
        <v>45</v>
      </c>
      <c r="M21" s="0" t="s">
        <v>45</v>
      </c>
      <c r="N21" s="0" t="s">
        <v>45</v>
      </c>
      <c r="O21" s="0" t="s">
        <v>45</v>
      </c>
      <c r="P21" s="0" t="s">
        <v>45</v>
      </c>
      <c r="Q21" s="0" t="s">
        <v>45</v>
      </c>
      <c r="R21" s="0" t="s">
        <v>45</v>
      </c>
      <c r="S21" s="0" t="s">
        <v>45</v>
      </c>
      <c r="T21" s="0" t="s">
        <v>13</v>
      </c>
    </row>
    <row r="22" customFormat="false" ht="15" hidden="false" customHeight="false" outlineLevel="0" collapsed="false">
      <c r="A22" s="0" t="s">
        <v>12</v>
      </c>
      <c r="B22" s="0" t="s">
        <v>2136</v>
      </c>
      <c r="C22" s="0" t="s">
        <v>2137</v>
      </c>
      <c r="D22" s="0" t="s">
        <v>2138</v>
      </c>
      <c r="E22" s="0" t="s">
        <v>2139</v>
      </c>
      <c r="F22" s="0" t="s">
        <v>2140</v>
      </c>
      <c r="G22" s="0" t="s">
        <v>2047</v>
      </c>
      <c r="H22" s="0" t="s">
        <v>2048</v>
      </c>
      <c r="I22" s="0" t="s">
        <v>45</v>
      </c>
      <c r="J22" s="0" t="s">
        <v>2</v>
      </c>
      <c r="K22" s="0" t="s">
        <v>45</v>
      </c>
      <c r="L22" s="0" t="s">
        <v>45</v>
      </c>
      <c r="M22" s="0" t="s">
        <v>45</v>
      </c>
      <c r="N22" s="0" t="s">
        <v>45</v>
      </c>
      <c r="O22" s="0" t="s">
        <v>45</v>
      </c>
      <c r="P22" s="0" t="s">
        <v>45</v>
      </c>
      <c r="Q22" s="0" t="s">
        <v>45</v>
      </c>
      <c r="R22" s="0" t="s">
        <v>45</v>
      </c>
      <c r="S22" s="0" t="s">
        <v>45</v>
      </c>
      <c r="T22" s="0" t="s">
        <v>13</v>
      </c>
    </row>
    <row r="23" customFormat="false" ht="15" hidden="false" customHeight="false" outlineLevel="0" collapsed="false">
      <c r="A23" s="0" t="s">
        <v>12</v>
      </c>
      <c r="B23" s="0" t="s">
        <v>2141</v>
      </c>
      <c r="C23" s="0" t="s">
        <v>13</v>
      </c>
      <c r="D23" s="0" t="s">
        <v>2142</v>
      </c>
      <c r="E23" s="0" t="s">
        <v>2143</v>
      </c>
      <c r="F23" s="0" t="s">
        <v>2067</v>
      </c>
      <c r="G23" s="0" t="s">
        <v>2049</v>
      </c>
      <c r="H23" s="0" t="s">
        <v>2050</v>
      </c>
      <c r="I23" s="0" t="s">
        <v>45</v>
      </c>
      <c r="J23" s="0" t="s">
        <v>2</v>
      </c>
      <c r="K23" s="0" t="s">
        <v>45</v>
      </c>
      <c r="L23" s="0" t="s">
        <v>45</v>
      </c>
      <c r="M23" s="0" t="s">
        <v>45</v>
      </c>
      <c r="N23" s="0" t="s">
        <v>45</v>
      </c>
      <c r="O23" s="0" t="s">
        <v>45</v>
      </c>
      <c r="P23" s="0" t="s">
        <v>45</v>
      </c>
      <c r="Q23" s="0" t="s">
        <v>45</v>
      </c>
      <c r="R23" s="0" t="s">
        <v>45</v>
      </c>
      <c r="S23" s="0" t="s">
        <v>45</v>
      </c>
      <c r="T23" s="0" t="s">
        <v>13</v>
      </c>
    </row>
    <row r="24" customFormat="false" ht="15" hidden="false" customHeight="false" outlineLevel="0" collapsed="false">
      <c r="A24" s="0" t="s">
        <v>12</v>
      </c>
      <c r="B24" s="0" t="s">
        <v>2</v>
      </c>
      <c r="C24" s="0" t="s">
        <v>2144</v>
      </c>
      <c r="D24" s="0" t="s">
        <v>2144</v>
      </c>
      <c r="E24" s="0" t="s">
        <v>2134</v>
      </c>
      <c r="F24" s="0" t="s">
        <v>2140</v>
      </c>
      <c r="G24" s="0" t="s">
        <v>2051</v>
      </c>
      <c r="H24" s="0" t="s">
        <v>2052</v>
      </c>
      <c r="I24" s="0" t="s">
        <v>45</v>
      </c>
      <c r="J24" s="0" t="s">
        <v>45</v>
      </c>
      <c r="K24" s="0" t="s">
        <v>45</v>
      </c>
      <c r="L24" s="0" t="s">
        <v>45</v>
      </c>
      <c r="M24" s="0" t="s">
        <v>45</v>
      </c>
      <c r="N24" s="0" t="s">
        <v>2</v>
      </c>
      <c r="O24" s="0" t="s">
        <v>45</v>
      </c>
      <c r="P24" s="0" t="s">
        <v>45</v>
      </c>
      <c r="Q24" s="0" t="s">
        <v>45</v>
      </c>
      <c r="R24" s="0" t="s">
        <v>45</v>
      </c>
      <c r="S24" s="0" t="s">
        <v>45</v>
      </c>
      <c r="T24" s="0" t="s">
        <v>13</v>
      </c>
    </row>
    <row r="25" customFormat="false" ht="15" hidden="false" customHeight="false" outlineLevel="0" collapsed="false">
      <c r="A25" s="0" t="s">
        <v>12</v>
      </c>
      <c r="B25" s="0" t="s">
        <v>2145</v>
      </c>
      <c r="C25" s="0" t="s">
        <v>2137</v>
      </c>
      <c r="D25" s="0" t="s">
        <v>1355</v>
      </c>
      <c r="E25" s="0" t="s">
        <v>2143</v>
      </c>
      <c r="F25" s="0" t="s">
        <v>2146</v>
      </c>
      <c r="G25" s="0" t="s">
        <v>2053</v>
      </c>
      <c r="H25" s="0" t="s">
        <v>643</v>
      </c>
      <c r="I25" s="0" t="s">
        <v>45</v>
      </c>
      <c r="J25" s="0" t="s">
        <v>45</v>
      </c>
      <c r="K25" s="0" t="s">
        <v>45</v>
      </c>
      <c r="L25" s="0" t="s">
        <v>45</v>
      </c>
      <c r="M25" s="0" t="s">
        <v>45</v>
      </c>
      <c r="N25" s="0" t="s">
        <v>2</v>
      </c>
      <c r="O25" s="0" t="s">
        <v>45</v>
      </c>
      <c r="P25" s="0" t="s">
        <v>45</v>
      </c>
      <c r="Q25" s="0" t="s">
        <v>45</v>
      </c>
      <c r="R25" s="0" t="s">
        <v>45</v>
      </c>
      <c r="S25" s="0" t="s">
        <v>45</v>
      </c>
      <c r="T25" s="0" t="s">
        <v>13</v>
      </c>
    </row>
    <row r="26" customFormat="false" ht="15" hidden="false" customHeight="false" outlineLevel="0" collapsed="false">
      <c r="A26" s="0" t="s">
        <v>12</v>
      </c>
      <c r="B26" s="0" t="s">
        <v>2147</v>
      </c>
      <c r="C26" s="0" t="s">
        <v>13</v>
      </c>
      <c r="D26" s="0" t="s">
        <v>2148</v>
      </c>
      <c r="E26" s="0" t="s">
        <v>2139</v>
      </c>
      <c r="F26" s="0" t="s">
        <v>2067</v>
      </c>
      <c r="G26" s="0" t="s">
        <v>2049</v>
      </c>
      <c r="H26" s="0" t="s">
        <v>2050</v>
      </c>
      <c r="I26" s="0" t="s">
        <v>45</v>
      </c>
      <c r="J26" s="0" t="s">
        <v>45</v>
      </c>
      <c r="K26" s="0" t="s">
        <v>45</v>
      </c>
      <c r="L26" s="0" t="s">
        <v>45</v>
      </c>
      <c r="M26" s="0" t="s">
        <v>45</v>
      </c>
      <c r="N26" s="0" t="s">
        <v>2</v>
      </c>
      <c r="O26" s="0" t="s">
        <v>45</v>
      </c>
      <c r="P26" s="0" t="s">
        <v>45</v>
      </c>
      <c r="Q26" s="0" t="s">
        <v>45</v>
      </c>
      <c r="R26" s="0" t="s">
        <v>45</v>
      </c>
      <c r="S26" s="0" t="s">
        <v>45</v>
      </c>
      <c r="T26" s="0" t="s">
        <v>13</v>
      </c>
    </row>
    <row r="27" customFormat="false" ht="15" hidden="false" customHeight="false" outlineLevel="0" collapsed="false">
      <c r="A27" s="0" t="s">
        <v>12</v>
      </c>
      <c r="B27" s="0" t="s">
        <v>2</v>
      </c>
      <c r="C27" s="0" t="s">
        <v>2149</v>
      </c>
      <c r="D27" s="0" t="s">
        <v>2149</v>
      </c>
      <c r="E27" s="0" t="s">
        <v>2134</v>
      </c>
      <c r="F27" s="0" t="s">
        <v>2140</v>
      </c>
      <c r="G27" s="0" t="s">
        <v>2051</v>
      </c>
      <c r="H27" s="0" t="s">
        <v>2052</v>
      </c>
      <c r="I27" s="0" t="s">
        <v>45</v>
      </c>
      <c r="J27" s="0" t="s">
        <v>45</v>
      </c>
      <c r="K27" s="0" t="s">
        <v>45</v>
      </c>
      <c r="L27" s="0" t="s">
        <v>45</v>
      </c>
      <c r="M27" s="0" t="s">
        <v>45</v>
      </c>
      <c r="N27" s="0" t="s">
        <v>45</v>
      </c>
      <c r="O27" s="0" t="s">
        <v>2</v>
      </c>
      <c r="P27" s="0" t="s">
        <v>45</v>
      </c>
      <c r="Q27" s="0" t="s">
        <v>45</v>
      </c>
      <c r="R27" s="0" t="s">
        <v>45</v>
      </c>
      <c r="S27" s="0" t="s">
        <v>45</v>
      </c>
      <c r="T27" s="0" t="s">
        <v>13</v>
      </c>
    </row>
    <row r="28" customFormat="false" ht="15" hidden="false" customHeight="false" outlineLevel="0" collapsed="false">
      <c r="A28" s="0" t="s">
        <v>12</v>
      </c>
      <c r="B28" s="0" t="s">
        <v>2150</v>
      </c>
      <c r="C28" s="0" t="s">
        <v>13</v>
      </c>
      <c r="D28" s="0" t="s">
        <v>2151</v>
      </c>
      <c r="E28" s="0" t="s">
        <v>2152</v>
      </c>
      <c r="F28" s="0" t="s">
        <v>2067</v>
      </c>
      <c r="G28" s="0" t="s">
        <v>2049</v>
      </c>
      <c r="H28" s="0" t="s">
        <v>2050</v>
      </c>
      <c r="I28" s="0" t="s">
        <v>45</v>
      </c>
      <c r="J28" s="0" t="s">
        <v>45</v>
      </c>
      <c r="K28" s="0" t="s">
        <v>45</v>
      </c>
      <c r="L28" s="0" t="s">
        <v>45</v>
      </c>
      <c r="M28" s="0" t="s">
        <v>45</v>
      </c>
      <c r="N28" s="0" t="s">
        <v>45</v>
      </c>
      <c r="O28" s="0" t="s">
        <v>2</v>
      </c>
      <c r="P28" s="0" t="s">
        <v>45</v>
      </c>
      <c r="Q28" s="0" t="s">
        <v>45</v>
      </c>
      <c r="R28" s="0" t="s">
        <v>45</v>
      </c>
      <c r="S28" s="0" t="s">
        <v>45</v>
      </c>
      <c r="T28" s="0" t="s">
        <v>13</v>
      </c>
    </row>
    <row r="29" customFormat="false" ht="15" hidden="false" customHeight="false" outlineLevel="0" collapsed="false">
      <c r="A29" s="0" t="s">
        <v>14</v>
      </c>
      <c r="B29" s="0" t="s">
        <v>2</v>
      </c>
      <c r="C29" s="0" t="s">
        <v>2153</v>
      </c>
      <c r="D29" s="0" t="s">
        <v>2153</v>
      </c>
      <c r="E29" s="0" t="s">
        <v>2134</v>
      </c>
      <c r="F29" s="0" t="s">
        <v>2135</v>
      </c>
      <c r="G29" s="0" t="s">
        <v>670</v>
      </c>
      <c r="H29" s="0" t="s">
        <v>670</v>
      </c>
      <c r="I29" s="0" t="s">
        <v>45</v>
      </c>
      <c r="J29" s="0" t="s">
        <v>2</v>
      </c>
      <c r="K29" s="0" t="s">
        <v>45</v>
      </c>
      <c r="L29" s="0" t="s">
        <v>45</v>
      </c>
      <c r="M29" s="0" t="s">
        <v>45</v>
      </c>
      <c r="N29" s="0" t="s">
        <v>45</v>
      </c>
      <c r="O29" s="0" t="s">
        <v>45</v>
      </c>
      <c r="P29" s="0" t="s">
        <v>45</v>
      </c>
      <c r="Q29" s="0" t="s">
        <v>45</v>
      </c>
      <c r="R29" s="0" t="s">
        <v>45</v>
      </c>
      <c r="S29" s="0" t="s">
        <v>45</v>
      </c>
      <c r="T29" s="0" t="s">
        <v>15</v>
      </c>
    </row>
    <row r="30" customFormat="false" ht="15" hidden="false" customHeight="false" outlineLevel="0" collapsed="false">
      <c r="A30" s="0" t="s">
        <v>14</v>
      </c>
      <c r="B30" s="0" t="s">
        <v>2154</v>
      </c>
      <c r="C30" s="0" t="s">
        <v>15</v>
      </c>
      <c r="D30" s="0" t="s">
        <v>2155</v>
      </c>
      <c r="E30" s="0" t="s">
        <v>2143</v>
      </c>
      <c r="F30" s="0" t="s">
        <v>2067</v>
      </c>
      <c r="G30" s="0" t="s">
        <v>2054</v>
      </c>
      <c r="H30" s="0" t="s">
        <v>674</v>
      </c>
      <c r="I30" s="0" t="s">
        <v>45</v>
      </c>
      <c r="J30" s="0" t="s">
        <v>2</v>
      </c>
      <c r="K30" s="0" t="s">
        <v>45</v>
      </c>
      <c r="L30" s="0" t="s">
        <v>45</v>
      </c>
      <c r="M30" s="0" t="s">
        <v>45</v>
      </c>
      <c r="N30" s="0" t="s">
        <v>45</v>
      </c>
      <c r="O30" s="0" t="s">
        <v>45</v>
      </c>
      <c r="P30" s="0" t="s">
        <v>45</v>
      </c>
      <c r="Q30" s="0" t="s">
        <v>45</v>
      </c>
      <c r="R30" s="0" t="s">
        <v>45</v>
      </c>
      <c r="S30" s="0" t="s">
        <v>45</v>
      </c>
      <c r="T30" s="0" t="s">
        <v>15</v>
      </c>
    </row>
    <row r="31" customFormat="false" ht="15" hidden="false" customHeight="false" outlineLevel="0" collapsed="false">
      <c r="A31" s="0" t="s">
        <v>14</v>
      </c>
      <c r="B31" s="0" t="s">
        <v>2</v>
      </c>
      <c r="C31" s="0" t="s">
        <v>2156</v>
      </c>
      <c r="D31" s="0" t="s">
        <v>2156</v>
      </c>
      <c r="E31" s="0" t="s">
        <v>2134</v>
      </c>
      <c r="F31" s="0" t="s">
        <v>2157</v>
      </c>
      <c r="G31" s="0" t="s">
        <v>670</v>
      </c>
      <c r="H31" s="0" t="s">
        <v>670</v>
      </c>
      <c r="I31" s="0" t="s">
        <v>45</v>
      </c>
      <c r="J31" s="0" t="s">
        <v>45</v>
      </c>
      <c r="K31" s="0" t="s">
        <v>45</v>
      </c>
      <c r="L31" s="0" t="s">
        <v>45</v>
      </c>
      <c r="M31" s="0" t="s">
        <v>45</v>
      </c>
      <c r="N31" s="0" t="s">
        <v>45</v>
      </c>
      <c r="O31" s="0" t="s">
        <v>2</v>
      </c>
      <c r="P31" s="0" t="s">
        <v>45</v>
      </c>
      <c r="Q31" s="0" t="s">
        <v>45</v>
      </c>
      <c r="R31" s="0" t="s">
        <v>45</v>
      </c>
      <c r="S31" s="0" t="s">
        <v>45</v>
      </c>
      <c r="T31" s="0" t="s">
        <v>15</v>
      </c>
    </row>
    <row r="32" customFormat="false" ht="15" hidden="false" customHeight="false" outlineLevel="0" collapsed="false">
      <c r="A32" s="0" t="s">
        <v>14</v>
      </c>
      <c r="B32" s="0" t="s">
        <v>2158</v>
      </c>
      <c r="C32" s="0" t="s">
        <v>15</v>
      </c>
      <c r="D32" s="0" t="s">
        <v>2159</v>
      </c>
      <c r="E32" s="0" t="s">
        <v>2160</v>
      </c>
      <c r="F32" s="0" t="s">
        <v>2067</v>
      </c>
      <c r="G32" s="0" t="s">
        <v>2054</v>
      </c>
      <c r="H32" s="0" t="s">
        <v>674</v>
      </c>
      <c r="I32" s="0" t="s">
        <v>45</v>
      </c>
      <c r="J32" s="0" t="s">
        <v>45</v>
      </c>
      <c r="K32" s="0" t="s">
        <v>45</v>
      </c>
      <c r="L32" s="0" t="s">
        <v>45</v>
      </c>
      <c r="M32" s="0" t="s">
        <v>45</v>
      </c>
      <c r="N32" s="0" t="s">
        <v>45</v>
      </c>
      <c r="O32" s="0" t="s">
        <v>2</v>
      </c>
      <c r="P32" s="0" t="s">
        <v>45</v>
      </c>
      <c r="Q32" s="0" t="s">
        <v>45</v>
      </c>
      <c r="R32" s="0" t="s">
        <v>45</v>
      </c>
      <c r="S32" s="0" t="s">
        <v>45</v>
      </c>
      <c r="T32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2161</v>
      </c>
      <c r="B1" s="1" t="s">
        <v>2162</v>
      </c>
      <c r="C1" s="1" t="s">
        <v>2163</v>
      </c>
      <c r="D1" s="1" t="s">
        <v>2164</v>
      </c>
      <c r="E1" s="1" t="s">
        <v>2165</v>
      </c>
      <c r="F1" s="1" t="s">
        <v>2166</v>
      </c>
      <c r="G1" s="1" t="s">
        <v>2167</v>
      </c>
      <c r="H1" s="1" t="s">
        <v>2168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2169</v>
      </c>
      <c r="U1" s="1" t="s">
        <v>2170</v>
      </c>
    </row>
    <row r="2" customFormat="false" ht="15" hidden="false" customHeight="false" outlineLevel="0" collapsed="false">
      <c r="A2" s="0" t="s">
        <v>2</v>
      </c>
      <c r="B2" s="0" t="s">
        <v>2</v>
      </c>
      <c r="C2" s="0" t="s">
        <v>2171</v>
      </c>
      <c r="D2" s="0" t="s">
        <v>2172</v>
      </c>
      <c r="E2" s="0" t="s">
        <v>2173</v>
      </c>
      <c r="F2" s="0" t="s">
        <v>2174</v>
      </c>
      <c r="G2" s="0" t="s">
        <v>2175</v>
      </c>
      <c r="H2" s="0" t="s">
        <v>2176</v>
      </c>
      <c r="I2" s="0" t="s">
        <v>2</v>
      </c>
      <c r="J2" s="0" t="s">
        <v>2</v>
      </c>
      <c r="K2" s="0" t="s">
        <v>2</v>
      </c>
      <c r="L2" s="0" t="s">
        <v>2</v>
      </c>
      <c r="M2" s="0" t="s">
        <v>2</v>
      </c>
      <c r="N2" s="0" t="s">
        <v>2</v>
      </c>
      <c r="O2" s="0" t="s">
        <v>2</v>
      </c>
      <c r="P2" s="0" t="s">
        <v>2</v>
      </c>
      <c r="Q2" s="0" t="s">
        <v>45</v>
      </c>
      <c r="R2" s="0" t="s">
        <v>45</v>
      </c>
      <c r="S2" s="0" t="s">
        <v>2</v>
      </c>
      <c r="T2" s="0" t="s">
        <v>3</v>
      </c>
      <c r="U2" s="0" t="s">
        <v>3</v>
      </c>
    </row>
    <row r="3" customFormat="false" ht="15" hidden="false" customHeight="false" outlineLevel="0" collapsed="false">
      <c r="A3" s="0" t="s">
        <v>2</v>
      </c>
      <c r="B3" s="0" t="s">
        <v>2</v>
      </c>
      <c r="C3" s="0" t="s">
        <v>2177</v>
      </c>
      <c r="D3" s="0" t="s">
        <v>2178</v>
      </c>
      <c r="E3" s="0" t="s">
        <v>289</v>
      </c>
      <c r="F3" s="0" t="s">
        <v>2179</v>
      </c>
      <c r="G3" s="0" t="s">
        <v>2178</v>
      </c>
      <c r="H3" s="0" t="s">
        <v>289</v>
      </c>
      <c r="I3" s="0" t="s">
        <v>2</v>
      </c>
      <c r="J3" s="0" t="s">
        <v>2</v>
      </c>
      <c r="K3" s="0" t="s">
        <v>2</v>
      </c>
      <c r="L3" s="0" t="s">
        <v>45</v>
      </c>
      <c r="M3" s="0" t="s">
        <v>2</v>
      </c>
      <c r="N3" s="0" t="s">
        <v>2</v>
      </c>
      <c r="O3" s="0" t="s">
        <v>2</v>
      </c>
      <c r="P3" s="0" t="s">
        <v>2</v>
      </c>
      <c r="Q3" s="0" t="s">
        <v>2</v>
      </c>
      <c r="R3" s="0" t="s">
        <v>2</v>
      </c>
      <c r="S3" s="0" t="s">
        <v>45</v>
      </c>
      <c r="T3" s="0" t="s">
        <v>3</v>
      </c>
      <c r="U3" s="0" t="s">
        <v>3</v>
      </c>
    </row>
    <row r="4" customFormat="false" ht="15" hidden="false" customHeight="false" outlineLevel="0" collapsed="false">
      <c r="A4" s="0" t="s">
        <v>2</v>
      </c>
      <c r="B4" s="0" t="s">
        <v>2</v>
      </c>
      <c r="C4" s="0" t="s">
        <v>2180</v>
      </c>
      <c r="D4" s="0" t="s">
        <v>2178</v>
      </c>
      <c r="E4" s="0" t="s">
        <v>289</v>
      </c>
      <c r="F4" s="0" t="s">
        <v>2181</v>
      </c>
      <c r="G4" s="0" t="s">
        <v>2178</v>
      </c>
      <c r="H4" s="0" t="s">
        <v>289</v>
      </c>
      <c r="I4" s="0" t="s">
        <v>2</v>
      </c>
      <c r="J4" s="0" t="s">
        <v>2</v>
      </c>
      <c r="K4" s="0" t="s">
        <v>2</v>
      </c>
      <c r="L4" s="0" t="s">
        <v>45</v>
      </c>
      <c r="M4" s="0" t="s">
        <v>2</v>
      </c>
      <c r="N4" s="0" t="s">
        <v>45</v>
      </c>
      <c r="O4" s="0" t="s">
        <v>2</v>
      </c>
      <c r="P4" s="0" t="s">
        <v>2</v>
      </c>
      <c r="Q4" s="0" t="s">
        <v>2</v>
      </c>
      <c r="R4" s="0" t="s">
        <v>2</v>
      </c>
      <c r="S4" s="0" t="s">
        <v>2</v>
      </c>
      <c r="T4" s="0" t="s">
        <v>3</v>
      </c>
      <c r="U4" s="0" t="s">
        <v>3</v>
      </c>
    </row>
    <row r="5" customFormat="false" ht="15" hidden="false" customHeight="false" outlineLevel="0" collapsed="false">
      <c r="A5" s="0" t="s">
        <v>4</v>
      </c>
      <c r="B5" s="0" t="s">
        <v>4</v>
      </c>
      <c r="C5" s="0" t="s">
        <v>2182</v>
      </c>
      <c r="D5" s="0" t="s">
        <v>2183</v>
      </c>
      <c r="E5" s="0" t="s">
        <v>2184</v>
      </c>
      <c r="F5" s="0" t="s">
        <v>2185</v>
      </c>
      <c r="G5" s="0" t="s">
        <v>2186</v>
      </c>
      <c r="H5" s="0" t="s">
        <v>2187</v>
      </c>
      <c r="I5" s="0" t="s">
        <v>2</v>
      </c>
      <c r="J5" s="0" t="s">
        <v>2</v>
      </c>
      <c r="K5" s="0" t="s">
        <v>2</v>
      </c>
      <c r="L5" s="0" t="s">
        <v>2</v>
      </c>
      <c r="M5" s="0" t="s">
        <v>2</v>
      </c>
      <c r="N5" s="0" t="s">
        <v>2</v>
      </c>
      <c r="O5" s="0" t="s">
        <v>2</v>
      </c>
      <c r="P5" s="0" t="s">
        <v>2</v>
      </c>
      <c r="Q5" s="0" t="s">
        <v>2</v>
      </c>
      <c r="R5" s="0" t="s">
        <v>2</v>
      </c>
      <c r="S5" s="0" t="s">
        <v>2</v>
      </c>
      <c r="T5" s="0" t="s">
        <v>5</v>
      </c>
      <c r="U5" s="0" t="s">
        <v>5</v>
      </c>
    </row>
    <row r="6" customFormat="false" ht="15" hidden="false" customHeight="false" outlineLevel="0" collapsed="false">
      <c r="A6" s="0" t="s">
        <v>6</v>
      </c>
      <c r="B6" s="0" t="s">
        <v>6</v>
      </c>
      <c r="C6" s="0" t="s">
        <v>2188</v>
      </c>
      <c r="D6" s="0" t="s">
        <v>2189</v>
      </c>
      <c r="E6" s="0" t="s">
        <v>2190</v>
      </c>
      <c r="F6" s="0" t="s">
        <v>2191</v>
      </c>
      <c r="G6" s="0" t="s">
        <v>2192</v>
      </c>
      <c r="H6" s="0" t="s">
        <v>2193</v>
      </c>
      <c r="I6" s="0" t="s">
        <v>2</v>
      </c>
      <c r="J6" s="0" t="s">
        <v>45</v>
      </c>
      <c r="K6" s="0" t="s">
        <v>45</v>
      </c>
      <c r="L6" s="0" t="s">
        <v>45</v>
      </c>
      <c r="M6" s="0" t="s">
        <v>45</v>
      </c>
      <c r="N6" s="0" t="s">
        <v>45</v>
      </c>
      <c r="O6" s="0" t="s">
        <v>45</v>
      </c>
      <c r="P6" s="0" t="s">
        <v>45</v>
      </c>
      <c r="Q6" s="0" t="s">
        <v>45</v>
      </c>
      <c r="R6" s="0" t="s">
        <v>45</v>
      </c>
      <c r="S6" s="0" t="s">
        <v>45</v>
      </c>
      <c r="T6" s="0" t="s">
        <v>7</v>
      </c>
      <c r="U6" s="0" t="s">
        <v>7</v>
      </c>
    </row>
    <row r="7" customFormat="false" ht="15" hidden="false" customHeight="false" outlineLevel="0" collapsed="false">
      <c r="A7" s="0" t="s">
        <v>8</v>
      </c>
      <c r="B7" s="0" t="s">
        <v>8</v>
      </c>
      <c r="C7" s="0" t="s">
        <v>2194</v>
      </c>
      <c r="D7" s="0" t="s">
        <v>2041</v>
      </c>
      <c r="E7" s="0" t="s">
        <v>819</v>
      </c>
      <c r="F7" s="0" t="s">
        <v>2195</v>
      </c>
      <c r="G7" s="0" t="s">
        <v>2041</v>
      </c>
      <c r="H7" s="0" t="s">
        <v>819</v>
      </c>
      <c r="I7" s="0" t="s">
        <v>2</v>
      </c>
      <c r="J7" s="0" t="s">
        <v>2</v>
      </c>
      <c r="K7" s="0" t="s">
        <v>2</v>
      </c>
      <c r="L7" s="0" t="s">
        <v>2</v>
      </c>
      <c r="M7" s="0" t="s">
        <v>2</v>
      </c>
      <c r="N7" s="0" t="s">
        <v>2</v>
      </c>
      <c r="O7" s="0" t="s">
        <v>2</v>
      </c>
      <c r="P7" s="0" t="s">
        <v>2</v>
      </c>
      <c r="Q7" s="0" t="s">
        <v>2</v>
      </c>
      <c r="R7" s="0" t="s">
        <v>2</v>
      </c>
      <c r="S7" s="0" t="s">
        <v>2</v>
      </c>
      <c r="T7" s="0" t="s">
        <v>9</v>
      </c>
      <c r="U7" s="0" t="s">
        <v>9</v>
      </c>
    </row>
    <row r="8" customFormat="false" ht="15" hidden="false" customHeight="false" outlineLevel="0" collapsed="false">
      <c r="A8" s="0" t="s">
        <v>2</v>
      </c>
      <c r="B8" s="0" t="s">
        <v>2</v>
      </c>
      <c r="C8" s="0" t="s">
        <v>2196</v>
      </c>
      <c r="D8" s="0" t="s">
        <v>2197</v>
      </c>
      <c r="E8" s="0" t="s">
        <v>2198</v>
      </c>
      <c r="F8" s="0" t="s">
        <v>2199</v>
      </c>
      <c r="G8" s="0" t="s">
        <v>2200</v>
      </c>
      <c r="H8" s="0" t="s">
        <v>2201</v>
      </c>
      <c r="I8" s="0" t="s">
        <v>45</v>
      </c>
      <c r="J8" s="0" t="s">
        <v>2</v>
      </c>
      <c r="K8" s="0" t="s">
        <v>45</v>
      </c>
      <c r="L8" s="0" t="s">
        <v>45</v>
      </c>
      <c r="M8" s="0" t="s">
        <v>45</v>
      </c>
      <c r="N8" s="0" t="s">
        <v>45</v>
      </c>
      <c r="O8" s="0" t="s">
        <v>45</v>
      </c>
      <c r="P8" s="0" t="s">
        <v>45</v>
      </c>
      <c r="Q8" s="0" t="s">
        <v>2</v>
      </c>
      <c r="R8" s="0" t="s">
        <v>45</v>
      </c>
      <c r="S8" s="0" t="s">
        <v>2</v>
      </c>
      <c r="T8" s="0" t="s">
        <v>3</v>
      </c>
      <c r="U8" s="0" t="s">
        <v>3</v>
      </c>
    </row>
    <row r="9" customFormat="false" ht="15" hidden="false" customHeight="false" outlineLevel="0" collapsed="false">
      <c r="A9" s="0" t="s">
        <v>2</v>
      </c>
      <c r="B9" s="0" t="s">
        <v>2</v>
      </c>
      <c r="C9" s="0" t="s">
        <v>2202</v>
      </c>
      <c r="D9" s="0" t="s">
        <v>2203</v>
      </c>
      <c r="E9" s="0" t="s">
        <v>2204</v>
      </c>
      <c r="F9" s="0" t="s">
        <v>2205</v>
      </c>
      <c r="G9" s="0" t="s">
        <v>2206</v>
      </c>
      <c r="H9" s="0" t="s">
        <v>2207</v>
      </c>
      <c r="I9" s="0" t="s">
        <v>45</v>
      </c>
      <c r="J9" s="0" t="s">
        <v>2</v>
      </c>
      <c r="K9" s="0" t="s">
        <v>45</v>
      </c>
      <c r="L9" s="0" t="s">
        <v>45</v>
      </c>
      <c r="M9" s="0" t="s">
        <v>45</v>
      </c>
      <c r="N9" s="0" t="s">
        <v>45</v>
      </c>
      <c r="O9" s="0" t="s">
        <v>45</v>
      </c>
      <c r="P9" s="0" t="s">
        <v>45</v>
      </c>
      <c r="Q9" s="0" t="s">
        <v>45</v>
      </c>
      <c r="R9" s="0" t="s">
        <v>45</v>
      </c>
      <c r="S9" s="0" t="s">
        <v>45</v>
      </c>
      <c r="T9" s="0" t="s">
        <v>3</v>
      </c>
      <c r="U9" s="0" t="s">
        <v>3</v>
      </c>
    </row>
    <row r="10" customFormat="false" ht="15" hidden="false" customHeight="false" outlineLevel="0" collapsed="false">
      <c r="A10" s="0" t="s">
        <v>2</v>
      </c>
      <c r="B10" s="0" t="s">
        <v>6</v>
      </c>
      <c r="C10" s="0" t="s">
        <v>2208</v>
      </c>
      <c r="D10" s="0" t="s">
        <v>2203</v>
      </c>
      <c r="E10" s="0" t="s">
        <v>2204</v>
      </c>
      <c r="F10" s="0" t="s">
        <v>2209</v>
      </c>
      <c r="G10" s="0" t="s">
        <v>2210</v>
      </c>
      <c r="H10" s="0" t="s">
        <v>2211</v>
      </c>
      <c r="I10" s="0" t="s">
        <v>45</v>
      </c>
      <c r="J10" s="0" t="s">
        <v>2</v>
      </c>
      <c r="K10" s="0" t="s">
        <v>45</v>
      </c>
      <c r="L10" s="0" t="s">
        <v>45</v>
      </c>
      <c r="M10" s="0" t="s">
        <v>45</v>
      </c>
      <c r="N10" s="0" t="s">
        <v>45</v>
      </c>
      <c r="O10" s="0" t="s">
        <v>45</v>
      </c>
      <c r="P10" s="0" t="s">
        <v>45</v>
      </c>
      <c r="Q10" s="0" t="s">
        <v>45</v>
      </c>
      <c r="R10" s="0" t="s">
        <v>45</v>
      </c>
      <c r="S10" s="0" t="s">
        <v>45</v>
      </c>
      <c r="T10" s="0" t="s">
        <v>3</v>
      </c>
      <c r="U10" s="0" t="s">
        <v>7</v>
      </c>
    </row>
    <row r="11" customFormat="false" ht="15" hidden="false" customHeight="false" outlineLevel="0" collapsed="false">
      <c r="A11" s="0" t="s">
        <v>2</v>
      </c>
      <c r="B11" s="0" t="s">
        <v>2</v>
      </c>
      <c r="C11" s="0" t="s">
        <v>2205</v>
      </c>
      <c r="D11" s="0" t="s">
        <v>2206</v>
      </c>
      <c r="E11" s="0" t="s">
        <v>2207</v>
      </c>
      <c r="F11" s="0" t="s">
        <v>2212</v>
      </c>
      <c r="G11" s="0" t="s">
        <v>2213</v>
      </c>
      <c r="H11" s="0" t="s">
        <v>2214</v>
      </c>
      <c r="I11" s="0" t="s">
        <v>45</v>
      </c>
      <c r="J11" s="0" t="s">
        <v>2</v>
      </c>
      <c r="K11" s="0" t="s">
        <v>45</v>
      </c>
      <c r="L11" s="0" t="s">
        <v>45</v>
      </c>
      <c r="M11" s="0" t="s">
        <v>45</v>
      </c>
      <c r="N11" s="0" t="s">
        <v>45</v>
      </c>
      <c r="O11" s="0" t="s">
        <v>45</v>
      </c>
      <c r="P11" s="0" t="s">
        <v>45</v>
      </c>
      <c r="Q11" s="0" t="s">
        <v>45</v>
      </c>
      <c r="R11" s="0" t="s">
        <v>45</v>
      </c>
      <c r="S11" s="0" t="s">
        <v>45</v>
      </c>
      <c r="T11" s="0" t="s">
        <v>3</v>
      </c>
      <c r="U11" s="0" t="s">
        <v>3</v>
      </c>
    </row>
    <row r="12" customFormat="false" ht="15" hidden="false" customHeight="false" outlineLevel="0" collapsed="false">
      <c r="A12" s="0" t="s">
        <v>2</v>
      </c>
      <c r="B12" s="0" t="s">
        <v>2</v>
      </c>
      <c r="C12" s="0" t="s">
        <v>2215</v>
      </c>
      <c r="D12" s="0" t="s">
        <v>2213</v>
      </c>
      <c r="E12" s="0" t="s">
        <v>2214</v>
      </c>
      <c r="F12" s="0" t="s">
        <v>2216</v>
      </c>
      <c r="G12" s="0" t="s">
        <v>2217</v>
      </c>
      <c r="H12" s="0" t="s">
        <v>2218</v>
      </c>
      <c r="I12" s="0" t="s">
        <v>45</v>
      </c>
      <c r="J12" s="0" t="s">
        <v>2</v>
      </c>
      <c r="K12" s="0" t="s">
        <v>45</v>
      </c>
      <c r="L12" s="0" t="s">
        <v>45</v>
      </c>
      <c r="M12" s="0" t="s">
        <v>45</v>
      </c>
      <c r="N12" s="0" t="s">
        <v>45</v>
      </c>
      <c r="O12" s="0" t="s">
        <v>45</v>
      </c>
      <c r="P12" s="0" t="s">
        <v>45</v>
      </c>
      <c r="Q12" s="0" t="s">
        <v>45</v>
      </c>
      <c r="R12" s="0" t="s">
        <v>45</v>
      </c>
      <c r="S12" s="0" t="s">
        <v>45</v>
      </c>
      <c r="T12" s="0" t="s">
        <v>3</v>
      </c>
      <c r="U12" s="0" t="s">
        <v>3</v>
      </c>
    </row>
    <row r="13" customFormat="false" ht="15" hidden="false" customHeight="false" outlineLevel="0" collapsed="false">
      <c r="A13" s="0" t="s">
        <v>2</v>
      </c>
      <c r="B13" s="0" t="s">
        <v>2</v>
      </c>
      <c r="C13" s="0" t="s">
        <v>2219</v>
      </c>
      <c r="D13" s="0" t="s">
        <v>2220</v>
      </c>
      <c r="E13" s="0" t="s">
        <v>2221</v>
      </c>
      <c r="F13" s="0" t="s">
        <v>2222</v>
      </c>
      <c r="G13" s="0" t="s">
        <v>2178</v>
      </c>
      <c r="H13" s="0" t="s">
        <v>289</v>
      </c>
      <c r="I13" s="0" t="s">
        <v>45</v>
      </c>
      <c r="J13" s="0" t="s">
        <v>45</v>
      </c>
      <c r="K13" s="0" t="s">
        <v>2</v>
      </c>
      <c r="L13" s="0" t="s">
        <v>45</v>
      </c>
      <c r="M13" s="0" t="s">
        <v>45</v>
      </c>
      <c r="N13" s="0" t="s">
        <v>45</v>
      </c>
      <c r="O13" s="0" t="s">
        <v>45</v>
      </c>
      <c r="P13" s="0" t="s">
        <v>45</v>
      </c>
      <c r="Q13" s="0" t="s">
        <v>45</v>
      </c>
      <c r="R13" s="0" t="s">
        <v>45</v>
      </c>
      <c r="S13" s="0" t="s">
        <v>45</v>
      </c>
      <c r="T13" s="0" t="s">
        <v>3</v>
      </c>
      <c r="U13" s="0" t="s">
        <v>3</v>
      </c>
    </row>
    <row r="14" customFormat="false" ht="15" hidden="false" customHeight="false" outlineLevel="0" collapsed="false">
      <c r="A14" s="0" t="s">
        <v>2</v>
      </c>
      <c r="B14" s="0" t="s">
        <v>2</v>
      </c>
      <c r="C14" s="0" t="s">
        <v>2223</v>
      </c>
      <c r="D14" s="0" t="s">
        <v>2203</v>
      </c>
      <c r="E14" s="0" t="s">
        <v>2204</v>
      </c>
      <c r="F14" s="0" t="s">
        <v>2205</v>
      </c>
      <c r="G14" s="0" t="s">
        <v>2206</v>
      </c>
      <c r="H14" s="0" t="s">
        <v>2207</v>
      </c>
      <c r="I14" s="0" t="s">
        <v>45</v>
      </c>
      <c r="J14" s="0" t="s">
        <v>45</v>
      </c>
      <c r="K14" s="0" t="s">
        <v>2</v>
      </c>
      <c r="L14" s="0" t="s">
        <v>45</v>
      </c>
      <c r="M14" s="0" t="s">
        <v>45</v>
      </c>
      <c r="N14" s="0" t="s">
        <v>45</v>
      </c>
      <c r="O14" s="0" t="s">
        <v>45</v>
      </c>
      <c r="P14" s="0" t="s">
        <v>45</v>
      </c>
      <c r="Q14" s="0" t="s">
        <v>45</v>
      </c>
      <c r="R14" s="0" t="s">
        <v>45</v>
      </c>
      <c r="S14" s="0" t="s">
        <v>45</v>
      </c>
      <c r="T14" s="0" t="s">
        <v>3</v>
      </c>
      <c r="U14" s="0" t="s">
        <v>3</v>
      </c>
    </row>
    <row r="15" customFormat="false" ht="15" hidden="false" customHeight="false" outlineLevel="0" collapsed="false">
      <c r="A15" s="0" t="s">
        <v>2</v>
      </c>
      <c r="B15" s="0" t="s">
        <v>2</v>
      </c>
      <c r="C15" s="0" t="s">
        <v>2224</v>
      </c>
      <c r="D15" s="0" t="s">
        <v>2203</v>
      </c>
      <c r="E15" s="0" t="s">
        <v>2204</v>
      </c>
      <c r="F15" s="0" t="s">
        <v>2225</v>
      </c>
      <c r="G15" s="0" t="s">
        <v>2226</v>
      </c>
      <c r="H15" s="0" t="s">
        <v>2227</v>
      </c>
      <c r="I15" s="0" t="s">
        <v>45</v>
      </c>
      <c r="J15" s="0" t="s">
        <v>45</v>
      </c>
      <c r="K15" s="0" t="s">
        <v>2</v>
      </c>
      <c r="L15" s="0" t="s">
        <v>45</v>
      </c>
      <c r="M15" s="0" t="s">
        <v>45</v>
      </c>
      <c r="N15" s="0" t="s">
        <v>45</v>
      </c>
      <c r="O15" s="0" t="s">
        <v>45</v>
      </c>
      <c r="P15" s="0" t="s">
        <v>45</v>
      </c>
      <c r="Q15" s="0" t="s">
        <v>45</v>
      </c>
      <c r="R15" s="0" t="s">
        <v>45</v>
      </c>
      <c r="S15" s="0" t="s">
        <v>45</v>
      </c>
      <c r="T15" s="0" t="s">
        <v>3</v>
      </c>
      <c r="U15" s="0" t="s">
        <v>3</v>
      </c>
    </row>
    <row r="16" customFormat="false" ht="15" hidden="false" customHeight="false" outlineLevel="0" collapsed="false">
      <c r="A16" s="0" t="s">
        <v>2</v>
      </c>
      <c r="B16" s="0" t="s">
        <v>2</v>
      </c>
      <c r="C16" s="0" t="s">
        <v>2228</v>
      </c>
      <c r="D16" s="0" t="s">
        <v>2229</v>
      </c>
      <c r="E16" s="0" t="s">
        <v>2230</v>
      </c>
      <c r="F16" s="0" t="s">
        <v>2231</v>
      </c>
      <c r="G16" s="0" t="s">
        <v>2232</v>
      </c>
      <c r="H16" s="0" t="s">
        <v>131</v>
      </c>
      <c r="I16" s="0" t="s">
        <v>45</v>
      </c>
      <c r="J16" s="0" t="s">
        <v>45</v>
      </c>
      <c r="K16" s="0" t="s">
        <v>2</v>
      </c>
      <c r="L16" s="0" t="s">
        <v>2</v>
      </c>
      <c r="M16" s="0" t="s">
        <v>45</v>
      </c>
      <c r="N16" s="0" t="s">
        <v>45</v>
      </c>
      <c r="O16" s="0" t="s">
        <v>45</v>
      </c>
      <c r="P16" s="0" t="s">
        <v>2</v>
      </c>
      <c r="Q16" s="0" t="s">
        <v>2</v>
      </c>
      <c r="R16" s="0" t="s">
        <v>2</v>
      </c>
      <c r="S16" s="0" t="s">
        <v>2</v>
      </c>
      <c r="T16" s="0" t="s">
        <v>3</v>
      </c>
      <c r="U16" s="0" t="s">
        <v>3</v>
      </c>
    </row>
    <row r="17" customFormat="false" ht="15" hidden="false" customHeight="false" outlineLevel="0" collapsed="false">
      <c r="A17" s="0" t="s">
        <v>2</v>
      </c>
      <c r="B17" s="0" t="s">
        <v>2</v>
      </c>
      <c r="C17" s="0" t="s">
        <v>2205</v>
      </c>
      <c r="D17" s="0" t="s">
        <v>2206</v>
      </c>
      <c r="E17" s="0" t="s">
        <v>2207</v>
      </c>
      <c r="F17" s="0" t="s">
        <v>2233</v>
      </c>
      <c r="G17" s="0" t="s">
        <v>2213</v>
      </c>
      <c r="H17" s="0" t="s">
        <v>2214</v>
      </c>
      <c r="I17" s="0" t="s">
        <v>45</v>
      </c>
      <c r="J17" s="0" t="s">
        <v>45</v>
      </c>
      <c r="K17" s="0" t="s">
        <v>2</v>
      </c>
      <c r="L17" s="0" t="s">
        <v>45</v>
      </c>
      <c r="M17" s="0" t="s">
        <v>45</v>
      </c>
      <c r="N17" s="0" t="s">
        <v>45</v>
      </c>
      <c r="O17" s="0" t="s">
        <v>45</v>
      </c>
      <c r="P17" s="0" t="s">
        <v>45</v>
      </c>
      <c r="Q17" s="0" t="s">
        <v>45</v>
      </c>
      <c r="R17" s="0" t="s">
        <v>45</v>
      </c>
      <c r="S17" s="0" t="s">
        <v>45</v>
      </c>
      <c r="T17" s="0" t="s">
        <v>3</v>
      </c>
      <c r="U17" s="0" t="s">
        <v>3</v>
      </c>
    </row>
    <row r="18" customFormat="false" ht="15" hidden="false" customHeight="false" outlineLevel="0" collapsed="false">
      <c r="A18" s="0" t="s">
        <v>2</v>
      </c>
      <c r="B18" s="0" t="s">
        <v>2</v>
      </c>
      <c r="C18" s="0" t="s">
        <v>2234</v>
      </c>
      <c r="D18" s="0" t="s">
        <v>2178</v>
      </c>
      <c r="E18" s="0" t="s">
        <v>289</v>
      </c>
      <c r="F18" s="0" t="s">
        <v>2216</v>
      </c>
      <c r="G18" s="0" t="s">
        <v>2217</v>
      </c>
      <c r="H18" s="0" t="s">
        <v>2218</v>
      </c>
      <c r="I18" s="0" t="s">
        <v>45</v>
      </c>
      <c r="J18" s="0" t="s">
        <v>45</v>
      </c>
      <c r="K18" s="0" t="s">
        <v>2</v>
      </c>
      <c r="L18" s="0" t="s">
        <v>45</v>
      </c>
      <c r="M18" s="0" t="s">
        <v>45</v>
      </c>
      <c r="N18" s="0" t="s">
        <v>45</v>
      </c>
      <c r="O18" s="0" t="s">
        <v>45</v>
      </c>
      <c r="P18" s="0" t="s">
        <v>45</v>
      </c>
      <c r="Q18" s="0" t="s">
        <v>45</v>
      </c>
      <c r="R18" s="0" t="s">
        <v>45</v>
      </c>
      <c r="S18" s="0" t="s">
        <v>45</v>
      </c>
      <c r="T18" s="0" t="s">
        <v>3</v>
      </c>
      <c r="U18" s="0" t="s">
        <v>3</v>
      </c>
    </row>
    <row r="19" customFormat="false" ht="15" hidden="false" customHeight="false" outlineLevel="0" collapsed="false">
      <c r="A19" s="0" t="s">
        <v>2</v>
      </c>
      <c r="B19" s="0" t="s">
        <v>2</v>
      </c>
      <c r="C19" s="0" t="s">
        <v>2235</v>
      </c>
      <c r="D19" s="0" t="s">
        <v>2213</v>
      </c>
      <c r="E19" s="0" t="s">
        <v>2214</v>
      </c>
      <c r="F19" s="0" t="s">
        <v>2216</v>
      </c>
      <c r="G19" s="0" t="s">
        <v>2217</v>
      </c>
      <c r="H19" s="0" t="s">
        <v>2218</v>
      </c>
      <c r="I19" s="0" t="s">
        <v>45</v>
      </c>
      <c r="J19" s="0" t="s">
        <v>45</v>
      </c>
      <c r="K19" s="0" t="s">
        <v>2</v>
      </c>
      <c r="L19" s="0" t="s">
        <v>45</v>
      </c>
      <c r="M19" s="0" t="s">
        <v>45</v>
      </c>
      <c r="N19" s="0" t="s">
        <v>45</v>
      </c>
      <c r="O19" s="0" t="s">
        <v>45</v>
      </c>
      <c r="P19" s="0" t="s">
        <v>45</v>
      </c>
      <c r="Q19" s="0" t="s">
        <v>45</v>
      </c>
      <c r="R19" s="0" t="s">
        <v>45</v>
      </c>
      <c r="S19" s="0" t="s">
        <v>45</v>
      </c>
      <c r="T19" s="0" t="s">
        <v>3</v>
      </c>
      <c r="U19" s="0" t="s">
        <v>3</v>
      </c>
    </row>
    <row r="20" customFormat="false" ht="15" hidden="false" customHeight="false" outlineLevel="0" collapsed="false">
      <c r="A20" s="0" t="s">
        <v>2</v>
      </c>
      <c r="B20" s="0" t="s">
        <v>2</v>
      </c>
      <c r="C20" s="0" t="s">
        <v>2236</v>
      </c>
      <c r="D20" s="0" t="s">
        <v>2237</v>
      </c>
      <c r="E20" s="0" t="s">
        <v>131</v>
      </c>
      <c r="F20" s="0" t="s">
        <v>2238</v>
      </c>
      <c r="G20" s="0" t="s">
        <v>2239</v>
      </c>
      <c r="H20" s="0" t="s">
        <v>2201</v>
      </c>
      <c r="I20" s="0" t="s">
        <v>45</v>
      </c>
      <c r="J20" s="0" t="s">
        <v>45</v>
      </c>
      <c r="K20" s="0" t="s">
        <v>45</v>
      </c>
      <c r="L20" s="0" t="s">
        <v>2</v>
      </c>
      <c r="M20" s="0" t="s">
        <v>45</v>
      </c>
      <c r="N20" s="0" t="s">
        <v>45</v>
      </c>
      <c r="O20" s="0" t="s">
        <v>45</v>
      </c>
      <c r="P20" s="0" t="s">
        <v>45</v>
      </c>
      <c r="Q20" s="0" t="s">
        <v>45</v>
      </c>
      <c r="R20" s="0" t="s">
        <v>45</v>
      </c>
      <c r="S20" s="0" t="s">
        <v>45</v>
      </c>
      <c r="T20" s="0" t="s">
        <v>3</v>
      </c>
      <c r="U20" s="0" t="s">
        <v>3</v>
      </c>
    </row>
    <row r="21" customFormat="false" ht="15" hidden="false" customHeight="false" outlineLevel="0" collapsed="false">
      <c r="A21" s="0" t="s">
        <v>2</v>
      </c>
      <c r="B21" s="0" t="s">
        <v>2</v>
      </c>
      <c r="C21" s="0" t="s">
        <v>2205</v>
      </c>
      <c r="D21" s="0" t="s">
        <v>2206</v>
      </c>
      <c r="E21" s="0" t="s">
        <v>2207</v>
      </c>
      <c r="F21" s="0" t="s">
        <v>2240</v>
      </c>
      <c r="G21" s="0" t="s">
        <v>2213</v>
      </c>
      <c r="H21" s="0" t="s">
        <v>2214</v>
      </c>
      <c r="I21" s="0" t="s">
        <v>45</v>
      </c>
      <c r="J21" s="0" t="s">
        <v>45</v>
      </c>
      <c r="K21" s="0" t="s">
        <v>45</v>
      </c>
      <c r="L21" s="0" t="s">
        <v>2</v>
      </c>
      <c r="M21" s="0" t="s">
        <v>45</v>
      </c>
      <c r="N21" s="0" t="s">
        <v>45</v>
      </c>
      <c r="O21" s="0" t="s">
        <v>45</v>
      </c>
      <c r="P21" s="0" t="s">
        <v>45</v>
      </c>
      <c r="Q21" s="0" t="s">
        <v>45</v>
      </c>
      <c r="R21" s="0" t="s">
        <v>45</v>
      </c>
      <c r="S21" s="0" t="s">
        <v>45</v>
      </c>
      <c r="T21" s="0" t="s">
        <v>3</v>
      </c>
      <c r="U21" s="0" t="s">
        <v>3</v>
      </c>
    </row>
    <row r="22" customFormat="false" ht="15" hidden="false" customHeight="false" outlineLevel="0" collapsed="false">
      <c r="A22" s="0" t="s">
        <v>2</v>
      </c>
      <c r="B22" s="0" t="s">
        <v>2</v>
      </c>
      <c r="C22" s="0" t="s">
        <v>2241</v>
      </c>
      <c r="D22" s="0" t="s">
        <v>2213</v>
      </c>
      <c r="E22" s="0" t="s">
        <v>2214</v>
      </c>
      <c r="F22" s="0" t="s">
        <v>2242</v>
      </c>
      <c r="G22" s="0" t="s">
        <v>2217</v>
      </c>
      <c r="H22" s="0" t="s">
        <v>2218</v>
      </c>
      <c r="I22" s="0" t="s">
        <v>45</v>
      </c>
      <c r="J22" s="0" t="s">
        <v>45</v>
      </c>
      <c r="K22" s="0" t="s">
        <v>45</v>
      </c>
      <c r="L22" s="0" t="s">
        <v>2</v>
      </c>
      <c r="M22" s="0" t="s">
        <v>45</v>
      </c>
      <c r="N22" s="0" t="s">
        <v>45</v>
      </c>
      <c r="O22" s="0" t="s">
        <v>45</v>
      </c>
      <c r="P22" s="0" t="s">
        <v>45</v>
      </c>
      <c r="Q22" s="0" t="s">
        <v>45</v>
      </c>
      <c r="R22" s="0" t="s">
        <v>45</v>
      </c>
      <c r="S22" s="0" t="s">
        <v>45</v>
      </c>
      <c r="T22" s="0" t="s">
        <v>3</v>
      </c>
      <c r="U22" s="0" t="s">
        <v>3</v>
      </c>
    </row>
    <row r="23" customFormat="false" ht="15" hidden="false" customHeight="false" outlineLevel="0" collapsed="false">
      <c r="A23" s="0" t="s">
        <v>8</v>
      </c>
      <c r="B23" s="0" t="s">
        <v>8</v>
      </c>
      <c r="C23" s="0" t="s">
        <v>2243</v>
      </c>
      <c r="D23" s="0" t="s">
        <v>2244</v>
      </c>
      <c r="E23" s="0" t="s">
        <v>975</v>
      </c>
      <c r="F23" s="0" t="s">
        <v>2245</v>
      </c>
      <c r="G23" s="0" t="s">
        <v>2246</v>
      </c>
      <c r="H23" s="0" t="s">
        <v>926</v>
      </c>
      <c r="I23" s="0" t="s">
        <v>45</v>
      </c>
      <c r="J23" s="0" t="s">
        <v>45</v>
      </c>
      <c r="K23" s="0" t="s">
        <v>45</v>
      </c>
      <c r="L23" s="0" t="s">
        <v>2</v>
      </c>
      <c r="M23" s="0" t="s">
        <v>2</v>
      </c>
      <c r="N23" s="0" t="s">
        <v>2</v>
      </c>
      <c r="O23" s="0" t="s">
        <v>2</v>
      </c>
      <c r="P23" s="0" t="s">
        <v>2</v>
      </c>
      <c r="Q23" s="0" t="s">
        <v>45</v>
      </c>
      <c r="R23" s="0" t="s">
        <v>45</v>
      </c>
      <c r="S23" s="0" t="s">
        <v>2</v>
      </c>
      <c r="T23" s="0" t="s">
        <v>9</v>
      </c>
      <c r="U23" s="0" t="s">
        <v>9</v>
      </c>
    </row>
    <row r="24" customFormat="false" ht="15" hidden="false" customHeight="false" outlineLevel="0" collapsed="false">
      <c r="A24" s="0" t="s">
        <v>2</v>
      </c>
      <c r="B24" s="0" t="s">
        <v>2</v>
      </c>
      <c r="C24" s="0" t="s">
        <v>2247</v>
      </c>
      <c r="D24" s="0" t="s">
        <v>2248</v>
      </c>
      <c r="E24" s="0" t="s">
        <v>2249</v>
      </c>
      <c r="F24" s="0" t="s">
        <v>2250</v>
      </c>
      <c r="G24" s="0" t="s">
        <v>2248</v>
      </c>
      <c r="H24" s="0" t="s">
        <v>2249</v>
      </c>
      <c r="I24" s="0" t="s">
        <v>45</v>
      </c>
      <c r="J24" s="0" t="s">
        <v>45</v>
      </c>
      <c r="K24" s="0" t="s">
        <v>45</v>
      </c>
      <c r="L24" s="0" t="s">
        <v>45</v>
      </c>
      <c r="M24" s="0" t="s">
        <v>2</v>
      </c>
      <c r="N24" s="0" t="s">
        <v>45</v>
      </c>
      <c r="O24" s="0" t="s">
        <v>45</v>
      </c>
      <c r="P24" s="0" t="s">
        <v>45</v>
      </c>
      <c r="Q24" s="0" t="s">
        <v>45</v>
      </c>
      <c r="R24" s="0" t="s">
        <v>45</v>
      </c>
      <c r="S24" s="0" t="s">
        <v>45</v>
      </c>
      <c r="T24" s="0" t="s">
        <v>3</v>
      </c>
      <c r="U24" s="0" t="s">
        <v>3</v>
      </c>
    </row>
    <row r="25" customFormat="false" ht="15" hidden="false" customHeight="false" outlineLevel="0" collapsed="false">
      <c r="A25" s="0" t="s">
        <v>8</v>
      </c>
      <c r="B25" s="0" t="s">
        <v>8</v>
      </c>
      <c r="C25" s="0" t="s">
        <v>2251</v>
      </c>
      <c r="D25" s="0" t="s">
        <v>2252</v>
      </c>
      <c r="E25" s="0" t="s">
        <v>783</v>
      </c>
      <c r="F25" s="0" t="s">
        <v>2245</v>
      </c>
      <c r="G25" s="0" t="s">
        <v>2246</v>
      </c>
      <c r="H25" s="0" t="s">
        <v>926</v>
      </c>
      <c r="I25" s="0" t="s">
        <v>45</v>
      </c>
      <c r="J25" s="0" t="s">
        <v>45</v>
      </c>
      <c r="K25" s="0" t="s">
        <v>45</v>
      </c>
      <c r="L25" s="0" t="s">
        <v>45</v>
      </c>
      <c r="M25" s="0" t="s">
        <v>2</v>
      </c>
      <c r="N25" s="0" t="s">
        <v>45</v>
      </c>
      <c r="O25" s="0" t="s">
        <v>2</v>
      </c>
      <c r="P25" s="0" t="s">
        <v>2</v>
      </c>
      <c r="Q25" s="0" t="s">
        <v>45</v>
      </c>
      <c r="R25" s="0" t="s">
        <v>45</v>
      </c>
      <c r="S25" s="0" t="s">
        <v>2</v>
      </c>
      <c r="T25" s="0" t="s">
        <v>9</v>
      </c>
      <c r="U25" s="0" t="s">
        <v>9</v>
      </c>
    </row>
    <row r="26" customFormat="false" ht="15" hidden="false" customHeight="false" outlineLevel="0" collapsed="false">
      <c r="A26" s="0" t="s">
        <v>2</v>
      </c>
      <c r="B26" s="0" t="s">
        <v>2</v>
      </c>
      <c r="C26" s="0" t="s">
        <v>2253</v>
      </c>
      <c r="D26" s="0" t="s">
        <v>2254</v>
      </c>
      <c r="E26" s="0" t="s">
        <v>2255</v>
      </c>
      <c r="F26" s="0" t="s">
        <v>2256</v>
      </c>
      <c r="G26" s="0" t="s">
        <v>2175</v>
      </c>
      <c r="H26" s="0" t="s">
        <v>2176</v>
      </c>
      <c r="I26" s="0" t="s">
        <v>45</v>
      </c>
      <c r="J26" s="0" t="s">
        <v>45</v>
      </c>
      <c r="K26" s="0" t="s">
        <v>45</v>
      </c>
      <c r="L26" s="0" t="s">
        <v>45</v>
      </c>
      <c r="M26" s="0" t="s">
        <v>45</v>
      </c>
      <c r="N26" s="0" t="s">
        <v>2</v>
      </c>
      <c r="O26" s="0" t="s">
        <v>45</v>
      </c>
      <c r="P26" s="0" t="s">
        <v>45</v>
      </c>
      <c r="Q26" s="0" t="s">
        <v>45</v>
      </c>
      <c r="R26" s="0" t="s">
        <v>45</v>
      </c>
      <c r="S26" s="0" t="s">
        <v>45</v>
      </c>
      <c r="T26" s="0" t="s">
        <v>3</v>
      </c>
      <c r="U26" s="0" t="s">
        <v>3</v>
      </c>
    </row>
    <row r="27" customFormat="false" ht="15" hidden="false" customHeight="false" outlineLevel="0" collapsed="false">
      <c r="A27" s="0" t="s">
        <v>2</v>
      </c>
      <c r="B27" s="0" t="s">
        <v>2</v>
      </c>
      <c r="C27" s="0" t="s">
        <v>2236</v>
      </c>
      <c r="D27" s="0" t="s">
        <v>2237</v>
      </c>
      <c r="E27" s="0" t="s">
        <v>131</v>
      </c>
      <c r="F27" s="0" t="s">
        <v>2238</v>
      </c>
      <c r="G27" s="0" t="s">
        <v>2257</v>
      </c>
      <c r="H27" s="0" t="s">
        <v>2201</v>
      </c>
      <c r="I27" s="0" t="s">
        <v>45</v>
      </c>
      <c r="J27" s="0" t="s">
        <v>45</v>
      </c>
      <c r="K27" s="0" t="s">
        <v>45</v>
      </c>
      <c r="L27" s="0" t="s">
        <v>45</v>
      </c>
      <c r="M27" s="0" t="s">
        <v>45</v>
      </c>
      <c r="N27" s="0" t="s">
        <v>2</v>
      </c>
      <c r="O27" s="0" t="s">
        <v>45</v>
      </c>
      <c r="P27" s="0" t="s">
        <v>45</v>
      </c>
      <c r="Q27" s="0" t="s">
        <v>45</v>
      </c>
      <c r="R27" s="0" t="s">
        <v>45</v>
      </c>
      <c r="S27" s="0" t="s">
        <v>45</v>
      </c>
      <c r="T27" s="0" t="s">
        <v>3</v>
      </c>
      <c r="U27" s="0" t="s">
        <v>3</v>
      </c>
    </row>
    <row r="28" customFormat="false" ht="15" hidden="false" customHeight="false" outlineLevel="0" collapsed="false">
      <c r="A28" s="0" t="s">
        <v>2</v>
      </c>
      <c r="B28" s="0" t="s">
        <v>2</v>
      </c>
      <c r="C28" s="0" t="s">
        <v>2258</v>
      </c>
      <c r="D28" s="0" t="s">
        <v>2259</v>
      </c>
      <c r="E28" s="0" t="s">
        <v>2260</v>
      </c>
      <c r="F28" s="0" t="s">
        <v>2261</v>
      </c>
      <c r="G28" s="0" t="s">
        <v>2262</v>
      </c>
      <c r="H28" s="0" t="s">
        <v>2263</v>
      </c>
      <c r="I28" s="0" t="s">
        <v>45</v>
      </c>
      <c r="J28" s="0" t="s">
        <v>45</v>
      </c>
      <c r="K28" s="0" t="s">
        <v>45</v>
      </c>
      <c r="L28" s="0" t="s">
        <v>45</v>
      </c>
      <c r="M28" s="0" t="s">
        <v>45</v>
      </c>
      <c r="N28" s="0" t="s">
        <v>2</v>
      </c>
      <c r="O28" s="0" t="s">
        <v>2</v>
      </c>
      <c r="P28" s="0" t="s">
        <v>2</v>
      </c>
      <c r="Q28" s="0" t="s">
        <v>45</v>
      </c>
      <c r="R28" s="0" t="s">
        <v>45</v>
      </c>
      <c r="S28" s="0" t="s">
        <v>45</v>
      </c>
      <c r="T28" s="0" t="s">
        <v>3</v>
      </c>
      <c r="U28" s="0" t="s">
        <v>3</v>
      </c>
    </row>
    <row r="29" customFormat="false" ht="15" hidden="false" customHeight="false" outlineLevel="0" collapsed="false">
      <c r="A29" s="0" t="s">
        <v>2</v>
      </c>
      <c r="B29" s="0" t="s">
        <v>6</v>
      </c>
      <c r="C29" s="0" t="s">
        <v>2264</v>
      </c>
      <c r="D29" s="0" t="s">
        <v>2265</v>
      </c>
      <c r="E29" s="0" t="s">
        <v>2266</v>
      </c>
      <c r="F29" s="0" t="s">
        <v>2267</v>
      </c>
      <c r="G29" s="0" t="s">
        <v>2268</v>
      </c>
      <c r="H29" s="0" t="s">
        <v>2269</v>
      </c>
      <c r="I29" s="0" t="s">
        <v>45</v>
      </c>
      <c r="J29" s="0" t="s">
        <v>45</v>
      </c>
      <c r="K29" s="0" t="s">
        <v>45</v>
      </c>
      <c r="L29" s="0" t="s">
        <v>45</v>
      </c>
      <c r="M29" s="0" t="s">
        <v>45</v>
      </c>
      <c r="N29" s="0" t="s">
        <v>2</v>
      </c>
      <c r="O29" s="0" t="s">
        <v>45</v>
      </c>
      <c r="P29" s="0" t="s">
        <v>45</v>
      </c>
      <c r="Q29" s="0" t="s">
        <v>45</v>
      </c>
      <c r="R29" s="0" t="s">
        <v>45</v>
      </c>
      <c r="S29" s="0" t="s">
        <v>45</v>
      </c>
      <c r="T29" s="0" t="s">
        <v>3</v>
      </c>
      <c r="U29" s="0" t="s">
        <v>7</v>
      </c>
    </row>
    <row r="30" customFormat="false" ht="15" hidden="false" customHeight="false" outlineLevel="0" collapsed="false">
      <c r="A30" s="0" t="s">
        <v>2</v>
      </c>
      <c r="B30" s="0" t="s">
        <v>6</v>
      </c>
      <c r="C30" s="0" t="s">
        <v>2270</v>
      </c>
      <c r="D30" s="0" t="s">
        <v>2265</v>
      </c>
      <c r="E30" s="0" t="s">
        <v>2266</v>
      </c>
      <c r="F30" s="0" t="s">
        <v>2271</v>
      </c>
      <c r="G30" s="0" t="s">
        <v>2192</v>
      </c>
      <c r="H30" s="0" t="s">
        <v>2193</v>
      </c>
      <c r="I30" s="0" t="s">
        <v>45</v>
      </c>
      <c r="J30" s="0" t="s">
        <v>45</v>
      </c>
      <c r="K30" s="0" t="s">
        <v>45</v>
      </c>
      <c r="L30" s="0" t="s">
        <v>45</v>
      </c>
      <c r="M30" s="0" t="s">
        <v>45</v>
      </c>
      <c r="N30" s="0" t="s">
        <v>2</v>
      </c>
      <c r="O30" s="0" t="s">
        <v>45</v>
      </c>
      <c r="P30" s="0" t="s">
        <v>45</v>
      </c>
      <c r="Q30" s="0" t="s">
        <v>45</v>
      </c>
      <c r="R30" s="0" t="s">
        <v>45</v>
      </c>
      <c r="S30" s="0" t="s">
        <v>45</v>
      </c>
      <c r="T30" s="0" t="s">
        <v>3</v>
      </c>
      <c r="U30" s="0" t="s">
        <v>7</v>
      </c>
    </row>
    <row r="31" customFormat="false" ht="15" hidden="false" customHeight="false" outlineLevel="0" collapsed="false">
      <c r="A31" s="0" t="s">
        <v>8</v>
      </c>
      <c r="B31" s="0" t="s">
        <v>8</v>
      </c>
      <c r="C31" s="0" t="s">
        <v>2272</v>
      </c>
      <c r="D31" s="0" t="s">
        <v>2044</v>
      </c>
      <c r="E31" s="0" t="s">
        <v>819</v>
      </c>
      <c r="F31" s="0" t="s">
        <v>2245</v>
      </c>
      <c r="G31" s="0" t="s">
        <v>2246</v>
      </c>
      <c r="H31" s="0" t="s">
        <v>926</v>
      </c>
      <c r="I31" s="0" t="s">
        <v>45</v>
      </c>
      <c r="J31" s="0" t="s">
        <v>45</v>
      </c>
      <c r="K31" s="0" t="s">
        <v>45</v>
      </c>
      <c r="L31" s="0" t="s">
        <v>45</v>
      </c>
      <c r="M31" s="0" t="s">
        <v>45</v>
      </c>
      <c r="N31" s="0" t="s">
        <v>2</v>
      </c>
      <c r="O31" s="0" t="s">
        <v>45</v>
      </c>
      <c r="P31" s="0" t="s">
        <v>45</v>
      </c>
      <c r="Q31" s="0" t="s">
        <v>45</v>
      </c>
      <c r="R31" s="0" t="s">
        <v>45</v>
      </c>
      <c r="S31" s="0" t="s">
        <v>45</v>
      </c>
      <c r="T31" s="0" t="s">
        <v>9</v>
      </c>
      <c r="U31" s="0" t="s">
        <v>9</v>
      </c>
    </row>
    <row r="32" customFormat="false" ht="15" hidden="false" customHeight="false" outlineLevel="0" collapsed="false">
      <c r="A32" s="0" t="s">
        <v>2</v>
      </c>
      <c r="B32" s="0" t="s">
        <v>2</v>
      </c>
      <c r="C32" s="0" t="s">
        <v>2273</v>
      </c>
      <c r="D32" s="0" t="s">
        <v>2274</v>
      </c>
      <c r="E32" s="0" t="s">
        <v>2275</v>
      </c>
      <c r="F32" s="0" t="s">
        <v>2276</v>
      </c>
      <c r="G32" s="0" t="s">
        <v>2274</v>
      </c>
      <c r="H32" s="0" t="s">
        <v>2275</v>
      </c>
      <c r="I32" s="0" t="s">
        <v>45</v>
      </c>
      <c r="J32" s="0" t="s">
        <v>45</v>
      </c>
      <c r="K32" s="0" t="s">
        <v>45</v>
      </c>
      <c r="L32" s="0" t="s">
        <v>45</v>
      </c>
      <c r="M32" s="0" t="s">
        <v>45</v>
      </c>
      <c r="N32" s="0" t="s">
        <v>45</v>
      </c>
      <c r="O32" s="0" t="s">
        <v>2</v>
      </c>
      <c r="P32" s="0" t="s">
        <v>45</v>
      </c>
      <c r="Q32" s="0" t="s">
        <v>45</v>
      </c>
      <c r="R32" s="0" t="s">
        <v>45</v>
      </c>
      <c r="S32" s="0" t="s">
        <v>45</v>
      </c>
      <c r="T32" s="0" t="s">
        <v>3</v>
      </c>
      <c r="U32" s="0" t="s">
        <v>3</v>
      </c>
    </row>
    <row r="33" customFormat="false" ht="15" hidden="false" customHeight="false" outlineLevel="0" collapsed="false">
      <c r="A33" s="0" t="s">
        <v>2</v>
      </c>
      <c r="B33" s="0" t="s">
        <v>2</v>
      </c>
      <c r="C33" s="0" t="s">
        <v>2219</v>
      </c>
      <c r="D33" s="0" t="s">
        <v>2220</v>
      </c>
      <c r="E33" s="0" t="s">
        <v>2221</v>
      </c>
      <c r="F33" s="0" t="s">
        <v>2277</v>
      </c>
      <c r="G33" s="0" t="s">
        <v>2178</v>
      </c>
      <c r="H33" s="0" t="s">
        <v>289</v>
      </c>
      <c r="I33" s="0" t="s">
        <v>45</v>
      </c>
      <c r="J33" s="0" t="s">
        <v>45</v>
      </c>
      <c r="K33" s="0" t="s">
        <v>45</v>
      </c>
      <c r="L33" s="0" t="s">
        <v>45</v>
      </c>
      <c r="M33" s="0" t="s">
        <v>45</v>
      </c>
      <c r="N33" s="0" t="s">
        <v>45</v>
      </c>
      <c r="O33" s="0" t="s">
        <v>2</v>
      </c>
      <c r="P33" s="0" t="s">
        <v>45</v>
      </c>
      <c r="Q33" s="0" t="s">
        <v>45</v>
      </c>
      <c r="R33" s="0" t="s">
        <v>45</v>
      </c>
      <c r="S33" s="0" t="s">
        <v>45</v>
      </c>
      <c r="T33" s="0" t="s">
        <v>3</v>
      </c>
      <c r="U33" s="0" t="s">
        <v>3</v>
      </c>
    </row>
    <row r="34" customFormat="false" ht="15" hidden="false" customHeight="false" outlineLevel="0" collapsed="false">
      <c r="A34" s="0" t="s">
        <v>2</v>
      </c>
      <c r="B34" s="0" t="s">
        <v>2</v>
      </c>
      <c r="C34" s="0" t="s">
        <v>2278</v>
      </c>
      <c r="D34" s="0" t="s">
        <v>2279</v>
      </c>
      <c r="E34" s="0" t="s">
        <v>2280</v>
      </c>
      <c r="F34" s="0" t="s">
        <v>2281</v>
      </c>
      <c r="G34" s="0" t="s">
        <v>2178</v>
      </c>
      <c r="H34" s="0" t="s">
        <v>289</v>
      </c>
      <c r="I34" s="0" t="s">
        <v>45</v>
      </c>
      <c r="J34" s="0" t="s">
        <v>45</v>
      </c>
      <c r="K34" s="0" t="s">
        <v>45</v>
      </c>
      <c r="L34" s="0" t="s">
        <v>45</v>
      </c>
      <c r="M34" s="0" t="s">
        <v>45</v>
      </c>
      <c r="N34" s="0" t="s">
        <v>45</v>
      </c>
      <c r="O34" s="0" t="s">
        <v>2</v>
      </c>
      <c r="P34" s="0" t="s">
        <v>45</v>
      </c>
      <c r="Q34" s="0" t="s">
        <v>45</v>
      </c>
      <c r="R34" s="0" t="s">
        <v>45</v>
      </c>
      <c r="S34" s="0" t="s">
        <v>45</v>
      </c>
      <c r="T34" s="0" t="s">
        <v>3</v>
      </c>
      <c r="U34" s="0" t="s">
        <v>3</v>
      </c>
    </row>
    <row r="35" customFormat="false" ht="15" hidden="false" customHeight="false" outlineLevel="0" collapsed="false">
      <c r="A35" s="0" t="s">
        <v>2</v>
      </c>
      <c r="B35" s="0" t="s">
        <v>2</v>
      </c>
      <c r="C35" s="0" t="s">
        <v>2205</v>
      </c>
      <c r="D35" s="0" t="s">
        <v>2206</v>
      </c>
      <c r="E35" s="0" t="s">
        <v>2207</v>
      </c>
      <c r="F35" s="0" t="s">
        <v>2282</v>
      </c>
      <c r="G35" s="0" t="s">
        <v>2213</v>
      </c>
      <c r="H35" s="0" t="s">
        <v>2214</v>
      </c>
      <c r="I35" s="0" t="s">
        <v>45</v>
      </c>
      <c r="J35" s="0" t="s">
        <v>45</v>
      </c>
      <c r="K35" s="0" t="s">
        <v>45</v>
      </c>
      <c r="L35" s="0" t="s">
        <v>45</v>
      </c>
      <c r="M35" s="0" t="s">
        <v>45</v>
      </c>
      <c r="N35" s="0" t="s">
        <v>45</v>
      </c>
      <c r="O35" s="0" t="s">
        <v>45</v>
      </c>
      <c r="P35" s="0" t="s">
        <v>2</v>
      </c>
      <c r="Q35" s="0" t="s">
        <v>45</v>
      </c>
      <c r="R35" s="0" t="s">
        <v>45</v>
      </c>
      <c r="S35" s="0" t="s">
        <v>45</v>
      </c>
      <c r="T35" s="0" t="s">
        <v>3</v>
      </c>
      <c r="U35" s="0" t="s">
        <v>3</v>
      </c>
    </row>
    <row r="36" customFormat="false" ht="15" hidden="false" customHeight="false" outlineLevel="0" collapsed="false">
      <c r="A36" s="0" t="s">
        <v>2</v>
      </c>
      <c r="B36" s="0" t="s">
        <v>6</v>
      </c>
      <c r="C36" s="0" t="s">
        <v>2283</v>
      </c>
      <c r="D36" s="0" t="s">
        <v>2213</v>
      </c>
      <c r="E36" s="0" t="s">
        <v>2214</v>
      </c>
      <c r="F36" s="0" t="s">
        <v>2284</v>
      </c>
      <c r="G36" s="0" t="s">
        <v>2210</v>
      </c>
      <c r="H36" s="0" t="s">
        <v>2211</v>
      </c>
      <c r="I36" s="0" t="s">
        <v>45</v>
      </c>
      <c r="J36" s="0" t="s">
        <v>45</v>
      </c>
      <c r="K36" s="0" t="s">
        <v>45</v>
      </c>
      <c r="L36" s="0" t="s">
        <v>45</v>
      </c>
      <c r="M36" s="0" t="s">
        <v>45</v>
      </c>
      <c r="N36" s="0" t="s">
        <v>45</v>
      </c>
      <c r="O36" s="0" t="s">
        <v>45</v>
      </c>
      <c r="P36" s="0" t="s">
        <v>2</v>
      </c>
      <c r="Q36" s="0" t="s">
        <v>45</v>
      </c>
      <c r="R36" s="0" t="s">
        <v>45</v>
      </c>
      <c r="S36" s="0" t="s">
        <v>45</v>
      </c>
      <c r="T36" s="0" t="s">
        <v>3</v>
      </c>
      <c r="U36" s="0" t="s">
        <v>7</v>
      </c>
    </row>
    <row r="37" customFormat="false" ht="15" hidden="false" customHeight="false" outlineLevel="0" collapsed="false">
      <c r="A37" s="0" t="s">
        <v>2</v>
      </c>
      <c r="B37" s="0" t="s">
        <v>2</v>
      </c>
      <c r="C37" s="0" t="s">
        <v>2205</v>
      </c>
      <c r="D37" s="0" t="s">
        <v>2206</v>
      </c>
      <c r="E37" s="0" t="s">
        <v>2207</v>
      </c>
      <c r="F37" s="0" t="s">
        <v>2285</v>
      </c>
      <c r="G37" s="0" t="s">
        <v>2265</v>
      </c>
      <c r="H37" s="0" t="s">
        <v>2266</v>
      </c>
      <c r="I37" s="0" t="s">
        <v>45</v>
      </c>
      <c r="J37" s="0" t="s">
        <v>45</v>
      </c>
      <c r="K37" s="0" t="s">
        <v>45</v>
      </c>
      <c r="L37" s="0" t="s">
        <v>45</v>
      </c>
      <c r="M37" s="0" t="s">
        <v>45</v>
      </c>
      <c r="N37" s="0" t="s">
        <v>45</v>
      </c>
      <c r="O37" s="0" t="s">
        <v>45</v>
      </c>
      <c r="P37" s="0" t="s">
        <v>45</v>
      </c>
      <c r="Q37" s="0" t="s">
        <v>2</v>
      </c>
      <c r="R37" s="0" t="s">
        <v>45</v>
      </c>
      <c r="S37" s="0" t="s">
        <v>45</v>
      </c>
      <c r="T37" s="0" t="s">
        <v>3</v>
      </c>
      <c r="U37" s="0" t="s">
        <v>3</v>
      </c>
    </row>
    <row r="38" customFormat="false" ht="15" hidden="false" customHeight="false" outlineLevel="0" collapsed="false">
      <c r="A38" s="0" t="s">
        <v>2</v>
      </c>
      <c r="B38" s="0" t="s">
        <v>2</v>
      </c>
      <c r="C38" s="0" t="s">
        <v>2286</v>
      </c>
      <c r="D38" s="0" t="s">
        <v>2265</v>
      </c>
      <c r="E38" s="0" t="s">
        <v>2266</v>
      </c>
      <c r="F38" s="0" t="s">
        <v>2216</v>
      </c>
      <c r="G38" s="0" t="s">
        <v>2217</v>
      </c>
      <c r="H38" s="0" t="s">
        <v>2218</v>
      </c>
      <c r="I38" s="0" t="s">
        <v>45</v>
      </c>
      <c r="J38" s="0" t="s">
        <v>45</v>
      </c>
      <c r="K38" s="0" t="s">
        <v>45</v>
      </c>
      <c r="L38" s="0" t="s">
        <v>45</v>
      </c>
      <c r="M38" s="0" t="s">
        <v>45</v>
      </c>
      <c r="N38" s="0" t="s">
        <v>45</v>
      </c>
      <c r="O38" s="0" t="s">
        <v>45</v>
      </c>
      <c r="P38" s="0" t="s">
        <v>45</v>
      </c>
      <c r="Q38" s="0" t="s">
        <v>2</v>
      </c>
      <c r="R38" s="0" t="s">
        <v>45</v>
      </c>
      <c r="S38" s="0" t="s">
        <v>45</v>
      </c>
      <c r="T38" s="0" t="s">
        <v>3</v>
      </c>
      <c r="U38" s="0" t="s">
        <v>3</v>
      </c>
    </row>
    <row r="39" customFormat="false" ht="15" hidden="false" customHeight="false" outlineLevel="0" collapsed="false">
      <c r="A39" s="0" t="s">
        <v>2</v>
      </c>
      <c r="B39" s="0" t="s">
        <v>6</v>
      </c>
      <c r="C39" s="0" t="s">
        <v>2287</v>
      </c>
      <c r="D39" s="0" t="s">
        <v>2203</v>
      </c>
      <c r="E39" s="0" t="s">
        <v>2204</v>
      </c>
      <c r="F39" s="0" t="s">
        <v>2267</v>
      </c>
      <c r="G39" s="0" t="s">
        <v>2268</v>
      </c>
      <c r="H39" s="0" t="s">
        <v>2269</v>
      </c>
      <c r="I39" s="0" t="s">
        <v>45</v>
      </c>
      <c r="J39" s="0" t="s">
        <v>45</v>
      </c>
      <c r="K39" s="0" t="s">
        <v>45</v>
      </c>
      <c r="L39" s="0" t="s">
        <v>45</v>
      </c>
      <c r="M39" s="0" t="s">
        <v>45</v>
      </c>
      <c r="N39" s="0" t="s">
        <v>45</v>
      </c>
      <c r="O39" s="0" t="s">
        <v>45</v>
      </c>
      <c r="P39" s="0" t="s">
        <v>45</v>
      </c>
      <c r="Q39" s="0" t="s">
        <v>45</v>
      </c>
      <c r="R39" s="0" t="s">
        <v>2</v>
      </c>
      <c r="S39" s="0" t="s">
        <v>45</v>
      </c>
      <c r="T39" s="0" t="s">
        <v>3</v>
      </c>
      <c r="U39" s="0" t="s">
        <v>7</v>
      </c>
    </row>
    <row r="40" customFormat="false" ht="15" hidden="false" customHeight="false" outlineLevel="0" collapsed="false">
      <c r="A40" s="0" t="s">
        <v>2</v>
      </c>
      <c r="B40" s="0" t="s">
        <v>6</v>
      </c>
      <c r="C40" s="0" t="s">
        <v>2288</v>
      </c>
      <c r="D40" s="0" t="s">
        <v>2203</v>
      </c>
      <c r="E40" s="0" t="s">
        <v>2204</v>
      </c>
      <c r="F40" s="0" t="s">
        <v>2289</v>
      </c>
      <c r="G40" s="0" t="s">
        <v>2192</v>
      </c>
      <c r="H40" s="0" t="s">
        <v>2193</v>
      </c>
      <c r="I40" s="0" t="s">
        <v>45</v>
      </c>
      <c r="J40" s="0" t="s">
        <v>45</v>
      </c>
      <c r="K40" s="0" t="s">
        <v>45</v>
      </c>
      <c r="L40" s="0" t="s">
        <v>45</v>
      </c>
      <c r="M40" s="0" t="s">
        <v>45</v>
      </c>
      <c r="N40" s="0" t="s">
        <v>45</v>
      </c>
      <c r="O40" s="0" t="s">
        <v>45</v>
      </c>
      <c r="P40" s="0" t="s">
        <v>45</v>
      </c>
      <c r="Q40" s="0" t="s">
        <v>45</v>
      </c>
      <c r="R40" s="0" t="s">
        <v>2</v>
      </c>
      <c r="S40" s="0" t="s">
        <v>45</v>
      </c>
      <c r="T40" s="0" t="s">
        <v>3</v>
      </c>
      <c r="U40" s="0" t="s">
        <v>7</v>
      </c>
    </row>
    <row r="41" customFormat="false" ht="15" hidden="false" customHeight="false" outlineLevel="0" collapsed="false">
      <c r="A41" s="0" t="s">
        <v>2</v>
      </c>
      <c r="B41" s="0" t="s">
        <v>6</v>
      </c>
      <c r="C41" s="0" t="s">
        <v>2290</v>
      </c>
      <c r="D41" s="0" t="s">
        <v>2203</v>
      </c>
      <c r="E41" s="0" t="s">
        <v>2204</v>
      </c>
      <c r="F41" s="0" t="s">
        <v>2267</v>
      </c>
      <c r="G41" s="0" t="s">
        <v>2268</v>
      </c>
      <c r="H41" s="0" t="s">
        <v>2269</v>
      </c>
      <c r="I41" s="0" t="s">
        <v>45</v>
      </c>
      <c r="J41" s="0" t="s">
        <v>45</v>
      </c>
      <c r="K41" s="0" t="s">
        <v>45</v>
      </c>
      <c r="L41" s="0" t="s">
        <v>45</v>
      </c>
      <c r="M41" s="0" t="s">
        <v>45</v>
      </c>
      <c r="N41" s="0" t="s">
        <v>45</v>
      </c>
      <c r="O41" s="0" t="s">
        <v>45</v>
      </c>
      <c r="P41" s="0" t="s">
        <v>45</v>
      </c>
      <c r="Q41" s="0" t="s">
        <v>45</v>
      </c>
      <c r="R41" s="0" t="s">
        <v>2</v>
      </c>
      <c r="S41" s="0" t="s">
        <v>45</v>
      </c>
      <c r="T41" s="0" t="s">
        <v>3</v>
      </c>
      <c r="U41" s="0" t="s">
        <v>7</v>
      </c>
    </row>
    <row r="42" customFormat="false" ht="15" hidden="false" customHeight="false" outlineLevel="0" collapsed="false">
      <c r="A42" s="0" t="s">
        <v>2</v>
      </c>
      <c r="B42" s="0" t="s">
        <v>6</v>
      </c>
      <c r="C42" s="0" t="s">
        <v>2291</v>
      </c>
      <c r="D42" s="0" t="s">
        <v>2203</v>
      </c>
      <c r="E42" s="0" t="s">
        <v>2204</v>
      </c>
      <c r="F42" s="0" t="s">
        <v>2289</v>
      </c>
      <c r="G42" s="0" t="s">
        <v>2192</v>
      </c>
      <c r="H42" s="0" t="s">
        <v>2193</v>
      </c>
      <c r="I42" s="0" t="s">
        <v>45</v>
      </c>
      <c r="J42" s="0" t="s">
        <v>45</v>
      </c>
      <c r="K42" s="0" t="s">
        <v>45</v>
      </c>
      <c r="L42" s="0" t="s">
        <v>45</v>
      </c>
      <c r="M42" s="0" t="s">
        <v>45</v>
      </c>
      <c r="N42" s="0" t="s">
        <v>45</v>
      </c>
      <c r="O42" s="0" t="s">
        <v>45</v>
      </c>
      <c r="P42" s="0" t="s">
        <v>45</v>
      </c>
      <c r="Q42" s="0" t="s">
        <v>45</v>
      </c>
      <c r="R42" s="0" t="s">
        <v>2</v>
      </c>
      <c r="S42" s="0" t="s">
        <v>45</v>
      </c>
      <c r="T42" s="0" t="s">
        <v>3</v>
      </c>
      <c r="U42" s="0" t="s">
        <v>7</v>
      </c>
    </row>
    <row r="43" customFormat="false" ht="15" hidden="false" customHeight="false" outlineLevel="0" collapsed="false">
      <c r="A43" s="0" t="s">
        <v>2</v>
      </c>
      <c r="B43" s="0" t="s">
        <v>2</v>
      </c>
      <c r="C43" s="0" t="s">
        <v>2292</v>
      </c>
      <c r="D43" s="0" t="s">
        <v>2293</v>
      </c>
      <c r="E43" s="0" t="s">
        <v>2221</v>
      </c>
      <c r="F43" s="0" t="s">
        <v>2294</v>
      </c>
      <c r="G43" s="0" t="s">
        <v>2213</v>
      </c>
      <c r="H43" s="0" t="s">
        <v>2214</v>
      </c>
      <c r="I43" s="0" t="s">
        <v>45</v>
      </c>
      <c r="J43" s="0" t="s">
        <v>45</v>
      </c>
      <c r="K43" s="0" t="s">
        <v>45</v>
      </c>
      <c r="L43" s="0" t="s">
        <v>45</v>
      </c>
      <c r="M43" s="0" t="s">
        <v>45</v>
      </c>
      <c r="N43" s="0" t="s">
        <v>45</v>
      </c>
      <c r="O43" s="0" t="s">
        <v>45</v>
      </c>
      <c r="P43" s="0" t="s">
        <v>45</v>
      </c>
      <c r="Q43" s="0" t="s">
        <v>45</v>
      </c>
      <c r="R43" s="0" t="s">
        <v>2</v>
      </c>
      <c r="S43" s="0" t="s">
        <v>45</v>
      </c>
      <c r="T43" s="0" t="s">
        <v>3</v>
      </c>
      <c r="U43" s="0" t="s">
        <v>3</v>
      </c>
    </row>
    <row r="44" customFormat="false" ht="15" hidden="false" customHeight="false" outlineLevel="0" collapsed="false">
      <c r="A44" s="0" t="s">
        <v>2</v>
      </c>
      <c r="B44" s="0" t="s">
        <v>2</v>
      </c>
      <c r="C44" s="0" t="s">
        <v>2295</v>
      </c>
      <c r="D44" s="0" t="s">
        <v>2213</v>
      </c>
      <c r="E44" s="0" t="s">
        <v>2214</v>
      </c>
      <c r="F44" s="0" t="s">
        <v>2296</v>
      </c>
      <c r="G44" s="0" t="s">
        <v>2297</v>
      </c>
      <c r="H44" s="0" t="s">
        <v>2298</v>
      </c>
      <c r="I44" s="0" t="s">
        <v>45</v>
      </c>
      <c r="J44" s="0" t="s">
        <v>45</v>
      </c>
      <c r="K44" s="0" t="s">
        <v>45</v>
      </c>
      <c r="L44" s="0" t="s">
        <v>45</v>
      </c>
      <c r="M44" s="0" t="s">
        <v>45</v>
      </c>
      <c r="N44" s="0" t="s">
        <v>45</v>
      </c>
      <c r="O44" s="0" t="s">
        <v>45</v>
      </c>
      <c r="P44" s="0" t="s">
        <v>45</v>
      </c>
      <c r="Q44" s="0" t="s">
        <v>45</v>
      </c>
      <c r="R44" s="0" t="s">
        <v>2</v>
      </c>
      <c r="S44" s="0" t="s">
        <v>45</v>
      </c>
      <c r="T44" s="0" t="s">
        <v>3</v>
      </c>
      <c r="U44" s="0" t="s">
        <v>3</v>
      </c>
    </row>
    <row r="45" customFormat="false" ht="15" hidden="false" customHeight="false" outlineLevel="0" collapsed="false">
      <c r="A45" s="0" t="s">
        <v>2</v>
      </c>
      <c r="B45" s="0" t="s">
        <v>2</v>
      </c>
      <c r="C45" s="0" t="s">
        <v>2219</v>
      </c>
      <c r="D45" s="0" t="s">
        <v>2220</v>
      </c>
      <c r="E45" s="0" t="s">
        <v>2221</v>
      </c>
      <c r="F45" s="0" t="s">
        <v>2299</v>
      </c>
      <c r="G45" s="0" t="s">
        <v>2265</v>
      </c>
      <c r="H45" s="0" t="s">
        <v>2266</v>
      </c>
      <c r="I45" s="0" t="s">
        <v>45</v>
      </c>
      <c r="J45" s="0" t="s">
        <v>45</v>
      </c>
      <c r="K45" s="0" t="s">
        <v>45</v>
      </c>
      <c r="L45" s="0" t="s">
        <v>45</v>
      </c>
      <c r="M45" s="0" t="s">
        <v>45</v>
      </c>
      <c r="N45" s="0" t="s">
        <v>45</v>
      </c>
      <c r="O45" s="0" t="s">
        <v>45</v>
      </c>
      <c r="P45" s="0" t="s">
        <v>45</v>
      </c>
      <c r="Q45" s="0" t="s">
        <v>45</v>
      </c>
      <c r="R45" s="0" t="s">
        <v>45</v>
      </c>
      <c r="S45" s="0" t="s">
        <v>2</v>
      </c>
      <c r="T45" s="0" t="s">
        <v>3</v>
      </c>
      <c r="U45" s="0" t="s">
        <v>3</v>
      </c>
    </row>
    <row r="46" customFormat="false" ht="15" hidden="false" customHeight="false" outlineLevel="0" collapsed="false">
      <c r="A46" s="0" t="s">
        <v>2</v>
      </c>
      <c r="B46" s="0" t="s">
        <v>2</v>
      </c>
      <c r="C46" s="0" t="s">
        <v>2278</v>
      </c>
      <c r="D46" s="0" t="s">
        <v>2279</v>
      </c>
      <c r="E46" s="0" t="s">
        <v>2280</v>
      </c>
      <c r="F46" s="0" t="s">
        <v>2300</v>
      </c>
      <c r="G46" s="0" t="s">
        <v>2213</v>
      </c>
      <c r="H46" s="0" t="s">
        <v>2214</v>
      </c>
      <c r="I46" s="0" t="s">
        <v>45</v>
      </c>
      <c r="J46" s="0" t="s">
        <v>45</v>
      </c>
      <c r="K46" s="0" t="s">
        <v>45</v>
      </c>
      <c r="L46" s="0" t="s">
        <v>45</v>
      </c>
      <c r="M46" s="0" t="s">
        <v>45</v>
      </c>
      <c r="N46" s="0" t="s">
        <v>45</v>
      </c>
      <c r="O46" s="0" t="s">
        <v>45</v>
      </c>
      <c r="P46" s="0" t="s">
        <v>45</v>
      </c>
      <c r="Q46" s="0" t="s">
        <v>45</v>
      </c>
      <c r="R46" s="0" t="s">
        <v>45</v>
      </c>
      <c r="S46" s="0" t="s">
        <v>2</v>
      </c>
      <c r="T46" s="0" t="s">
        <v>3</v>
      </c>
      <c r="U46" s="0" t="s">
        <v>3</v>
      </c>
    </row>
    <row r="47" customFormat="false" ht="15" hidden="false" customHeight="false" outlineLevel="0" collapsed="false">
      <c r="A47" s="0" t="s">
        <v>2</v>
      </c>
      <c r="B47" s="0" t="s">
        <v>6</v>
      </c>
      <c r="C47" s="0" t="s">
        <v>2301</v>
      </c>
      <c r="D47" s="0" t="s">
        <v>2213</v>
      </c>
      <c r="E47" s="0" t="s">
        <v>2214</v>
      </c>
      <c r="F47" s="0" t="s">
        <v>2191</v>
      </c>
      <c r="G47" s="0" t="s">
        <v>2192</v>
      </c>
      <c r="H47" s="0" t="s">
        <v>2193</v>
      </c>
      <c r="I47" s="0" t="s">
        <v>45</v>
      </c>
      <c r="J47" s="0" t="s">
        <v>45</v>
      </c>
      <c r="K47" s="0" t="s">
        <v>45</v>
      </c>
      <c r="L47" s="0" t="s">
        <v>45</v>
      </c>
      <c r="M47" s="0" t="s">
        <v>45</v>
      </c>
      <c r="N47" s="0" t="s">
        <v>45</v>
      </c>
      <c r="O47" s="0" t="s">
        <v>45</v>
      </c>
      <c r="P47" s="0" t="s">
        <v>45</v>
      </c>
      <c r="Q47" s="0" t="s">
        <v>45</v>
      </c>
      <c r="R47" s="0" t="s">
        <v>45</v>
      </c>
      <c r="S47" s="0" t="s">
        <v>2</v>
      </c>
      <c r="T47" s="0" t="s">
        <v>3</v>
      </c>
      <c r="U47" s="0" t="s">
        <v>7</v>
      </c>
    </row>
    <row r="48" customFormat="false" ht="15" hidden="false" customHeight="false" outlineLevel="0" collapsed="false">
      <c r="A48" s="0" t="s">
        <v>2</v>
      </c>
      <c r="B48" s="0" t="s">
        <v>2</v>
      </c>
      <c r="C48" s="0" t="s">
        <v>2302</v>
      </c>
      <c r="D48" s="0" t="s">
        <v>2265</v>
      </c>
      <c r="E48" s="0" t="s">
        <v>2266</v>
      </c>
      <c r="F48" s="0" t="s">
        <v>2216</v>
      </c>
      <c r="G48" s="0" t="s">
        <v>2217</v>
      </c>
      <c r="H48" s="0" t="s">
        <v>2218</v>
      </c>
      <c r="I48" s="0" t="s">
        <v>45</v>
      </c>
      <c r="J48" s="0" t="s">
        <v>45</v>
      </c>
      <c r="K48" s="0" t="s">
        <v>45</v>
      </c>
      <c r="L48" s="0" t="s">
        <v>45</v>
      </c>
      <c r="M48" s="0" t="s">
        <v>45</v>
      </c>
      <c r="N48" s="0" t="s">
        <v>45</v>
      </c>
      <c r="O48" s="0" t="s">
        <v>45</v>
      </c>
      <c r="P48" s="0" t="s">
        <v>45</v>
      </c>
      <c r="Q48" s="0" t="s">
        <v>45</v>
      </c>
      <c r="R48" s="0" t="s">
        <v>45</v>
      </c>
      <c r="S48" s="0" t="s">
        <v>2</v>
      </c>
      <c r="T48" s="0" t="s">
        <v>3</v>
      </c>
      <c r="U48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2161</v>
      </c>
      <c r="B1" s="1" t="s">
        <v>2303</v>
      </c>
      <c r="C1" s="1" t="s">
        <v>2304</v>
      </c>
      <c r="D1" s="1" t="s">
        <v>2162</v>
      </c>
      <c r="E1" s="1" t="s">
        <v>2305</v>
      </c>
      <c r="F1" s="1" t="s">
        <v>2306</v>
      </c>
      <c r="G1" s="1" t="s">
        <v>2307</v>
      </c>
      <c r="H1" s="1" t="s">
        <v>2308</v>
      </c>
      <c r="I1" s="1" t="s">
        <v>2309</v>
      </c>
      <c r="J1" s="1" t="s">
        <v>2163</v>
      </c>
      <c r="K1" s="1" t="s">
        <v>2164</v>
      </c>
      <c r="L1" s="1" t="s">
        <v>2165</v>
      </c>
      <c r="M1" s="1" t="s">
        <v>2166</v>
      </c>
      <c r="N1" s="1" t="s">
        <v>2167</v>
      </c>
      <c r="O1" s="1" t="s">
        <v>2168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2169</v>
      </c>
      <c r="AB1" s="1" t="s">
        <v>2170</v>
      </c>
    </row>
    <row r="2" customFormat="false" ht="15" hidden="false" customHeight="false" outlineLevel="0" collapsed="false">
      <c r="A2" s="0" t="s">
        <v>2</v>
      </c>
      <c r="B2" s="0" t="s">
        <v>2310</v>
      </c>
      <c r="C2" s="0" t="s">
        <v>2311</v>
      </c>
      <c r="D2" s="0" t="s">
        <v>2</v>
      </c>
      <c r="E2" s="0" t="n">
        <f aca="false"> 1238561</f>
        <v>1238561</v>
      </c>
      <c r="F2" s="0" t="s">
        <v>2312</v>
      </c>
      <c r="G2" s="0" t="s">
        <v>2313</v>
      </c>
      <c r="H2" s="0" t="s">
        <v>2314</v>
      </c>
      <c r="I2" s="0" t="s">
        <v>2315</v>
      </c>
      <c r="J2" s="0" t="s">
        <v>2171</v>
      </c>
      <c r="K2" s="0" t="s">
        <v>2172</v>
      </c>
      <c r="L2" s="0" t="s">
        <v>2173</v>
      </c>
      <c r="M2" s="0" t="s">
        <v>2174</v>
      </c>
      <c r="N2" s="0" t="s">
        <v>2175</v>
      </c>
      <c r="O2" s="0" t="s">
        <v>2176</v>
      </c>
      <c r="P2" s="0" t="s">
        <v>2316</v>
      </c>
      <c r="Q2" s="0" t="s">
        <v>45</v>
      </c>
      <c r="R2" s="0" t="s">
        <v>45</v>
      </c>
      <c r="S2" s="0" t="s">
        <v>45</v>
      </c>
      <c r="T2" s="0" t="s">
        <v>45</v>
      </c>
      <c r="U2" s="0" t="s">
        <v>45</v>
      </c>
      <c r="V2" s="0" t="s">
        <v>45</v>
      </c>
      <c r="W2" s="0" t="s">
        <v>45</v>
      </c>
      <c r="X2" s="0" t="s">
        <v>45</v>
      </c>
      <c r="Y2" s="0" t="s">
        <v>45</v>
      </c>
      <c r="Z2" s="0" t="s">
        <v>45</v>
      </c>
      <c r="AA2" s="0" t="s">
        <v>3</v>
      </c>
      <c r="AB2" s="0" t="s">
        <v>3</v>
      </c>
    </row>
    <row r="3" customFormat="false" ht="15" hidden="false" customHeight="false" outlineLevel="0" collapsed="false">
      <c r="A3" s="0" t="s">
        <v>2</v>
      </c>
      <c r="B3" s="0" t="s">
        <v>2317</v>
      </c>
      <c r="C3" s="0" t="s">
        <v>2318</v>
      </c>
      <c r="D3" s="0" t="s">
        <v>2</v>
      </c>
      <c r="E3" s="0" t="s">
        <v>2319</v>
      </c>
      <c r="F3" s="0" t="s">
        <v>2320</v>
      </c>
      <c r="G3" s="0" t="s">
        <v>2321</v>
      </c>
      <c r="H3" s="0" t="s">
        <v>2322</v>
      </c>
      <c r="I3" s="0" t="s">
        <v>2315</v>
      </c>
      <c r="J3" s="0" t="s">
        <v>2177</v>
      </c>
      <c r="K3" s="0" t="s">
        <v>2178</v>
      </c>
      <c r="L3" s="0" t="s">
        <v>289</v>
      </c>
      <c r="M3" s="0" t="s">
        <v>2179</v>
      </c>
      <c r="N3" s="0" t="s">
        <v>2178</v>
      </c>
      <c r="O3" s="0" t="s">
        <v>289</v>
      </c>
      <c r="P3" s="0" t="s">
        <v>790</v>
      </c>
      <c r="Q3" s="0" t="s">
        <v>45</v>
      </c>
      <c r="R3" s="0" t="s">
        <v>45</v>
      </c>
      <c r="S3" s="0" t="s">
        <v>45</v>
      </c>
      <c r="T3" s="0" t="s">
        <v>45</v>
      </c>
      <c r="U3" s="0" t="s">
        <v>45</v>
      </c>
      <c r="V3" s="0" t="s">
        <v>45</v>
      </c>
      <c r="W3" s="0" t="s">
        <v>45</v>
      </c>
      <c r="X3" s="0" t="s">
        <v>45</v>
      </c>
      <c r="Y3" s="0" t="s">
        <v>45</v>
      </c>
      <c r="Z3" s="0" t="s">
        <v>45</v>
      </c>
      <c r="AA3" s="0" t="s">
        <v>3</v>
      </c>
      <c r="AB3" s="0" t="s">
        <v>3</v>
      </c>
    </row>
    <row r="4" customFormat="false" ht="15" hidden="false" customHeight="false" outlineLevel="0" collapsed="false">
      <c r="A4" s="0" t="s">
        <v>2</v>
      </c>
      <c r="B4" s="0" t="n">
        <f aca="false"> 4133372</f>
        <v>4133372</v>
      </c>
      <c r="C4" s="0" t="s">
        <v>2323</v>
      </c>
      <c r="D4" s="0" t="s">
        <v>2</v>
      </c>
      <c r="E4" s="0" t="n">
        <f aca="false"> 4133667</f>
        <v>4133667</v>
      </c>
      <c r="F4" s="0" t="s">
        <v>2320</v>
      </c>
      <c r="G4" s="0" t="s">
        <v>2324</v>
      </c>
      <c r="H4" s="0" t="s">
        <v>2325</v>
      </c>
      <c r="I4" s="0" t="s">
        <v>2315</v>
      </c>
      <c r="J4" s="0" t="s">
        <v>2180</v>
      </c>
      <c r="K4" s="0" t="s">
        <v>2178</v>
      </c>
      <c r="L4" s="0" t="s">
        <v>289</v>
      </c>
      <c r="M4" s="0" t="s">
        <v>2181</v>
      </c>
      <c r="N4" s="0" t="s">
        <v>2178</v>
      </c>
      <c r="O4" s="0" t="s">
        <v>289</v>
      </c>
      <c r="P4" s="0" t="s">
        <v>1004</v>
      </c>
      <c r="Q4" s="0" t="s">
        <v>45</v>
      </c>
      <c r="R4" s="0" t="s">
        <v>45</v>
      </c>
      <c r="S4" s="0" t="s">
        <v>45</v>
      </c>
      <c r="T4" s="0" t="s">
        <v>45</v>
      </c>
      <c r="U4" s="0" t="s">
        <v>45</v>
      </c>
      <c r="V4" s="0" t="s">
        <v>45</v>
      </c>
      <c r="W4" s="0" t="s">
        <v>45</v>
      </c>
      <c r="X4" s="0" t="s">
        <v>45</v>
      </c>
      <c r="Y4" s="0" t="s">
        <v>45</v>
      </c>
      <c r="Z4" s="0" t="s">
        <v>45</v>
      </c>
      <c r="AA4" s="0" t="s">
        <v>3</v>
      </c>
      <c r="AB4" s="0" t="s">
        <v>3</v>
      </c>
    </row>
    <row r="5" customFormat="false" ht="15" hidden="false" customHeight="false" outlineLevel="0" collapsed="false">
      <c r="A5" s="0" t="s">
        <v>4</v>
      </c>
      <c r="B5" s="0" t="s">
        <v>2326</v>
      </c>
      <c r="C5" s="0" t="s">
        <v>2327</v>
      </c>
      <c r="D5" s="0" t="s">
        <v>4</v>
      </c>
      <c r="E5" s="0" t="n">
        <f aca="false"> 89603</f>
        <v>89603</v>
      </c>
      <c r="F5" s="0" t="s">
        <v>2328</v>
      </c>
      <c r="G5" s="0" t="s">
        <v>2329</v>
      </c>
      <c r="H5" s="0" t="s">
        <v>2330</v>
      </c>
      <c r="I5" s="0" t="s">
        <v>2315</v>
      </c>
      <c r="J5" s="0" t="s">
        <v>2182</v>
      </c>
      <c r="K5" s="0" t="s">
        <v>2183</v>
      </c>
      <c r="L5" s="0" t="s">
        <v>2184</v>
      </c>
      <c r="M5" s="0" t="s">
        <v>2185</v>
      </c>
      <c r="N5" s="0" t="s">
        <v>2186</v>
      </c>
      <c r="O5" s="0" t="s">
        <v>2187</v>
      </c>
      <c r="P5" s="0" t="s">
        <v>39</v>
      </c>
      <c r="Q5" s="0" t="s">
        <v>45</v>
      </c>
      <c r="R5" s="0" t="s">
        <v>45</v>
      </c>
      <c r="S5" s="0" t="s">
        <v>45</v>
      </c>
      <c r="T5" s="0" t="s">
        <v>45</v>
      </c>
      <c r="U5" s="0" t="s">
        <v>45</v>
      </c>
      <c r="V5" s="0" t="s">
        <v>45</v>
      </c>
      <c r="W5" s="0" t="s">
        <v>45</v>
      </c>
      <c r="X5" s="0" t="s">
        <v>45</v>
      </c>
      <c r="Y5" s="0" t="s">
        <v>45</v>
      </c>
      <c r="Z5" s="0" t="s">
        <v>45</v>
      </c>
      <c r="AA5" s="0" t="s">
        <v>5</v>
      </c>
      <c r="AB5" s="0" t="s">
        <v>5</v>
      </c>
    </row>
    <row r="6" customFormat="false" ht="15" hidden="false" customHeight="false" outlineLevel="0" collapsed="false">
      <c r="A6" s="0" t="s">
        <v>6</v>
      </c>
      <c r="B6" s="0" t="n">
        <f aca="false"> 42781</f>
        <v>42781</v>
      </c>
      <c r="C6" s="0" t="s">
        <v>2331</v>
      </c>
      <c r="D6" s="0" t="s">
        <v>6</v>
      </c>
      <c r="E6" s="0" t="s">
        <v>2332</v>
      </c>
      <c r="F6" s="0" t="s">
        <v>2333</v>
      </c>
      <c r="G6" s="0" t="s">
        <v>2334</v>
      </c>
      <c r="H6" s="0" t="s">
        <v>2335</v>
      </c>
      <c r="I6" s="0" t="s">
        <v>2315</v>
      </c>
      <c r="J6" s="0" t="s">
        <v>2188</v>
      </c>
      <c r="K6" s="0" t="s">
        <v>2189</v>
      </c>
      <c r="L6" s="0" t="s">
        <v>2190</v>
      </c>
      <c r="M6" s="0" t="s">
        <v>2191</v>
      </c>
      <c r="N6" s="0" t="s">
        <v>2192</v>
      </c>
      <c r="O6" s="0" t="s">
        <v>2193</v>
      </c>
      <c r="P6" s="0" t="s">
        <v>2336</v>
      </c>
      <c r="Q6" s="0" t="s">
        <v>45</v>
      </c>
      <c r="R6" s="0" t="s">
        <v>45</v>
      </c>
      <c r="S6" s="0" t="s">
        <v>45</v>
      </c>
      <c r="T6" s="0" t="s">
        <v>45</v>
      </c>
      <c r="U6" s="0" t="s">
        <v>45</v>
      </c>
      <c r="V6" s="0" t="s">
        <v>45</v>
      </c>
      <c r="W6" s="0" t="s">
        <v>45</v>
      </c>
      <c r="X6" s="0" t="s">
        <v>45</v>
      </c>
      <c r="Y6" s="0" t="s">
        <v>45</v>
      </c>
      <c r="Z6" s="0" t="s">
        <v>45</v>
      </c>
      <c r="AA6" s="0" t="s">
        <v>7</v>
      </c>
      <c r="AB6" s="0" t="s">
        <v>7</v>
      </c>
    </row>
    <row r="7" customFormat="false" ht="15" hidden="false" customHeight="false" outlineLevel="0" collapsed="false">
      <c r="A7" s="0" t="s">
        <v>8</v>
      </c>
      <c r="B7" s="0" t="s">
        <v>2326</v>
      </c>
      <c r="C7" s="0" t="s">
        <v>2327</v>
      </c>
      <c r="D7" s="0" t="s">
        <v>8</v>
      </c>
      <c r="E7" s="0" t="n">
        <f aca="false"> 97314</f>
        <v>97314</v>
      </c>
      <c r="F7" s="0" t="s">
        <v>2328</v>
      </c>
      <c r="G7" s="0" t="s">
        <v>2337</v>
      </c>
      <c r="H7" s="0" t="s">
        <v>2338</v>
      </c>
      <c r="I7" s="0" t="s">
        <v>2315</v>
      </c>
      <c r="J7" s="0" t="s">
        <v>2194</v>
      </c>
      <c r="K7" s="0" t="s">
        <v>2041</v>
      </c>
      <c r="L7" s="0" t="s">
        <v>819</v>
      </c>
      <c r="M7" s="0" t="s">
        <v>2195</v>
      </c>
      <c r="N7" s="0" t="s">
        <v>2041</v>
      </c>
      <c r="O7" s="0" t="s">
        <v>819</v>
      </c>
      <c r="P7" s="0" t="s">
        <v>39</v>
      </c>
      <c r="Q7" s="0" t="s">
        <v>45</v>
      </c>
      <c r="R7" s="0" t="s">
        <v>45</v>
      </c>
      <c r="S7" s="0" t="s">
        <v>45</v>
      </c>
      <c r="T7" s="0" t="s">
        <v>45</v>
      </c>
      <c r="U7" s="0" t="s">
        <v>45</v>
      </c>
      <c r="V7" s="0" t="s">
        <v>45</v>
      </c>
      <c r="W7" s="0" t="s">
        <v>45</v>
      </c>
      <c r="X7" s="0" t="s">
        <v>45</v>
      </c>
      <c r="Y7" s="0" t="s">
        <v>45</v>
      </c>
      <c r="Z7" s="0" t="s">
        <v>45</v>
      </c>
      <c r="AA7" s="0" t="s">
        <v>9</v>
      </c>
      <c r="AB7" s="0" t="s">
        <v>9</v>
      </c>
    </row>
    <row r="8" customFormat="false" ht="15" hidden="false" customHeight="false" outlineLevel="0" collapsed="false">
      <c r="A8" s="0" t="s">
        <v>2</v>
      </c>
      <c r="B8" s="0" t="s">
        <v>2310</v>
      </c>
      <c r="C8" s="0" t="s">
        <v>2339</v>
      </c>
      <c r="D8" s="0" t="s">
        <v>2</v>
      </c>
      <c r="E8" s="0" t="n">
        <f aca="false"> 1238561</f>
        <v>1238561</v>
      </c>
      <c r="F8" s="0" t="s">
        <v>2340</v>
      </c>
      <c r="G8" s="0" t="s">
        <v>2341</v>
      </c>
      <c r="H8" s="0" t="s">
        <v>2342</v>
      </c>
      <c r="I8" s="0" t="s">
        <v>2315</v>
      </c>
      <c r="J8" s="0" t="s">
        <v>2171</v>
      </c>
      <c r="K8" s="0" t="s">
        <v>2172</v>
      </c>
      <c r="L8" s="0" t="s">
        <v>2173</v>
      </c>
      <c r="M8" s="0" t="s">
        <v>2174</v>
      </c>
      <c r="N8" s="0" t="s">
        <v>2175</v>
      </c>
      <c r="O8" s="0" t="s">
        <v>2176</v>
      </c>
      <c r="P8" s="0" t="s">
        <v>45</v>
      </c>
      <c r="Q8" s="0" t="s">
        <v>243</v>
      </c>
      <c r="R8" s="0" t="s">
        <v>45</v>
      </c>
      <c r="S8" s="0" t="s">
        <v>45</v>
      </c>
      <c r="T8" s="0" t="s">
        <v>45</v>
      </c>
      <c r="U8" s="0" t="s">
        <v>45</v>
      </c>
      <c r="V8" s="0" t="s">
        <v>45</v>
      </c>
      <c r="W8" s="0" t="s">
        <v>45</v>
      </c>
      <c r="X8" s="0" t="s">
        <v>45</v>
      </c>
      <c r="Y8" s="0" t="s">
        <v>45</v>
      </c>
      <c r="Z8" s="0" t="s">
        <v>45</v>
      </c>
      <c r="AA8" s="0" t="s">
        <v>3</v>
      </c>
      <c r="AB8" s="0" t="s">
        <v>3</v>
      </c>
    </row>
    <row r="9" customFormat="false" ht="15" hidden="false" customHeight="false" outlineLevel="0" collapsed="false">
      <c r="A9" s="0" t="s">
        <v>2</v>
      </c>
      <c r="B9" s="0" t="s">
        <v>2343</v>
      </c>
      <c r="C9" s="0" t="s">
        <v>2344</v>
      </c>
      <c r="D9" s="0" t="s">
        <v>2</v>
      </c>
      <c r="E9" s="0" t="n">
        <f aca="false"> 3215906</f>
        <v>3215906</v>
      </c>
      <c r="F9" s="0" t="s">
        <v>2345</v>
      </c>
      <c r="G9" s="0" t="s">
        <v>2346</v>
      </c>
      <c r="H9" s="0" t="s">
        <v>2347</v>
      </c>
      <c r="I9" s="0" t="s">
        <v>2315</v>
      </c>
      <c r="J9" s="0" t="s">
        <v>2196</v>
      </c>
      <c r="K9" s="0" t="s">
        <v>2197</v>
      </c>
      <c r="L9" s="0" t="s">
        <v>2198</v>
      </c>
      <c r="M9" s="0" t="s">
        <v>2199</v>
      </c>
      <c r="N9" s="0" t="s">
        <v>2200</v>
      </c>
      <c r="O9" s="0" t="s">
        <v>2201</v>
      </c>
      <c r="P9" s="0" t="s">
        <v>45</v>
      </c>
      <c r="Q9" s="0" t="s">
        <v>171</v>
      </c>
      <c r="R9" s="0" t="s">
        <v>45</v>
      </c>
      <c r="S9" s="0" t="s">
        <v>45</v>
      </c>
      <c r="T9" s="0" t="s">
        <v>45</v>
      </c>
      <c r="U9" s="0" t="s">
        <v>45</v>
      </c>
      <c r="V9" s="0" t="s">
        <v>45</v>
      </c>
      <c r="W9" s="0" t="s">
        <v>45</v>
      </c>
      <c r="X9" s="0" t="s">
        <v>45</v>
      </c>
      <c r="Y9" s="0" t="s">
        <v>45</v>
      </c>
      <c r="Z9" s="0" t="s">
        <v>45</v>
      </c>
      <c r="AA9" s="0" t="s">
        <v>3</v>
      </c>
      <c r="AB9" s="0" t="s">
        <v>3</v>
      </c>
    </row>
    <row r="10" customFormat="false" ht="15" hidden="false" customHeight="false" outlineLevel="0" collapsed="false">
      <c r="A10" s="0" t="s">
        <v>2</v>
      </c>
      <c r="B10" s="0" t="s">
        <v>2348</v>
      </c>
      <c r="C10" s="0" t="s">
        <v>2349</v>
      </c>
      <c r="D10" s="0" t="s">
        <v>2</v>
      </c>
      <c r="E10" s="0" t="n">
        <f aca="false"> 2895743</f>
        <v>2895743</v>
      </c>
      <c r="F10" s="0" t="s">
        <v>2328</v>
      </c>
      <c r="G10" s="0" t="s">
        <v>2350</v>
      </c>
      <c r="H10" s="0" t="s">
        <v>2351</v>
      </c>
      <c r="I10" s="0" t="s">
        <v>2315</v>
      </c>
      <c r="J10" s="0" t="s">
        <v>2202</v>
      </c>
      <c r="K10" s="0" t="s">
        <v>2203</v>
      </c>
      <c r="L10" s="0" t="s">
        <v>2204</v>
      </c>
      <c r="M10" s="0" t="s">
        <v>2205</v>
      </c>
      <c r="N10" s="0" t="s">
        <v>2206</v>
      </c>
      <c r="O10" s="0" t="s">
        <v>2207</v>
      </c>
      <c r="P10" s="0" t="s">
        <v>45</v>
      </c>
      <c r="Q10" s="0" t="s">
        <v>2352</v>
      </c>
      <c r="R10" s="0" t="s">
        <v>45</v>
      </c>
      <c r="S10" s="0" t="s">
        <v>45</v>
      </c>
      <c r="T10" s="0" t="s">
        <v>45</v>
      </c>
      <c r="U10" s="0" t="s">
        <v>45</v>
      </c>
      <c r="V10" s="0" t="s">
        <v>45</v>
      </c>
      <c r="W10" s="0" t="s">
        <v>45</v>
      </c>
      <c r="X10" s="0" t="s">
        <v>45</v>
      </c>
      <c r="Y10" s="0" t="s">
        <v>45</v>
      </c>
      <c r="Z10" s="0" t="s">
        <v>45</v>
      </c>
      <c r="AA10" s="0" t="s">
        <v>3</v>
      </c>
      <c r="AB10" s="0" t="s">
        <v>3</v>
      </c>
    </row>
    <row r="11" customFormat="false" ht="15" hidden="false" customHeight="false" outlineLevel="0" collapsed="false">
      <c r="A11" s="0" t="s">
        <v>2</v>
      </c>
      <c r="B11" s="0" t="n">
        <f aca="false"> 2659476</f>
        <v>2659476</v>
      </c>
      <c r="C11" s="0" t="s">
        <v>2353</v>
      </c>
      <c r="D11" s="0" t="s">
        <v>6</v>
      </c>
      <c r="E11" s="0" t="n">
        <f aca="false"> 29943</f>
        <v>29943</v>
      </c>
      <c r="F11" s="0" t="s">
        <v>2354</v>
      </c>
      <c r="G11" s="0" t="s">
        <v>2355</v>
      </c>
      <c r="H11" s="0" t="s">
        <v>2356</v>
      </c>
      <c r="I11" s="0" t="s">
        <v>2315</v>
      </c>
      <c r="J11" s="0" t="s">
        <v>2208</v>
      </c>
      <c r="K11" s="0" t="s">
        <v>2203</v>
      </c>
      <c r="L11" s="0" t="s">
        <v>2204</v>
      </c>
      <c r="M11" s="0" t="s">
        <v>2209</v>
      </c>
      <c r="N11" s="0" t="s">
        <v>2210</v>
      </c>
      <c r="O11" s="0" t="s">
        <v>2211</v>
      </c>
      <c r="P11" s="0" t="s">
        <v>45</v>
      </c>
      <c r="Q11" s="0" t="s">
        <v>2357</v>
      </c>
      <c r="R11" s="0" t="s">
        <v>45</v>
      </c>
      <c r="S11" s="0" t="s">
        <v>45</v>
      </c>
      <c r="T11" s="0" t="s">
        <v>45</v>
      </c>
      <c r="U11" s="0" t="s">
        <v>45</v>
      </c>
      <c r="V11" s="0" t="s">
        <v>45</v>
      </c>
      <c r="W11" s="0" t="s">
        <v>45</v>
      </c>
      <c r="X11" s="0" t="s">
        <v>45</v>
      </c>
      <c r="Y11" s="0" t="s">
        <v>45</v>
      </c>
      <c r="Z11" s="0" t="s">
        <v>45</v>
      </c>
      <c r="AA11" s="0" t="s">
        <v>3</v>
      </c>
      <c r="AB11" s="0" t="s">
        <v>7</v>
      </c>
    </row>
    <row r="12" customFormat="false" ht="15" hidden="false" customHeight="false" outlineLevel="0" collapsed="false">
      <c r="A12" s="0" t="s">
        <v>2</v>
      </c>
      <c r="B12" s="0" t="n">
        <f aca="false"> 2895743</f>
        <v>2895743</v>
      </c>
      <c r="C12" s="0" t="s">
        <v>2328</v>
      </c>
      <c r="D12" s="0" t="s">
        <v>2</v>
      </c>
      <c r="E12" s="0" t="s">
        <v>2358</v>
      </c>
      <c r="F12" s="0" t="s">
        <v>2359</v>
      </c>
      <c r="G12" s="0" t="s">
        <v>2360</v>
      </c>
      <c r="H12" s="0" t="s">
        <v>2361</v>
      </c>
      <c r="I12" s="0" t="s">
        <v>2315</v>
      </c>
      <c r="J12" s="0" t="s">
        <v>2205</v>
      </c>
      <c r="K12" s="0" t="s">
        <v>2206</v>
      </c>
      <c r="L12" s="0" t="s">
        <v>2207</v>
      </c>
      <c r="M12" s="0" t="s">
        <v>2212</v>
      </c>
      <c r="N12" s="0" t="s">
        <v>2213</v>
      </c>
      <c r="O12" s="0" t="s">
        <v>2214</v>
      </c>
      <c r="P12" s="0" t="s">
        <v>45</v>
      </c>
      <c r="Q12" s="0" t="s">
        <v>342</v>
      </c>
      <c r="R12" s="0" t="s">
        <v>45</v>
      </c>
      <c r="S12" s="0" t="s">
        <v>45</v>
      </c>
      <c r="T12" s="0" t="s">
        <v>45</v>
      </c>
      <c r="U12" s="0" t="s">
        <v>45</v>
      </c>
      <c r="V12" s="0" t="s">
        <v>45</v>
      </c>
      <c r="W12" s="0" t="s">
        <v>45</v>
      </c>
      <c r="X12" s="0" t="s">
        <v>45</v>
      </c>
      <c r="Y12" s="0" t="s">
        <v>45</v>
      </c>
      <c r="Z12" s="0" t="s">
        <v>45</v>
      </c>
      <c r="AA12" s="0" t="s">
        <v>3</v>
      </c>
      <c r="AB12" s="0" t="s">
        <v>3</v>
      </c>
    </row>
    <row r="13" customFormat="false" ht="15" hidden="false" customHeight="false" outlineLevel="0" collapsed="false">
      <c r="A13" s="0" t="s">
        <v>2</v>
      </c>
      <c r="B13" s="0" t="s">
        <v>2317</v>
      </c>
      <c r="C13" s="0" t="s">
        <v>2362</v>
      </c>
      <c r="D13" s="0" t="s">
        <v>2</v>
      </c>
      <c r="E13" s="0" t="s">
        <v>2319</v>
      </c>
      <c r="F13" s="0" t="s">
        <v>2363</v>
      </c>
      <c r="G13" s="0" t="s">
        <v>2364</v>
      </c>
      <c r="H13" s="0" t="s">
        <v>2365</v>
      </c>
      <c r="I13" s="0" t="s">
        <v>2315</v>
      </c>
      <c r="J13" s="0" t="s">
        <v>2177</v>
      </c>
      <c r="K13" s="0" t="s">
        <v>2178</v>
      </c>
      <c r="L13" s="0" t="s">
        <v>289</v>
      </c>
      <c r="M13" s="0" t="s">
        <v>2179</v>
      </c>
      <c r="N13" s="0" t="s">
        <v>2178</v>
      </c>
      <c r="O13" s="0" t="s">
        <v>289</v>
      </c>
      <c r="P13" s="0" t="s">
        <v>45</v>
      </c>
      <c r="Q13" s="0" t="s">
        <v>108</v>
      </c>
      <c r="R13" s="0" t="s">
        <v>45</v>
      </c>
      <c r="S13" s="0" t="s">
        <v>45</v>
      </c>
      <c r="T13" s="0" t="s">
        <v>45</v>
      </c>
      <c r="U13" s="0" t="s">
        <v>45</v>
      </c>
      <c r="V13" s="0" t="s">
        <v>45</v>
      </c>
      <c r="W13" s="0" t="s">
        <v>45</v>
      </c>
      <c r="X13" s="0" t="s">
        <v>45</v>
      </c>
      <c r="Y13" s="0" t="s">
        <v>45</v>
      </c>
      <c r="Z13" s="0" t="s">
        <v>45</v>
      </c>
      <c r="AA13" s="0" t="s">
        <v>3</v>
      </c>
      <c r="AB13" s="0" t="s">
        <v>3</v>
      </c>
    </row>
    <row r="14" customFormat="false" ht="15" hidden="false" customHeight="false" outlineLevel="0" collapsed="false">
      <c r="A14" s="0" t="s">
        <v>2</v>
      </c>
      <c r="B14" s="0" t="n">
        <f aca="false"> 4133372</f>
        <v>4133372</v>
      </c>
      <c r="C14" s="0" t="s">
        <v>2366</v>
      </c>
      <c r="D14" s="0" t="s">
        <v>2</v>
      </c>
      <c r="E14" s="0" t="n">
        <f aca="false"> 4133667</f>
        <v>4133667</v>
      </c>
      <c r="F14" s="0" t="s">
        <v>2363</v>
      </c>
      <c r="G14" s="0" t="s">
        <v>2367</v>
      </c>
      <c r="H14" s="0" t="s">
        <v>2368</v>
      </c>
      <c r="I14" s="0" t="s">
        <v>2315</v>
      </c>
      <c r="J14" s="0" t="s">
        <v>2180</v>
      </c>
      <c r="K14" s="0" t="s">
        <v>2178</v>
      </c>
      <c r="L14" s="0" t="s">
        <v>289</v>
      </c>
      <c r="M14" s="0" t="s">
        <v>2181</v>
      </c>
      <c r="N14" s="0" t="s">
        <v>2178</v>
      </c>
      <c r="O14" s="0" t="s">
        <v>289</v>
      </c>
      <c r="P14" s="0" t="s">
        <v>45</v>
      </c>
      <c r="Q14" s="0" t="s">
        <v>163</v>
      </c>
      <c r="R14" s="0" t="s">
        <v>45</v>
      </c>
      <c r="S14" s="0" t="s">
        <v>45</v>
      </c>
      <c r="T14" s="0" t="s">
        <v>45</v>
      </c>
      <c r="U14" s="0" t="s">
        <v>45</v>
      </c>
      <c r="V14" s="0" t="s">
        <v>45</v>
      </c>
      <c r="W14" s="0" t="s">
        <v>45</v>
      </c>
      <c r="X14" s="0" t="s">
        <v>45</v>
      </c>
      <c r="Y14" s="0" t="s">
        <v>45</v>
      </c>
      <c r="Z14" s="0" t="s">
        <v>45</v>
      </c>
      <c r="AA14" s="0" t="s">
        <v>3</v>
      </c>
      <c r="AB14" s="0" t="s">
        <v>3</v>
      </c>
    </row>
    <row r="15" customFormat="false" ht="15" hidden="false" customHeight="false" outlineLevel="0" collapsed="false">
      <c r="A15" s="0" t="s">
        <v>2</v>
      </c>
      <c r="B15" s="0" t="n">
        <f aca="false"> 4133771</f>
        <v>4133771</v>
      </c>
      <c r="C15" s="0" t="s">
        <v>2366</v>
      </c>
      <c r="D15" s="0" t="s">
        <v>2</v>
      </c>
      <c r="E15" s="0" t="n">
        <f aca="false"> 4349771</f>
        <v>4349771</v>
      </c>
      <c r="F15" s="0" t="s">
        <v>2328</v>
      </c>
      <c r="G15" s="0" t="s">
        <v>2369</v>
      </c>
      <c r="H15" s="0" t="s">
        <v>2370</v>
      </c>
      <c r="I15" s="0" t="s">
        <v>2315</v>
      </c>
      <c r="J15" s="0" t="s">
        <v>2215</v>
      </c>
      <c r="K15" s="0" t="s">
        <v>2213</v>
      </c>
      <c r="L15" s="0" t="s">
        <v>2214</v>
      </c>
      <c r="M15" s="0" t="s">
        <v>2216</v>
      </c>
      <c r="N15" s="0" t="s">
        <v>2217</v>
      </c>
      <c r="O15" s="0" t="s">
        <v>2218</v>
      </c>
      <c r="P15" s="0" t="s">
        <v>45</v>
      </c>
      <c r="Q15" s="0" t="s">
        <v>171</v>
      </c>
      <c r="R15" s="0" t="s">
        <v>45</v>
      </c>
      <c r="S15" s="0" t="s">
        <v>45</v>
      </c>
      <c r="T15" s="0" t="s">
        <v>45</v>
      </c>
      <c r="U15" s="0" t="s">
        <v>45</v>
      </c>
      <c r="V15" s="0" t="s">
        <v>45</v>
      </c>
      <c r="W15" s="0" t="s">
        <v>45</v>
      </c>
      <c r="X15" s="0" t="s">
        <v>45</v>
      </c>
      <c r="Y15" s="0" t="s">
        <v>45</v>
      </c>
      <c r="Z15" s="0" t="s">
        <v>45</v>
      </c>
      <c r="AA15" s="0" t="s">
        <v>3</v>
      </c>
      <c r="AB15" s="0" t="s">
        <v>3</v>
      </c>
    </row>
    <row r="16" customFormat="false" ht="15" hidden="false" customHeight="false" outlineLevel="0" collapsed="false">
      <c r="A16" s="0" t="s">
        <v>4</v>
      </c>
      <c r="B16" s="0" t="s">
        <v>2326</v>
      </c>
      <c r="C16" s="0" t="s">
        <v>2327</v>
      </c>
      <c r="D16" s="0" t="s">
        <v>4</v>
      </c>
      <c r="E16" s="0" t="n">
        <f aca="false"> 89603</f>
        <v>89603</v>
      </c>
      <c r="F16" s="0" t="s">
        <v>2328</v>
      </c>
      <c r="G16" s="0" t="s">
        <v>2371</v>
      </c>
      <c r="H16" s="0" t="s">
        <v>2372</v>
      </c>
      <c r="I16" s="0" t="s">
        <v>2315</v>
      </c>
      <c r="J16" s="0" t="s">
        <v>2182</v>
      </c>
      <c r="K16" s="0" t="s">
        <v>2183</v>
      </c>
      <c r="L16" s="0" t="s">
        <v>2184</v>
      </c>
      <c r="M16" s="0" t="s">
        <v>2185</v>
      </c>
      <c r="N16" s="0" t="s">
        <v>2186</v>
      </c>
      <c r="O16" s="0" t="s">
        <v>2187</v>
      </c>
      <c r="P16" s="0" t="s">
        <v>45</v>
      </c>
      <c r="Q16" s="0" t="s">
        <v>39</v>
      </c>
      <c r="R16" s="0" t="s">
        <v>45</v>
      </c>
      <c r="S16" s="0" t="s">
        <v>45</v>
      </c>
      <c r="T16" s="0" t="s">
        <v>45</v>
      </c>
      <c r="U16" s="0" t="s">
        <v>45</v>
      </c>
      <c r="V16" s="0" t="s">
        <v>45</v>
      </c>
      <c r="W16" s="0" t="s">
        <v>45</v>
      </c>
      <c r="X16" s="0" t="s">
        <v>45</v>
      </c>
      <c r="Y16" s="0" t="s">
        <v>45</v>
      </c>
      <c r="Z16" s="0" t="s">
        <v>45</v>
      </c>
      <c r="AA16" s="0" t="s">
        <v>5</v>
      </c>
      <c r="AB16" s="0" t="s">
        <v>5</v>
      </c>
    </row>
    <row r="17" customFormat="false" ht="15" hidden="false" customHeight="false" outlineLevel="0" collapsed="false">
      <c r="A17" s="0" t="s">
        <v>8</v>
      </c>
      <c r="B17" s="0" t="s">
        <v>2326</v>
      </c>
      <c r="C17" s="0" t="s">
        <v>2327</v>
      </c>
      <c r="D17" s="0" t="s">
        <v>8</v>
      </c>
      <c r="E17" s="0" t="n">
        <f aca="false"> 97314</f>
        <v>97314</v>
      </c>
      <c r="F17" s="0" t="s">
        <v>2328</v>
      </c>
      <c r="G17" s="0" t="s">
        <v>2373</v>
      </c>
      <c r="H17" s="0" t="s">
        <v>2374</v>
      </c>
      <c r="I17" s="0" t="s">
        <v>2315</v>
      </c>
      <c r="J17" s="0" t="s">
        <v>2194</v>
      </c>
      <c r="K17" s="0" t="s">
        <v>2041</v>
      </c>
      <c r="L17" s="0" t="s">
        <v>819</v>
      </c>
      <c r="M17" s="0" t="s">
        <v>2195</v>
      </c>
      <c r="N17" s="0" t="s">
        <v>2041</v>
      </c>
      <c r="O17" s="0" t="s">
        <v>819</v>
      </c>
      <c r="P17" s="0" t="s">
        <v>45</v>
      </c>
      <c r="Q17" s="0" t="s">
        <v>39</v>
      </c>
      <c r="R17" s="0" t="s">
        <v>45</v>
      </c>
      <c r="S17" s="0" t="s">
        <v>45</v>
      </c>
      <c r="T17" s="0" t="s">
        <v>45</v>
      </c>
      <c r="U17" s="0" t="s">
        <v>45</v>
      </c>
      <c r="V17" s="0" t="s">
        <v>45</v>
      </c>
      <c r="W17" s="0" t="s">
        <v>45</v>
      </c>
      <c r="X17" s="0" t="s">
        <v>45</v>
      </c>
      <c r="Y17" s="0" t="s">
        <v>45</v>
      </c>
      <c r="Z17" s="0" t="s">
        <v>45</v>
      </c>
      <c r="AA17" s="0" t="s">
        <v>9</v>
      </c>
      <c r="AB17" s="0" t="s">
        <v>9</v>
      </c>
    </row>
    <row r="18" customFormat="false" ht="15" hidden="false" customHeight="false" outlineLevel="0" collapsed="false">
      <c r="A18" s="0" t="s">
        <v>2</v>
      </c>
      <c r="B18" s="0" t="s">
        <v>2375</v>
      </c>
      <c r="C18" s="0" t="s">
        <v>2328</v>
      </c>
      <c r="D18" s="0" t="s">
        <v>2</v>
      </c>
      <c r="E18" s="0" t="s">
        <v>2376</v>
      </c>
      <c r="F18" s="0" t="s">
        <v>2377</v>
      </c>
      <c r="G18" s="0" t="s">
        <v>2378</v>
      </c>
      <c r="H18" s="0" t="s">
        <v>2379</v>
      </c>
      <c r="I18" s="0" t="s">
        <v>2315</v>
      </c>
      <c r="J18" s="0" t="s">
        <v>2219</v>
      </c>
      <c r="K18" s="0" t="s">
        <v>2220</v>
      </c>
      <c r="L18" s="0" t="s">
        <v>2221</v>
      </c>
      <c r="M18" s="0" t="s">
        <v>2222</v>
      </c>
      <c r="N18" s="0" t="s">
        <v>2178</v>
      </c>
      <c r="O18" s="0" t="s">
        <v>289</v>
      </c>
      <c r="P18" s="0" t="s">
        <v>45</v>
      </c>
      <c r="Q18" s="0" t="s">
        <v>45</v>
      </c>
      <c r="R18" s="0" t="s">
        <v>2380</v>
      </c>
      <c r="S18" s="0" t="s">
        <v>45</v>
      </c>
      <c r="T18" s="0" t="s">
        <v>45</v>
      </c>
      <c r="U18" s="0" t="s">
        <v>45</v>
      </c>
      <c r="V18" s="0" t="s">
        <v>45</v>
      </c>
      <c r="W18" s="0" t="s">
        <v>45</v>
      </c>
      <c r="X18" s="0" t="s">
        <v>45</v>
      </c>
      <c r="Y18" s="0" t="s">
        <v>45</v>
      </c>
      <c r="Z18" s="0" t="s">
        <v>45</v>
      </c>
      <c r="AA18" s="0" t="s">
        <v>3</v>
      </c>
      <c r="AB18" s="0" t="s">
        <v>3</v>
      </c>
    </row>
    <row r="19" customFormat="false" ht="15" hidden="false" customHeight="false" outlineLevel="0" collapsed="false">
      <c r="A19" s="0" t="s">
        <v>2</v>
      </c>
      <c r="B19" s="0" t="s">
        <v>2310</v>
      </c>
      <c r="C19" s="0" t="s">
        <v>2381</v>
      </c>
      <c r="D19" s="0" t="s">
        <v>2</v>
      </c>
      <c r="E19" s="0" t="n">
        <f aca="false"> 1238561</f>
        <v>1238561</v>
      </c>
      <c r="F19" s="0" t="s">
        <v>2382</v>
      </c>
      <c r="G19" s="0" t="s">
        <v>2383</v>
      </c>
      <c r="H19" s="0" t="s">
        <v>2384</v>
      </c>
      <c r="I19" s="0" t="s">
        <v>2315</v>
      </c>
      <c r="J19" s="0" t="s">
        <v>2171</v>
      </c>
      <c r="K19" s="0" t="s">
        <v>2172</v>
      </c>
      <c r="L19" s="0" t="s">
        <v>2173</v>
      </c>
      <c r="M19" s="0" t="s">
        <v>2174</v>
      </c>
      <c r="N19" s="0" t="s">
        <v>2175</v>
      </c>
      <c r="O19" s="0" t="s">
        <v>2176</v>
      </c>
      <c r="P19" s="0" t="s">
        <v>45</v>
      </c>
      <c r="Q19" s="0" t="s">
        <v>45</v>
      </c>
      <c r="R19" s="0" t="s">
        <v>169</v>
      </c>
      <c r="S19" s="0" t="s">
        <v>45</v>
      </c>
      <c r="T19" s="0" t="s">
        <v>45</v>
      </c>
      <c r="U19" s="0" t="s">
        <v>45</v>
      </c>
      <c r="V19" s="0" t="s">
        <v>45</v>
      </c>
      <c r="W19" s="0" t="s">
        <v>45</v>
      </c>
      <c r="X19" s="0" t="s">
        <v>45</v>
      </c>
      <c r="Y19" s="0" t="s">
        <v>45</v>
      </c>
      <c r="Z19" s="0" t="s">
        <v>45</v>
      </c>
      <c r="AA19" s="0" t="s">
        <v>3</v>
      </c>
      <c r="AB19" s="0" t="s">
        <v>3</v>
      </c>
    </row>
    <row r="20" customFormat="false" ht="15" hidden="false" customHeight="false" outlineLevel="0" collapsed="false">
      <c r="A20" s="0" t="s">
        <v>2</v>
      </c>
      <c r="B20" s="0" t="s">
        <v>2385</v>
      </c>
      <c r="C20" s="0" t="s">
        <v>2386</v>
      </c>
      <c r="D20" s="0" t="s">
        <v>2</v>
      </c>
      <c r="E20" s="0" t="n">
        <f aca="false"> 2895743</f>
        <v>2895743</v>
      </c>
      <c r="F20" s="0" t="s">
        <v>2328</v>
      </c>
      <c r="G20" s="0" t="s">
        <v>2387</v>
      </c>
      <c r="H20" s="0" t="s">
        <v>2388</v>
      </c>
      <c r="I20" s="0" t="s">
        <v>2315</v>
      </c>
      <c r="J20" s="0" t="s">
        <v>2223</v>
      </c>
      <c r="K20" s="0" t="s">
        <v>2203</v>
      </c>
      <c r="L20" s="0" t="s">
        <v>2204</v>
      </c>
      <c r="M20" s="0" t="s">
        <v>2205</v>
      </c>
      <c r="N20" s="0" t="s">
        <v>2206</v>
      </c>
      <c r="O20" s="0" t="s">
        <v>2207</v>
      </c>
      <c r="P20" s="0" t="s">
        <v>45</v>
      </c>
      <c r="Q20" s="0" t="s">
        <v>45</v>
      </c>
      <c r="R20" s="0" t="s">
        <v>954</v>
      </c>
      <c r="S20" s="0" t="s">
        <v>45</v>
      </c>
      <c r="T20" s="0" t="s">
        <v>45</v>
      </c>
      <c r="U20" s="0" t="s">
        <v>45</v>
      </c>
      <c r="V20" s="0" t="s">
        <v>45</v>
      </c>
      <c r="W20" s="0" t="s">
        <v>45</v>
      </c>
      <c r="X20" s="0" t="s">
        <v>45</v>
      </c>
      <c r="Y20" s="0" t="s">
        <v>45</v>
      </c>
      <c r="Z20" s="0" t="s">
        <v>45</v>
      </c>
      <c r="AA20" s="0" t="s">
        <v>3</v>
      </c>
      <c r="AB20" s="0" t="s">
        <v>3</v>
      </c>
    </row>
    <row r="21" customFormat="false" ht="15" hidden="false" customHeight="false" outlineLevel="0" collapsed="false">
      <c r="A21" s="0" t="s">
        <v>2</v>
      </c>
      <c r="B21" s="0" t="n">
        <f aca="false"> 2659332</f>
        <v>2659332</v>
      </c>
      <c r="C21" s="0" t="s">
        <v>2389</v>
      </c>
      <c r="D21" s="0" t="s">
        <v>2</v>
      </c>
      <c r="E21" s="0" t="s">
        <v>2390</v>
      </c>
      <c r="F21" s="0" t="s">
        <v>2328</v>
      </c>
      <c r="G21" s="0" t="s">
        <v>2391</v>
      </c>
      <c r="H21" s="0" t="s">
        <v>2392</v>
      </c>
      <c r="I21" s="0" t="s">
        <v>2315</v>
      </c>
      <c r="J21" s="0" t="s">
        <v>2224</v>
      </c>
      <c r="K21" s="0" t="s">
        <v>2203</v>
      </c>
      <c r="L21" s="0" t="s">
        <v>2204</v>
      </c>
      <c r="M21" s="0" t="s">
        <v>2225</v>
      </c>
      <c r="N21" s="0" t="s">
        <v>2226</v>
      </c>
      <c r="O21" s="0" t="s">
        <v>2227</v>
      </c>
      <c r="P21" s="0" t="s">
        <v>45</v>
      </c>
      <c r="Q21" s="0" t="s">
        <v>45</v>
      </c>
      <c r="R21" s="0" t="s">
        <v>1126</v>
      </c>
      <c r="S21" s="0" t="s">
        <v>45</v>
      </c>
      <c r="T21" s="0" t="s">
        <v>45</v>
      </c>
      <c r="U21" s="0" t="s">
        <v>45</v>
      </c>
      <c r="V21" s="0" t="s">
        <v>45</v>
      </c>
      <c r="W21" s="0" t="s">
        <v>45</v>
      </c>
      <c r="X21" s="0" t="s">
        <v>45</v>
      </c>
      <c r="Y21" s="0" t="s">
        <v>45</v>
      </c>
      <c r="Z21" s="0" t="s">
        <v>45</v>
      </c>
      <c r="AA21" s="0" t="s">
        <v>3</v>
      </c>
      <c r="AB21" s="0" t="s">
        <v>3</v>
      </c>
    </row>
    <row r="22" customFormat="false" ht="15" hidden="false" customHeight="false" outlineLevel="0" collapsed="false">
      <c r="A22" s="0" t="s">
        <v>2</v>
      </c>
      <c r="B22" s="0" t="s">
        <v>2393</v>
      </c>
      <c r="C22" s="0" t="s">
        <v>2394</v>
      </c>
      <c r="D22" s="0" t="s">
        <v>2</v>
      </c>
      <c r="E22" s="0" t="n">
        <f aca="false"> 2665613</f>
        <v>2665613</v>
      </c>
      <c r="F22" s="0" t="s">
        <v>2395</v>
      </c>
      <c r="G22" s="0" t="s">
        <v>2396</v>
      </c>
      <c r="H22" s="0" t="s">
        <v>2397</v>
      </c>
      <c r="I22" s="0" t="s">
        <v>2315</v>
      </c>
      <c r="J22" s="0" t="s">
        <v>2228</v>
      </c>
      <c r="K22" s="0" t="s">
        <v>2229</v>
      </c>
      <c r="L22" s="0" t="s">
        <v>2230</v>
      </c>
      <c r="M22" s="0" t="s">
        <v>2231</v>
      </c>
      <c r="N22" s="0" t="s">
        <v>2232</v>
      </c>
      <c r="O22" s="0" t="s">
        <v>131</v>
      </c>
      <c r="P22" s="0" t="s">
        <v>45</v>
      </c>
      <c r="Q22" s="0" t="s">
        <v>45</v>
      </c>
      <c r="R22" s="0" t="s">
        <v>2398</v>
      </c>
      <c r="S22" s="0" t="s">
        <v>45</v>
      </c>
      <c r="T22" s="0" t="s">
        <v>45</v>
      </c>
      <c r="U22" s="0" t="s">
        <v>45</v>
      </c>
      <c r="V22" s="0" t="s">
        <v>45</v>
      </c>
      <c r="W22" s="0" t="s">
        <v>45</v>
      </c>
      <c r="X22" s="0" t="s">
        <v>45</v>
      </c>
      <c r="Y22" s="0" t="s">
        <v>45</v>
      </c>
      <c r="Z22" s="0" t="s">
        <v>45</v>
      </c>
      <c r="AA22" s="0" t="s">
        <v>3</v>
      </c>
      <c r="AB22" s="0" t="s">
        <v>3</v>
      </c>
    </row>
    <row r="23" customFormat="false" ht="15" hidden="false" customHeight="false" outlineLevel="0" collapsed="false">
      <c r="A23" s="0" t="s">
        <v>2</v>
      </c>
      <c r="B23" s="0" t="n">
        <f aca="false"> 2895743</f>
        <v>2895743</v>
      </c>
      <c r="C23" s="0" t="s">
        <v>2328</v>
      </c>
      <c r="D23" s="0" t="s">
        <v>2</v>
      </c>
      <c r="E23" s="0" t="n">
        <f aca="false"> 4134316</f>
        <v>4134316</v>
      </c>
      <c r="F23" s="0" t="s">
        <v>2399</v>
      </c>
      <c r="G23" s="0" t="s">
        <v>2400</v>
      </c>
      <c r="H23" s="0" t="s">
        <v>2401</v>
      </c>
      <c r="I23" s="0" t="s">
        <v>2315</v>
      </c>
      <c r="J23" s="0" t="s">
        <v>2205</v>
      </c>
      <c r="K23" s="0" t="s">
        <v>2206</v>
      </c>
      <c r="L23" s="0" t="s">
        <v>2207</v>
      </c>
      <c r="M23" s="0" t="s">
        <v>2233</v>
      </c>
      <c r="N23" s="0" t="s">
        <v>2213</v>
      </c>
      <c r="O23" s="0" t="s">
        <v>2214</v>
      </c>
      <c r="P23" s="0" t="s">
        <v>45</v>
      </c>
      <c r="Q23" s="0" t="s">
        <v>45</v>
      </c>
      <c r="R23" s="0" t="s">
        <v>2402</v>
      </c>
      <c r="S23" s="0" t="s">
        <v>45</v>
      </c>
      <c r="T23" s="0" t="s">
        <v>45</v>
      </c>
      <c r="U23" s="0" t="s">
        <v>45</v>
      </c>
      <c r="V23" s="0" t="s">
        <v>45</v>
      </c>
      <c r="W23" s="0" t="s">
        <v>45</v>
      </c>
      <c r="X23" s="0" t="s">
        <v>45</v>
      </c>
      <c r="Y23" s="0" t="s">
        <v>45</v>
      </c>
      <c r="Z23" s="0" t="s">
        <v>45</v>
      </c>
      <c r="AA23" s="0" t="s">
        <v>3</v>
      </c>
      <c r="AB23" s="0" t="s">
        <v>3</v>
      </c>
    </row>
    <row r="24" customFormat="false" ht="15" hidden="false" customHeight="false" outlineLevel="0" collapsed="false">
      <c r="A24" s="0" t="s">
        <v>2</v>
      </c>
      <c r="B24" s="0" t="s">
        <v>2317</v>
      </c>
      <c r="C24" s="0" t="s">
        <v>2403</v>
      </c>
      <c r="D24" s="0" t="s">
        <v>2</v>
      </c>
      <c r="E24" s="0" t="s">
        <v>2319</v>
      </c>
      <c r="F24" s="0" t="s">
        <v>2404</v>
      </c>
      <c r="G24" s="0" t="s">
        <v>2405</v>
      </c>
      <c r="H24" s="0" t="s">
        <v>2406</v>
      </c>
      <c r="I24" s="0" t="s">
        <v>2315</v>
      </c>
      <c r="J24" s="0" t="s">
        <v>2177</v>
      </c>
      <c r="K24" s="0" t="s">
        <v>2178</v>
      </c>
      <c r="L24" s="0" t="s">
        <v>289</v>
      </c>
      <c r="M24" s="0" t="s">
        <v>2179</v>
      </c>
      <c r="N24" s="0" t="s">
        <v>2178</v>
      </c>
      <c r="O24" s="0" t="s">
        <v>289</v>
      </c>
      <c r="P24" s="0" t="s">
        <v>45</v>
      </c>
      <c r="Q24" s="0" t="s">
        <v>45</v>
      </c>
      <c r="R24" s="0" t="s">
        <v>799</v>
      </c>
      <c r="S24" s="0" t="s">
        <v>45</v>
      </c>
      <c r="T24" s="0" t="s">
        <v>45</v>
      </c>
      <c r="U24" s="0" t="s">
        <v>45</v>
      </c>
      <c r="V24" s="0" t="s">
        <v>45</v>
      </c>
      <c r="W24" s="0" t="s">
        <v>45</v>
      </c>
      <c r="X24" s="0" t="s">
        <v>45</v>
      </c>
      <c r="Y24" s="0" t="s">
        <v>45</v>
      </c>
      <c r="Z24" s="0" t="s">
        <v>45</v>
      </c>
      <c r="AA24" s="0" t="s">
        <v>3</v>
      </c>
      <c r="AB24" s="0" t="s">
        <v>3</v>
      </c>
    </row>
    <row r="25" customFormat="false" ht="15" hidden="false" customHeight="false" outlineLevel="0" collapsed="false">
      <c r="A25" s="0" t="s">
        <v>2</v>
      </c>
      <c r="B25" s="0" t="n">
        <f aca="false"> 4133372</f>
        <v>4133372</v>
      </c>
      <c r="C25" s="0" t="s">
        <v>2407</v>
      </c>
      <c r="D25" s="0" t="s">
        <v>2</v>
      </c>
      <c r="E25" s="0" t="n">
        <f aca="false"> 4133667</f>
        <v>4133667</v>
      </c>
      <c r="F25" s="0" t="s">
        <v>2404</v>
      </c>
      <c r="G25" s="0" t="s">
        <v>2408</v>
      </c>
      <c r="H25" s="0" t="s">
        <v>2409</v>
      </c>
      <c r="I25" s="0" t="s">
        <v>2315</v>
      </c>
      <c r="J25" s="0" t="s">
        <v>2180</v>
      </c>
      <c r="K25" s="0" t="s">
        <v>2178</v>
      </c>
      <c r="L25" s="0" t="s">
        <v>289</v>
      </c>
      <c r="M25" s="0" t="s">
        <v>2181</v>
      </c>
      <c r="N25" s="0" t="s">
        <v>2178</v>
      </c>
      <c r="O25" s="0" t="s">
        <v>289</v>
      </c>
      <c r="P25" s="0" t="s">
        <v>45</v>
      </c>
      <c r="Q25" s="0" t="s">
        <v>45</v>
      </c>
      <c r="R25" s="0" t="s">
        <v>824</v>
      </c>
      <c r="S25" s="0" t="s">
        <v>45</v>
      </c>
      <c r="T25" s="0" t="s">
        <v>45</v>
      </c>
      <c r="U25" s="0" t="s">
        <v>45</v>
      </c>
      <c r="V25" s="0" t="s">
        <v>45</v>
      </c>
      <c r="W25" s="0" t="s">
        <v>45</v>
      </c>
      <c r="X25" s="0" t="s">
        <v>45</v>
      </c>
      <c r="Y25" s="0" t="s">
        <v>45</v>
      </c>
      <c r="Z25" s="0" t="s">
        <v>45</v>
      </c>
      <c r="AA25" s="0" t="s">
        <v>3</v>
      </c>
      <c r="AB25" s="0" t="s">
        <v>3</v>
      </c>
    </row>
    <row r="26" customFormat="false" ht="15" hidden="false" customHeight="false" outlineLevel="0" collapsed="false">
      <c r="A26" s="0" t="s">
        <v>2</v>
      </c>
      <c r="B26" s="0" t="n">
        <f aca="false"> 4133591</f>
        <v>4133591</v>
      </c>
      <c r="C26" s="0" t="s">
        <v>2386</v>
      </c>
      <c r="D26" s="0" t="s">
        <v>2</v>
      </c>
      <c r="E26" s="0" t="n">
        <f aca="false"> 4349771</f>
        <v>4349771</v>
      </c>
      <c r="F26" s="0" t="s">
        <v>2328</v>
      </c>
      <c r="G26" s="0" t="s">
        <v>2410</v>
      </c>
      <c r="H26" s="0" t="s">
        <v>2379</v>
      </c>
      <c r="I26" s="0" t="s">
        <v>2315</v>
      </c>
      <c r="J26" s="0" t="s">
        <v>2234</v>
      </c>
      <c r="K26" s="0" t="s">
        <v>2178</v>
      </c>
      <c r="L26" s="0" t="s">
        <v>289</v>
      </c>
      <c r="M26" s="0" t="s">
        <v>2216</v>
      </c>
      <c r="N26" s="0" t="s">
        <v>2217</v>
      </c>
      <c r="O26" s="0" t="s">
        <v>2218</v>
      </c>
      <c r="P26" s="0" t="s">
        <v>45</v>
      </c>
      <c r="Q26" s="0" t="s">
        <v>45</v>
      </c>
      <c r="R26" s="0" t="s">
        <v>2411</v>
      </c>
      <c r="S26" s="0" t="s">
        <v>45</v>
      </c>
      <c r="T26" s="0" t="s">
        <v>45</v>
      </c>
      <c r="U26" s="0" t="s">
        <v>45</v>
      </c>
      <c r="V26" s="0" t="s">
        <v>45</v>
      </c>
      <c r="W26" s="0" t="s">
        <v>45</v>
      </c>
      <c r="X26" s="0" t="s">
        <v>45</v>
      </c>
      <c r="Y26" s="0" t="s">
        <v>45</v>
      </c>
      <c r="Z26" s="0" t="s">
        <v>45</v>
      </c>
      <c r="AA26" s="0" t="s">
        <v>3</v>
      </c>
      <c r="AB26" s="0" t="s">
        <v>3</v>
      </c>
    </row>
    <row r="27" customFormat="false" ht="15" hidden="false" customHeight="false" outlineLevel="0" collapsed="false">
      <c r="A27" s="0" t="s">
        <v>2</v>
      </c>
      <c r="B27" s="0" t="s">
        <v>2412</v>
      </c>
      <c r="C27" s="0" t="s">
        <v>2413</v>
      </c>
      <c r="D27" s="0" t="s">
        <v>2</v>
      </c>
      <c r="E27" s="0" t="n">
        <f aca="false"> 4349771</f>
        <v>4349771</v>
      </c>
      <c r="F27" s="0" t="s">
        <v>2328</v>
      </c>
      <c r="G27" s="0" t="s">
        <v>2414</v>
      </c>
      <c r="H27" s="0" t="s">
        <v>2415</v>
      </c>
      <c r="I27" s="0" t="s">
        <v>2315</v>
      </c>
      <c r="J27" s="0" t="s">
        <v>2235</v>
      </c>
      <c r="K27" s="0" t="s">
        <v>2213</v>
      </c>
      <c r="L27" s="0" t="s">
        <v>2214</v>
      </c>
      <c r="M27" s="0" t="s">
        <v>2216</v>
      </c>
      <c r="N27" s="0" t="s">
        <v>2217</v>
      </c>
      <c r="O27" s="0" t="s">
        <v>2218</v>
      </c>
      <c r="P27" s="0" t="s">
        <v>45</v>
      </c>
      <c r="Q27" s="0" t="s">
        <v>45</v>
      </c>
      <c r="R27" s="0" t="s">
        <v>827</v>
      </c>
      <c r="S27" s="0" t="s">
        <v>45</v>
      </c>
      <c r="T27" s="0" t="s">
        <v>45</v>
      </c>
      <c r="U27" s="0" t="s">
        <v>45</v>
      </c>
      <c r="V27" s="0" t="s">
        <v>45</v>
      </c>
      <c r="W27" s="0" t="s">
        <v>45</v>
      </c>
      <c r="X27" s="0" t="s">
        <v>45</v>
      </c>
      <c r="Y27" s="0" t="s">
        <v>45</v>
      </c>
      <c r="Z27" s="0" t="s">
        <v>45</v>
      </c>
      <c r="AA27" s="0" t="s">
        <v>3</v>
      </c>
      <c r="AB27" s="0" t="s">
        <v>3</v>
      </c>
    </row>
    <row r="28" customFormat="false" ht="15" hidden="false" customHeight="false" outlineLevel="0" collapsed="false">
      <c r="A28" s="0" t="s">
        <v>4</v>
      </c>
      <c r="B28" s="0" t="s">
        <v>2326</v>
      </c>
      <c r="C28" s="0" t="s">
        <v>2327</v>
      </c>
      <c r="D28" s="0" t="s">
        <v>4</v>
      </c>
      <c r="E28" s="0" t="n">
        <f aca="false"> 89603</f>
        <v>89603</v>
      </c>
      <c r="F28" s="0" t="s">
        <v>2328</v>
      </c>
      <c r="G28" s="0" t="s">
        <v>2416</v>
      </c>
      <c r="H28" s="0" t="s">
        <v>2417</v>
      </c>
      <c r="I28" s="0" t="s">
        <v>2315</v>
      </c>
      <c r="J28" s="0" t="s">
        <v>2182</v>
      </c>
      <c r="K28" s="0" t="s">
        <v>2183</v>
      </c>
      <c r="L28" s="0" t="s">
        <v>2184</v>
      </c>
      <c r="M28" s="0" t="s">
        <v>2185</v>
      </c>
      <c r="N28" s="0" t="s">
        <v>2186</v>
      </c>
      <c r="O28" s="0" t="s">
        <v>2187</v>
      </c>
      <c r="P28" s="0" t="s">
        <v>45</v>
      </c>
      <c r="Q28" s="0" t="s">
        <v>45</v>
      </c>
      <c r="R28" s="0" t="s">
        <v>39</v>
      </c>
      <c r="S28" s="0" t="s">
        <v>45</v>
      </c>
      <c r="T28" s="0" t="s">
        <v>45</v>
      </c>
      <c r="U28" s="0" t="s">
        <v>45</v>
      </c>
      <c r="V28" s="0" t="s">
        <v>45</v>
      </c>
      <c r="W28" s="0" t="s">
        <v>45</v>
      </c>
      <c r="X28" s="0" t="s">
        <v>45</v>
      </c>
      <c r="Y28" s="0" t="s">
        <v>45</v>
      </c>
      <c r="Z28" s="0" t="s">
        <v>45</v>
      </c>
      <c r="AA28" s="0" t="s">
        <v>5</v>
      </c>
      <c r="AB28" s="0" t="s">
        <v>5</v>
      </c>
    </row>
    <row r="29" customFormat="false" ht="15" hidden="false" customHeight="false" outlineLevel="0" collapsed="false">
      <c r="A29" s="0" t="s">
        <v>8</v>
      </c>
      <c r="B29" s="0" t="s">
        <v>2326</v>
      </c>
      <c r="C29" s="0" t="s">
        <v>2327</v>
      </c>
      <c r="D29" s="0" t="s">
        <v>8</v>
      </c>
      <c r="E29" s="0" t="n">
        <f aca="false"> 97314</f>
        <v>97314</v>
      </c>
      <c r="F29" s="0" t="s">
        <v>2328</v>
      </c>
      <c r="G29" s="0" t="s">
        <v>2418</v>
      </c>
      <c r="H29" s="0" t="s">
        <v>2419</v>
      </c>
      <c r="I29" s="0" t="s">
        <v>2315</v>
      </c>
      <c r="J29" s="0" t="s">
        <v>2194</v>
      </c>
      <c r="K29" s="0" t="s">
        <v>2041</v>
      </c>
      <c r="L29" s="0" t="s">
        <v>819</v>
      </c>
      <c r="M29" s="0" t="s">
        <v>2195</v>
      </c>
      <c r="N29" s="0" t="s">
        <v>2041</v>
      </c>
      <c r="O29" s="0" t="s">
        <v>819</v>
      </c>
      <c r="P29" s="0" t="s">
        <v>45</v>
      </c>
      <c r="Q29" s="0" t="s">
        <v>45</v>
      </c>
      <c r="R29" s="0" t="s">
        <v>39</v>
      </c>
      <c r="S29" s="0" t="s">
        <v>45</v>
      </c>
      <c r="T29" s="0" t="s">
        <v>45</v>
      </c>
      <c r="U29" s="0" t="s">
        <v>45</v>
      </c>
      <c r="V29" s="0" t="s">
        <v>45</v>
      </c>
      <c r="W29" s="0" t="s">
        <v>45</v>
      </c>
      <c r="X29" s="0" t="s">
        <v>45</v>
      </c>
      <c r="Y29" s="0" t="s">
        <v>45</v>
      </c>
      <c r="Z29" s="0" t="s">
        <v>45</v>
      </c>
      <c r="AA29" s="0" t="s">
        <v>9</v>
      </c>
      <c r="AB29" s="0" t="s">
        <v>9</v>
      </c>
    </row>
    <row r="30" customFormat="false" ht="15" hidden="false" customHeight="false" outlineLevel="0" collapsed="false">
      <c r="A30" s="0" t="s">
        <v>2</v>
      </c>
      <c r="B30" s="0" t="s">
        <v>2310</v>
      </c>
      <c r="C30" s="0" t="s">
        <v>2420</v>
      </c>
      <c r="D30" s="0" t="s">
        <v>2</v>
      </c>
      <c r="E30" s="0" t="n">
        <f aca="false"> 1238561</f>
        <v>1238561</v>
      </c>
      <c r="F30" s="0" t="s">
        <v>2421</v>
      </c>
      <c r="G30" s="0" t="s">
        <v>2422</v>
      </c>
      <c r="H30" s="0" t="s">
        <v>2384</v>
      </c>
      <c r="I30" s="0" t="s">
        <v>2315</v>
      </c>
      <c r="J30" s="0" t="s">
        <v>2171</v>
      </c>
      <c r="K30" s="0" t="s">
        <v>2172</v>
      </c>
      <c r="L30" s="0" t="s">
        <v>2173</v>
      </c>
      <c r="M30" s="0" t="s">
        <v>2174</v>
      </c>
      <c r="N30" s="0" t="s">
        <v>2175</v>
      </c>
      <c r="O30" s="0" t="s">
        <v>2176</v>
      </c>
      <c r="P30" s="0" t="s">
        <v>45</v>
      </c>
      <c r="Q30" s="0" t="s">
        <v>45</v>
      </c>
      <c r="R30" s="0" t="s">
        <v>45</v>
      </c>
      <c r="S30" s="0" t="s">
        <v>470</v>
      </c>
      <c r="T30" s="0" t="s">
        <v>45</v>
      </c>
      <c r="U30" s="0" t="s">
        <v>45</v>
      </c>
      <c r="V30" s="0" t="s">
        <v>45</v>
      </c>
      <c r="W30" s="0" t="s">
        <v>45</v>
      </c>
      <c r="X30" s="0" t="s">
        <v>45</v>
      </c>
      <c r="Y30" s="0" t="s">
        <v>45</v>
      </c>
      <c r="Z30" s="0" t="s">
        <v>45</v>
      </c>
      <c r="AA30" s="0" t="s">
        <v>3</v>
      </c>
      <c r="AB30" s="0" t="s">
        <v>3</v>
      </c>
    </row>
    <row r="31" customFormat="false" ht="15" hidden="false" customHeight="false" outlineLevel="0" collapsed="false">
      <c r="A31" s="0" t="s">
        <v>2</v>
      </c>
      <c r="B31" s="0" t="n">
        <f aca="false"> 1340672</f>
        <v>1340672</v>
      </c>
      <c r="C31" s="0" t="s">
        <v>2423</v>
      </c>
      <c r="D31" s="0" t="s">
        <v>2</v>
      </c>
      <c r="E31" s="0" t="s">
        <v>2424</v>
      </c>
      <c r="F31" s="0" t="s">
        <v>2425</v>
      </c>
      <c r="G31" s="0" t="s">
        <v>2426</v>
      </c>
      <c r="H31" s="0" t="s">
        <v>2427</v>
      </c>
      <c r="I31" s="0" t="s">
        <v>2315</v>
      </c>
      <c r="J31" s="0" t="s">
        <v>2236</v>
      </c>
      <c r="K31" s="0" t="s">
        <v>2237</v>
      </c>
      <c r="L31" s="0" t="s">
        <v>131</v>
      </c>
      <c r="M31" s="0" t="s">
        <v>2238</v>
      </c>
      <c r="N31" s="0" t="s">
        <v>2239</v>
      </c>
      <c r="O31" s="0" t="s">
        <v>2201</v>
      </c>
      <c r="P31" s="0" t="s">
        <v>45</v>
      </c>
      <c r="Q31" s="0" t="s">
        <v>45</v>
      </c>
      <c r="R31" s="0" t="s">
        <v>45</v>
      </c>
      <c r="S31" s="0" t="s">
        <v>358</v>
      </c>
      <c r="T31" s="0" t="s">
        <v>45</v>
      </c>
      <c r="U31" s="0" t="s">
        <v>45</v>
      </c>
      <c r="V31" s="0" t="s">
        <v>45</v>
      </c>
      <c r="W31" s="0" t="s">
        <v>45</v>
      </c>
      <c r="X31" s="0" t="s">
        <v>45</v>
      </c>
      <c r="Y31" s="0" t="s">
        <v>45</v>
      </c>
      <c r="Z31" s="0" t="s">
        <v>45</v>
      </c>
      <c r="AA31" s="0" t="s">
        <v>3</v>
      </c>
      <c r="AB31" s="0" t="s">
        <v>3</v>
      </c>
    </row>
    <row r="32" customFormat="false" ht="15" hidden="false" customHeight="false" outlineLevel="0" collapsed="false">
      <c r="A32" s="0" t="s">
        <v>2</v>
      </c>
      <c r="B32" s="0" t="s">
        <v>2393</v>
      </c>
      <c r="C32" s="0" t="s">
        <v>2428</v>
      </c>
      <c r="D32" s="0" t="s">
        <v>2</v>
      </c>
      <c r="E32" s="0" t="n">
        <f aca="false"> 2665613</f>
        <v>2665613</v>
      </c>
      <c r="F32" s="0" t="s">
        <v>2429</v>
      </c>
      <c r="G32" s="0" t="s">
        <v>2430</v>
      </c>
      <c r="H32" s="0" t="s">
        <v>2431</v>
      </c>
      <c r="I32" s="0" t="s">
        <v>2315</v>
      </c>
      <c r="J32" s="0" t="s">
        <v>2228</v>
      </c>
      <c r="K32" s="0" t="s">
        <v>2229</v>
      </c>
      <c r="L32" s="0" t="s">
        <v>2230</v>
      </c>
      <c r="M32" s="0" t="s">
        <v>2231</v>
      </c>
      <c r="N32" s="0" t="s">
        <v>2232</v>
      </c>
      <c r="O32" s="0" t="s">
        <v>131</v>
      </c>
      <c r="P32" s="0" t="s">
        <v>45</v>
      </c>
      <c r="Q32" s="0" t="s">
        <v>45</v>
      </c>
      <c r="R32" s="0" t="s">
        <v>45</v>
      </c>
      <c r="S32" s="0" t="s">
        <v>803</v>
      </c>
      <c r="T32" s="0" t="s">
        <v>45</v>
      </c>
      <c r="U32" s="0" t="s">
        <v>45</v>
      </c>
      <c r="V32" s="0" t="s">
        <v>45</v>
      </c>
      <c r="W32" s="0" t="s">
        <v>45</v>
      </c>
      <c r="X32" s="0" t="s">
        <v>45</v>
      </c>
      <c r="Y32" s="0" t="s">
        <v>45</v>
      </c>
      <c r="Z32" s="0" t="s">
        <v>45</v>
      </c>
      <c r="AA32" s="0" t="s">
        <v>3</v>
      </c>
      <c r="AB32" s="0" t="s">
        <v>3</v>
      </c>
    </row>
    <row r="33" customFormat="false" ht="15" hidden="false" customHeight="false" outlineLevel="0" collapsed="false">
      <c r="A33" s="0" t="s">
        <v>2</v>
      </c>
      <c r="B33" s="0" t="n">
        <f aca="false"> 2895743</f>
        <v>2895743</v>
      </c>
      <c r="C33" s="0" t="s">
        <v>2328</v>
      </c>
      <c r="D33" s="0" t="s">
        <v>2</v>
      </c>
      <c r="E33" s="0" t="n">
        <f aca="false"> 4133780</f>
        <v>4133780</v>
      </c>
      <c r="F33" s="0" t="s">
        <v>2432</v>
      </c>
      <c r="G33" s="0" t="s">
        <v>2433</v>
      </c>
      <c r="H33" s="0" t="s">
        <v>2434</v>
      </c>
      <c r="I33" s="0" t="s">
        <v>2315</v>
      </c>
      <c r="J33" s="0" t="s">
        <v>2205</v>
      </c>
      <c r="K33" s="0" t="s">
        <v>2206</v>
      </c>
      <c r="L33" s="0" t="s">
        <v>2207</v>
      </c>
      <c r="M33" s="0" t="s">
        <v>2240</v>
      </c>
      <c r="N33" s="0" t="s">
        <v>2213</v>
      </c>
      <c r="O33" s="0" t="s">
        <v>2214</v>
      </c>
      <c r="P33" s="0" t="s">
        <v>45</v>
      </c>
      <c r="Q33" s="0" t="s">
        <v>45</v>
      </c>
      <c r="R33" s="0" t="s">
        <v>45</v>
      </c>
      <c r="S33" s="0" t="s">
        <v>2435</v>
      </c>
      <c r="T33" s="0" t="s">
        <v>45</v>
      </c>
      <c r="U33" s="0" t="s">
        <v>45</v>
      </c>
      <c r="V33" s="0" t="s">
        <v>45</v>
      </c>
      <c r="W33" s="0" t="s">
        <v>45</v>
      </c>
      <c r="X33" s="0" t="s">
        <v>45</v>
      </c>
      <c r="Y33" s="0" t="s">
        <v>45</v>
      </c>
      <c r="Z33" s="0" t="s">
        <v>45</v>
      </c>
      <c r="AA33" s="0" t="s">
        <v>3</v>
      </c>
      <c r="AB33" s="0" t="s">
        <v>3</v>
      </c>
    </row>
    <row r="34" customFormat="false" ht="15" hidden="false" customHeight="false" outlineLevel="0" collapsed="false">
      <c r="A34" s="0" t="s">
        <v>2</v>
      </c>
      <c r="B34" s="0" t="s">
        <v>2436</v>
      </c>
      <c r="C34" s="0" t="s">
        <v>2432</v>
      </c>
      <c r="D34" s="0" t="s">
        <v>2</v>
      </c>
      <c r="E34" s="0" t="n">
        <f aca="false"> 4349770</f>
        <v>4349770</v>
      </c>
      <c r="F34" s="0" t="s">
        <v>2328</v>
      </c>
      <c r="G34" s="0" t="s">
        <v>2437</v>
      </c>
      <c r="H34" s="0" t="s">
        <v>2438</v>
      </c>
      <c r="I34" s="0" t="s">
        <v>2315</v>
      </c>
      <c r="J34" s="0" t="s">
        <v>2241</v>
      </c>
      <c r="K34" s="0" t="s">
        <v>2213</v>
      </c>
      <c r="L34" s="0" t="s">
        <v>2214</v>
      </c>
      <c r="M34" s="0" t="s">
        <v>2242</v>
      </c>
      <c r="N34" s="0" t="s">
        <v>2217</v>
      </c>
      <c r="O34" s="0" t="s">
        <v>2218</v>
      </c>
      <c r="P34" s="0" t="s">
        <v>45</v>
      </c>
      <c r="Q34" s="0" t="s">
        <v>45</v>
      </c>
      <c r="R34" s="0" t="s">
        <v>45</v>
      </c>
      <c r="S34" s="0" t="s">
        <v>2439</v>
      </c>
      <c r="T34" s="0" t="s">
        <v>45</v>
      </c>
      <c r="U34" s="0" t="s">
        <v>45</v>
      </c>
      <c r="V34" s="0" t="s">
        <v>45</v>
      </c>
      <c r="W34" s="0" t="s">
        <v>45</v>
      </c>
      <c r="X34" s="0" t="s">
        <v>45</v>
      </c>
      <c r="Y34" s="0" t="s">
        <v>45</v>
      </c>
      <c r="Z34" s="0" t="s">
        <v>45</v>
      </c>
      <c r="AA34" s="0" t="s">
        <v>3</v>
      </c>
      <c r="AB34" s="0" t="s">
        <v>3</v>
      </c>
    </row>
    <row r="35" customFormat="false" ht="15" hidden="false" customHeight="false" outlineLevel="0" collapsed="false">
      <c r="A35" s="0" t="s">
        <v>4</v>
      </c>
      <c r="B35" s="0" t="s">
        <v>2326</v>
      </c>
      <c r="C35" s="0" t="s">
        <v>2327</v>
      </c>
      <c r="D35" s="0" t="s">
        <v>4</v>
      </c>
      <c r="E35" s="0" t="n">
        <f aca="false"> 89603</f>
        <v>89603</v>
      </c>
      <c r="F35" s="0" t="s">
        <v>2328</v>
      </c>
      <c r="G35" s="0" t="s">
        <v>2440</v>
      </c>
      <c r="H35" s="0" t="s">
        <v>2441</v>
      </c>
      <c r="I35" s="0" t="s">
        <v>2315</v>
      </c>
      <c r="J35" s="0" t="s">
        <v>2182</v>
      </c>
      <c r="K35" s="0" t="s">
        <v>2183</v>
      </c>
      <c r="L35" s="0" t="s">
        <v>2184</v>
      </c>
      <c r="M35" s="0" t="s">
        <v>2185</v>
      </c>
      <c r="N35" s="0" t="s">
        <v>2186</v>
      </c>
      <c r="O35" s="0" t="s">
        <v>2187</v>
      </c>
      <c r="P35" s="0" t="s">
        <v>45</v>
      </c>
      <c r="Q35" s="0" t="s">
        <v>45</v>
      </c>
      <c r="R35" s="0" t="s">
        <v>45</v>
      </c>
      <c r="S35" s="0" t="s">
        <v>39</v>
      </c>
      <c r="T35" s="0" t="s">
        <v>45</v>
      </c>
      <c r="U35" s="0" t="s">
        <v>45</v>
      </c>
      <c r="V35" s="0" t="s">
        <v>45</v>
      </c>
      <c r="W35" s="0" t="s">
        <v>45</v>
      </c>
      <c r="X35" s="0" t="s">
        <v>45</v>
      </c>
      <c r="Y35" s="0" t="s">
        <v>45</v>
      </c>
      <c r="Z35" s="0" t="s">
        <v>45</v>
      </c>
      <c r="AA35" s="0" t="s">
        <v>5</v>
      </c>
      <c r="AB35" s="0" t="s">
        <v>5</v>
      </c>
    </row>
    <row r="36" customFormat="false" ht="15" hidden="false" customHeight="false" outlineLevel="0" collapsed="false">
      <c r="A36" s="0" t="s">
        <v>8</v>
      </c>
      <c r="B36" s="0" t="s">
        <v>2326</v>
      </c>
      <c r="C36" s="0" t="s">
        <v>2327</v>
      </c>
      <c r="D36" s="0" t="s">
        <v>8</v>
      </c>
      <c r="E36" s="0" t="n">
        <f aca="false"> 97314</f>
        <v>97314</v>
      </c>
      <c r="F36" s="0" t="s">
        <v>2328</v>
      </c>
      <c r="G36" s="0" t="s">
        <v>2442</v>
      </c>
      <c r="H36" s="0" t="s">
        <v>2443</v>
      </c>
      <c r="I36" s="0" t="s">
        <v>2315</v>
      </c>
      <c r="J36" s="0" t="s">
        <v>2194</v>
      </c>
      <c r="K36" s="0" t="s">
        <v>2041</v>
      </c>
      <c r="L36" s="0" t="s">
        <v>819</v>
      </c>
      <c r="M36" s="0" t="s">
        <v>2195</v>
      </c>
      <c r="N36" s="0" t="s">
        <v>2041</v>
      </c>
      <c r="O36" s="0" t="s">
        <v>819</v>
      </c>
      <c r="P36" s="0" t="s">
        <v>45</v>
      </c>
      <c r="Q36" s="0" t="s">
        <v>45</v>
      </c>
      <c r="R36" s="0" t="s">
        <v>45</v>
      </c>
      <c r="S36" s="0" t="s">
        <v>39</v>
      </c>
      <c r="T36" s="0" t="s">
        <v>45</v>
      </c>
      <c r="U36" s="0" t="s">
        <v>45</v>
      </c>
      <c r="V36" s="0" t="s">
        <v>45</v>
      </c>
      <c r="W36" s="0" t="s">
        <v>45</v>
      </c>
      <c r="X36" s="0" t="s">
        <v>45</v>
      </c>
      <c r="Y36" s="0" t="s">
        <v>45</v>
      </c>
      <c r="Z36" s="0" t="s">
        <v>45</v>
      </c>
      <c r="AA36" s="0" t="s">
        <v>9</v>
      </c>
      <c r="AB36" s="0" t="s">
        <v>9</v>
      </c>
    </row>
    <row r="37" customFormat="false" ht="15" hidden="false" customHeight="false" outlineLevel="0" collapsed="false">
      <c r="A37" s="0" t="s">
        <v>8</v>
      </c>
      <c r="B37" s="0" t="s">
        <v>2444</v>
      </c>
      <c r="C37" s="0" t="s">
        <v>2445</v>
      </c>
      <c r="D37" s="0" t="s">
        <v>8</v>
      </c>
      <c r="E37" s="0" t="s">
        <v>2446</v>
      </c>
      <c r="F37" s="0" t="s">
        <v>2327</v>
      </c>
      <c r="G37" s="0" t="s">
        <v>2447</v>
      </c>
      <c r="H37" s="0" t="s">
        <v>2448</v>
      </c>
      <c r="I37" s="0" t="s">
        <v>2315</v>
      </c>
      <c r="J37" s="0" t="s">
        <v>2243</v>
      </c>
      <c r="K37" s="0" t="s">
        <v>2244</v>
      </c>
      <c r="L37" s="0" t="s">
        <v>975</v>
      </c>
      <c r="M37" s="0" t="s">
        <v>2245</v>
      </c>
      <c r="N37" s="0" t="s">
        <v>2246</v>
      </c>
      <c r="O37" s="0" t="s">
        <v>926</v>
      </c>
      <c r="P37" s="0" t="s">
        <v>45</v>
      </c>
      <c r="Q37" s="0" t="s">
        <v>45</v>
      </c>
      <c r="R37" s="0" t="s">
        <v>45</v>
      </c>
      <c r="S37" s="0" t="s">
        <v>2449</v>
      </c>
      <c r="T37" s="0" t="s">
        <v>45</v>
      </c>
      <c r="U37" s="0" t="s">
        <v>45</v>
      </c>
      <c r="V37" s="0" t="s">
        <v>45</v>
      </c>
      <c r="W37" s="0" t="s">
        <v>45</v>
      </c>
      <c r="X37" s="0" t="s">
        <v>45</v>
      </c>
      <c r="Y37" s="0" t="s">
        <v>45</v>
      </c>
      <c r="Z37" s="0" t="s">
        <v>45</v>
      </c>
      <c r="AA37" s="0" t="s">
        <v>9</v>
      </c>
      <c r="AB37" s="0" t="s">
        <v>9</v>
      </c>
    </row>
    <row r="38" customFormat="false" ht="15" hidden="false" customHeight="false" outlineLevel="0" collapsed="false">
      <c r="A38" s="0" t="s">
        <v>2</v>
      </c>
      <c r="B38" s="0" t="s">
        <v>2310</v>
      </c>
      <c r="C38" s="0" t="s">
        <v>2450</v>
      </c>
      <c r="D38" s="0" t="s">
        <v>2</v>
      </c>
      <c r="E38" s="0" t="n">
        <f aca="false"> 1238561</f>
        <v>1238561</v>
      </c>
      <c r="F38" s="0" t="s">
        <v>2451</v>
      </c>
      <c r="G38" s="0" t="s">
        <v>2452</v>
      </c>
      <c r="H38" s="0" t="s">
        <v>2453</v>
      </c>
      <c r="I38" s="0" t="s">
        <v>2315</v>
      </c>
      <c r="J38" s="0" t="s">
        <v>2171</v>
      </c>
      <c r="K38" s="0" t="s">
        <v>2172</v>
      </c>
      <c r="L38" s="0" t="s">
        <v>2173</v>
      </c>
      <c r="M38" s="0" t="s">
        <v>2174</v>
      </c>
      <c r="N38" s="0" t="s">
        <v>2175</v>
      </c>
      <c r="O38" s="0" t="s">
        <v>2176</v>
      </c>
      <c r="P38" s="0" t="s">
        <v>45</v>
      </c>
      <c r="Q38" s="0" t="s">
        <v>45</v>
      </c>
      <c r="R38" s="0" t="s">
        <v>45</v>
      </c>
      <c r="S38" s="0" t="s">
        <v>45</v>
      </c>
      <c r="T38" s="0" t="s">
        <v>1002</v>
      </c>
      <c r="U38" s="0" t="s">
        <v>45</v>
      </c>
      <c r="V38" s="0" t="s">
        <v>45</v>
      </c>
      <c r="W38" s="0" t="s">
        <v>45</v>
      </c>
      <c r="X38" s="0" t="s">
        <v>45</v>
      </c>
      <c r="Y38" s="0" t="s">
        <v>45</v>
      </c>
      <c r="Z38" s="0" t="s">
        <v>45</v>
      </c>
      <c r="AA38" s="0" t="s">
        <v>3</v>
      </c>
      <c r="AB38" s="0" t="s">
        <v>3</v>
      </c>
    </row>
    <row r="39" customFormat="false" ht="15" hidden="false" customHeight="false" outlineLevel="0" collapsed="false">
      <c r="A39" s="0" t="s">
        <v>2</v>
      </c>
      <c r="B39" s="0" t="s">
        <v>2454</v>
      </c>
      <c r="C39" s="0" t="s">
        <v>2455</v>
      </c>
      <c r="D39" s="0" t="s">
        <v>2</v>
      </c>
      <c r="E39" s="0" t="n">
        <f aca="false"> 3783511</f>
        <v>3783511</v>
      </c>
      <c r="F39" s="0" t="s">
        <v>2456</v>
      </c>
      <c r="G39" s="0" t="s">
        <v>2457</v>
      </c>
      <c r="H39" s="0" t="s">
        <v>2458</v>
      </c>
      <c r="I39" s="0" t="s">
        <v>2315</v>
      </c>
      <c r="J39" s="0" t="s">
        <v>2247</v>
      </c>
      <c r="K39" s="0" t="s">
        <v>2248</v>
      </c>
      <c r="L39" s="0" t="s">
        <v>2249</v>
      </c>
      <c r="M39" s="0" t="s">
        <v>2250</v>
      </c>
      <c r="N39" s="0" t="s">
        <v>2248</v>
      </c>
      <c r="O39" s="0" t="s">
        <v>2249</v>
      </c>
      <c r="P39" s="0" t="s">
        <v>45</v>
      </c>
      <c r="Q39" s="0" t="s">
        <v>45</v>
      </c>
      <c r="R39" s="0" t="s">
        <v>45</v>
      </c>
      <c r="S39" s="0" t="s">
        <v>45</v>
      </c>
      <c r="T39" s="0" t="s">
        <v>113</v>
      </c>
      <c r="U39" s="0" t="s">
        <v>45</v>
      </c>
      <c r="V39" s="0" t="s">
        <v>45</v>
      </c>
      <c r="W39" s="0" t="s">
        <v>45</v>
      </c>
      <c r="X39" s="0" t="s">
        <v>45</v>
      </c>
      <c r="Y39" s="0" t="s">
        <v>45</v>
      </c>
      <c r="Z39" s="0" t="s">
        <v>45</v>
      </c>
      <c r="AA39" s="0" t="s">
        <v>3</v>
      </c>
      <c r="AB39" s="0" t="s">
        <v>3</v>
      </c>
    </row>
    <row r="40" customFormat="false" ht="15" hidden="false" customHeight="false" outlineLevel="0" collapsed="false">
      <c r="A40" s="0" t="s">
        <v>2</v>
      </c>
      <c r="B40" s="0" t="s">
        <v>2317</v>
      </c>
      <c r="C40" s="0" t="s">
        <v>2459</v>
      </c>
      <c r="D40" s="0" t="s">
        <v>2</v>
      </c>
      <c r="E40" s="0" t="s">
        <v>2319</v>
      </c>
      <c r="F40" s="0" t="s">
        <v>2460</v>
      </c>
      <c r="G40" s="0" t="s">
        <v>2461</v>
      </c>
      <c r="H40" s="0" t="s">
        <v>2462</v>
      </c>
      <c r="I40" s="0" t="s">
        <v>2315</v>
      </c>
      <c r="J40" s="0" t="s">
        <v>2177</v>
      </c>
      <c r="K40" s="0" t="s">
        <v>2178</v>
      </c>
      <c r="L40" s="0" t="s">
        <v>289</v>
      </c>
      <c r="M40" s="0" t="s">
        <v>2179</v>
      </c>
      <c r="N40" s="0" t="s">
        <v>2178</v>
      </c>
      <c r="O40" s="0" t="s">
        <v>289</v>
      </c>
      <c r="P40" s="0" t="s">
        <v>45</v>
      </c>
      <c r="Q40" s="0" t="s">
        <v>45</v>
      </c>
      <c r="R40" s="0" t="s">
        <v>45</v>
      </c>
      <c r="S40" s="0" t="s">
        <v>45</v>
      </c>
      <c r="T40" s="0" t="s">
        <v>148</v>
      </c>
      <c r="U40" s="0" t="s">
        <v>45</v>
      </c>
      <c r="V40" s="0" t="s">
        <v>45</v>
      </c>
      <c r="W40" s="0" t="s">
        <v>45</v>
      </c>
      <c r="X40" s="0" t="s">
        <v>45</v>
      </c>
      <c r="Y40" s="0" t="s">
        <v>45</v>
      </c>
      <c r="Z40" s="0" t="s">
        <v>45</v>
      </c>
      <c r="AA40" s="0" t="s">
        <v>3</v>
      </c>
      <c r="AB40" s="0" t="s">
        <v>3</v>
      </c>
    </row>
    <row r="41" customFormat="false" ht="15" hidden="false" customHeight="false" outlineLevel="0" collapsed="false">
      <c r="A41" s="0" t="s">
        <v>2</v>
      </c>
      <c r="B41" s="0" t="n">
        <f aca="false"> 4133372</f>
        <v>4133372</v>
      </c>
      <c r="C41" s="0" t="s">
        <v>2463</v>
      </c>
      <c r="D41" s="0" t="s">
        <v>2</v>
      </c>
      <c r="E41" s="0" t="n">
        <f aca="false"> 4133667</f>
        <v>4133667</v>
      </c>
      <c r="F41" s="0" t="s">
        <v>2460</v>
      </c>
      <c r="G41" s="0" t="s">
        <v>2464</v>
      </c>
      <c r="H41" s="0" t="s">
        <v>2465</v>
      </c>
      <c r="I41" s="0" t="s">
        <v>2315</v>
      </c>
      <c r="J41" s="0" t="s">
        <v>2180</v>
      </c>
      <c r="K41" s="0" t="s">
        <v>2178</v>
      </c>
      <c r="L41" s="0" t="s">
        <v>289</v>
      </c>
      <c r="M41" s="0" t="s">
        <v>2181</v>
      </c>
      <c r="N41" s="0" t="s">
        <v>2178</v>
      </c>
      <c r="O41" s="0" t="s">
        <v>289</v>
      </c>
      <c r="P41" s="0" t="s">
        <v>45</v>
      </c>
      <c r="Q41" s="0" t="s">
        <v>45</v>
      </c>
      <c r="R41" s="0" t="s">
        <v>45</v>
      </c>
      <c r="S41" s="0" t="s">
        <v>45</v>
      </c>
      <c r="T41" s="0" t="s">
        <v>2466</v>
      </c>
      <c r="U41" s="0" t="s">
        <v>45</v>
      </c>
      <c r="V41" s="0" t="s">
        <v>45</v>
      </c>
      <c r="W41" s="0" t="s">
        <v>45</v>
      </c>
      <c r="X41" s="0" t="s">
        <v>45</v>
      </c>
      <c r="Y41" s="0" t="s">
        <v>45</v>
      </c>
      <c r="Z41" s="0" t="s">
        <v>45</v>
      </c>
      <c r="AA41" s="0" t="s">
        <v>3</v>
      </c>
      <c r="AB41" s="0" t="s">
        <v>3</v>
      </c>
    </row>
    <row r="42" customFormat="false" ht="15" hidden="false" customHeight="false" outlineLevel="0" collapsed="false">
      <c r="A42" s="0" t="s">
        <v>4</v>
      </c>
      <c r="B42" s="0" t="s">
        <v>2326</v>
      </c>
      <c r="C42" s="0" t="s">
        <v>2327</v>
      </c>
      <c r="D42" s="0" t="s">
        <v>4</v>
      </c>
      <c r="E42" s="0" t="n">
        <f aca="false"> 89603</f>
        <v>89603</v>
      </c>
      <c r="F42" s="0" t="s">
        <v>2328</v>
      </c>
      <c r="G42" s="0" t="s">
        <v>2467</v>
      </c>
      <c r="H42" s="0" t="s">
        <v>2468</v>
      </c>
      <c r="I42" s="0" t="s">
        <v>2315</v>
      </c>
      <c r="J42" s="0" t="s">
        <v>2182</v>
      </c>
      <c r="K42" s="0" t="s">
        <v>2183</v>
      </c>
      <c r="L42" s="0" t="s">
        <v>2184</v>
      </c>
      <c r="M42" s="0" t="s">
        <v>2185</v>
      </c>
      <c r="N42" s="0" t="s">
        <v>2186</v>
      </c>
      <c r="O42" s="0" t="s">
        <v>2187</v>
      </c>
      <c r="P42" s="0" t="s">
        <v>45</v>
      </c>
      <c r="Q42" s="0" t="s">
        <v>45</v>
      </c>
      <c r="R42" s="0" t="s">
        <v>45</v>
      </c>
      <c r="S42" s="0" t="s">
        <v>45</v>
      </c>
      <c r="T42" s="0" t="s">
        <v>39</v>
      </c>
      <c r="U42" s="0" t="s">
        <v>45</v>
      </c>
      <c r="V42" s="0" t="s">
        <v>45</v>
      </c>
      <c r="W42" s="0" t="s">
        <v>45</v>
      </c>
      <c r="X42" s="0" t="s">
        <v>45</v>
      </c>
      <c r="Y42" s="0" t="s">
        <v>45</v>
      </c>
      <c r="Z42" s="0" t="s">
        <v>45</v>
      </c>
      <c r="AA42" s="0" t="s">
        <v>5</v>
      </c>
      <c r="AB42" s="0" t="s">
        <v>5</v>
      </c>
    </row>
    <row r="43" customFormat="false" ht="15" hidden="false" customHeight="false" outlineLevel="0" collapsed="false">
      <c r="A43" s="0" t="s">
        <v>8</v>
      </c>
      <c r="B43" s="0" t="s">
        <v>2326</v>
      </c>
      <c r="C43" s="0" t="s">
        <v>2327</v>
      </c>
      <c r="D43" s="0" t="s">
        <v>8</v>
      </c>
      <c r="E43" s="0" t="n">
        <f aca="false"> 97314</f>
        <v>97314</v>
      </c>
      <c r="F43" s="0" t="s">
        <v>2328</v>
      </c>
      <c r="G43" s="0" t="s">
        <v>2469</v>
      </c>
      <c r="H43" s="0" t="s">
        <v>2470</v>
      </c>
      <c r="I43" s="0" t="s">
        <v>2315</v>
      </c>
      <c r="J43" s="0" t="s">
        <v>2194</v>
      </c>
      <c r="K43" s="0" t="s">
        <v>2041</v>
      </c>
      <c r="L43" s="0" t="s">
        <v>819</v>
      </c>
      <c r="M43" s="0" t="s">
        <v>2195</v>
      </c>
      <c r="N43" s="0" t="s">
        <v>2041</v>
      </c>
      <c r="O43" s="0" t="s">
        <v>819</v>
      </c>
      <c r="P43" s="0" t="s">
        <v>45</v>
      </c>
      <c r="Q43" s="0" t="s">
        <v>45</v>
      </c>
      <c r="R43" s="0" t="s">
        <v>45</v>
      </c>
      <c r="S43" s="0" t="s">
        <v>45</v>
      </c>
      <c r="T43" s="0" t="s">
        <v>39</v>
      </c>
      <c r="U43" s="0" t="s">
        <v>45</v>
      </c>
      <c r="V43" s="0" t="s">
        <v>45</v>
      </c>
      <c r="W43" s="0" t="s">
        <v>45</v>
      </c>
      <c r="X43" s="0" t="s">
        <v>45</v>
      </c>
      <c r="Y43" s="0" t="s">
        <v>45</v>
      </c>
      <c r="Z43" s="0" t="s">
        <v>45</v>
      </c>
      <c r="AA43" s="0" t="s">
        <v>9</v>
      </c>
      <c r="AB43" s="0" t="s">
        <v>9</v>
      </c>
    </row>
    <row r="44" customFormat="false" ht="15" hidden="false" customHeight="false" outlineLevel="0" collapsed="false">
      <c r="A44" s="0" t="s">
        <v>8</v>
      </c>
      <c r="B44" s="0" t="s">
        <v>2471</v>
      </c>
      <c r="C44" s="0" t="s">
        <v>2472</v>
      </c>
      <c r="D44" s="0" t="s">
        <v>8</v>
      </c>
      <c r="E44" s="0" t="s">
        <v>2446</v>
      </c>
      <c r="F44" s="0" t="s">
        <v>2327</v>
      </c>
      <c r="G44" s="0" t="s">
        <v>2473</v>
      </c>
      <c r="H44" s="0" t="s">
        <v>2474</v>
      </c>
      <c r="I44" s="0" t="s">
        <v>2315</v>
      </c>
      <c r="J44" s="0" t="s">
        <v>2251</v>
      </c>
      <c r="K44" s="0" t="s">
        <v>2252</v>
      </c>
      <c r="L44" s="0" t="s">
        <v>783</v>
      </c>
      <c r="M44" s="0" t="s">
        <v>2245</v>
      </c>
      <c r="N44" s="0" t="s">
        <v>2246</v>
      </c>
      <c r="O44" s="0" t="s">
        <v>926</v>
      </c>
      <c r="P44" s="0" t="s">
        <v>45</v>
      </c>
      <c r="Q44" s="0" t="s">
        <v>45</v>
      </c>
      <c r="R44" s="0" t="s">
        <v>45</v>
      </c>
      <c r="S44" s="0" t="s">
        <v>45</v>
      </c>
      <c r="T44" s="0" t="s">
        <v>2475</v>
      </c>
      <c r="U44" s="0" t="s">
        <v>45</v>
      </c>
      <c r="V44" s="0" t="s">
        <v>45</v>
      </c>
      <c r="W44" s="0" t="s">
        <v>45</v>
      </c>
      <c r="X44" s="0" t="s">
        <v>45</v>
      </c>
      <c r="Y44" s="0" t="s">
        <v>45</v>
      </c>
      <c r="Z44" s="0" t="s">
        <v>45</v>
      </c>
      <c r="AA44" s="0" t="s">
        <v>9</v>
      </c>
      <c r="AB44" s="0" t="s">
        <v>9</v>
      </c>
    </row>
    <row r="45" customFormat="false" ht="15" hidden="false" customHeight="false" outlineLevel="0" collapsed="false">
      <c r="A45" s="0" t="s">
        <v>8</v>
      </c>
      <c r="B45" s="0" t="s">
        <v>2444</v>
      </c>
      <c r="C45" s="0" t="s">
        <v>2476</v>
      </c>
      <c r="D45" s="0" t="s">
        <v>8</v>
      </c>
      <c r="E45" s="0" t="s">
        <v>2446</v>
      </c>
      <c r="F45" s="0" t="s">
        <v>2327</v>
      </c>
      <c r="G45" s="0" t="s">
        <v>2477</v>
      </c>
      <c r="H45" s="0" t="s">
        <v>2478</v>
      </c>
      <c r="I45" s="0" t="s">
        <v>2315</v>
      </c>
      <c r="J45" s="0" t="s">
        <v>2243</v>
      </c>
      <c r="K45" s="0" t="s">
        <v>2244</v>
      </c>
      <c r="L45" s="0" t="s">
        <v>975</v>
      </c>
      <c r="M45" s="0" t="s">
        <v>2245</v>
      </c>
      <c r="N45" s="0" t="s">
        <v>2246</v>
      </c>
      <c r="O45" s="0" t="s">
        <v>926</v>
      </c>
      <c r="P45" s="0" t="s">
        <v>45</v>
      </c>
      <c r="Q45" s="0" t="s">
        <v>45</v>
      </c>
      <c r="R45" s="0" t="s">
        <v>45</v>
      </c>
      <c r="S45" s="0" t="s">
        <v>45</v>
      </c>
      <c r="T45" s="0" t="s">
        <v>1041</v>
      </c>
      <c r="U45" s="0" t="s">
        <v>45</v>
      </c>
      <c r="V45" s="0" t="s">
        <v>45</v>
      </c>
      <c r="W45" s="0" t="s">
        <v>45</v>
      </c>
      <c r="X45" s="0" t="s">
        <v>45</v>
      </c>
      <c r="Y45" s="0" t="s">
        <v>45</v>
      </c>
      <c r="Z45" s="0" t="s">
        <v>45</v>
      </c>
      <c r="AA45" s="0" t="s">
        <v>9</v>
      </c>
      <c r="AB45" s="0" t="s">
        <v>9</v>
      </c>
    </row>
    <row r="46" customFormat="false" ht="15" hidden="false" customHeight="false" outlineLevel="0" collapsed="false">
      <c r="A46" s="0" t="s">
        <v>2</v>
      </c>
      <c r="B46" s="0" t="s">
        <v>2310</v>
      </c>
      <c r="C46" s="0" t="s">
        <v>2479</v>
      </c>
      <c r="D46" s="0" t="s">
        <v>2</v>
      </c>
      <c r="E46" s="0" t="n">
        <f aca="false"> 1238561</f>
        <v>1238561</v>
      </c>
      <c r="F46" s="0" t="s">
        <v>2480</v>
      </c>
      <c r="G46" s="0" t="s">
        <v>2481</v>
      </c>
      <c r="H46" s="0" t="s">
        <v>2482</v>
      </c>
      <c r="I46" s="0" t="s">
        <v>2315</v>
      </c>
      <c r="J46" s="0" t="s">
        <v>2171</v>
      </c>
      <c r="K46" s="0" t="s">
        <v>2172</v>
      </c>
      <c r="L46" s="0" t="s">
        <v>2173</v>
      </c>
      <c r="M46" s="0" t="s">
        <v>2174</v>
      </c>
      <c r="N46" s="0" t="s">
        <v>2175</v>
      </c>
      <c r="O46" s="0" t="s">
        <v>2176</v>
      </c>
      <c r="P46" s="0" t="s">
        <v>45</v>
      </c>
      <c r="Q46" s="0" t="s">
        <v>45</v>
      </c>
      <c r="R46" s="0" t="s">
        <v>45</v>
      </c>
      <c r="S46" s="0" t="s">
        <v>45</v>
      </c>
      <c r="T46" s="0" t="s">
        <v>45</v>
      </c>
      <c r="U46" s="0" t="s">
        <v>2483</v>
      </c>
      <c r="V46" s="0" t="s">
        <v>45</v>
      </c>
      <c r="W46" s="0" t="s">
        <v>45</v>
      </c>
      <c r="X46" s="0" t="s">
        <v>45</v>
      </c>
      <c r="Y46" s="0" t="s">
        <v>45</v>
      </c>
      <c r="Z46" s="0" t="s">
        <v>45</v>
      </c>
      <c r="AA46" s="0" t="s">
        <v>3</v>
      </c>
      <c r="AB46" s="0" t="s">
        <v>3</v>
      </c>
    </row>
    <row r="47" customFormat="false" ht="15" hidden="false" customHeight="false" outlineLevel="0" collapsed="false">
      <c r="A47" s="0" t="s">
        <v>2</v>
      </c>
      <c r="B47" s="0" t="n">
        <f aca="false"> 1197670</f>
        <v>1197670</v>
      </c>
      <c r="C47" s="0" t="s">
        <v>2484</v>
      </c>
      <c r="D47" s="0" t="s">
        <v>2</v>
      </c>
      <c r="E47" s="0" t="s">
        <v>2485</v>
      </c>
      <c r="F47" s="0" t="s">
        <v>2480</v>
      </c>
      <c r="G47" s="0" t="s">
        <v>2486</v>
      </c>
      <c r="H47" s="0" t="s">
        <v>2487</v>
      </c>
      <c r="I47" s="0" t="s">
        <v>2315</v>
      </c>
      <c r="J47" s="0" t="s">
        <v>2253</v>
      </c>
      <c r="K47" s="0" t="s">
        <v>2254</v>
      </c>
      <c r="L47" s="0" t="s">
        <v>2255</v>
      </c>
      <c r="M47" s="0" t="s">
        <v>2256</v>
      </c>
      <c r="N47" s="0" t="s">
        <v>2175</v>
      </c>
      <c r="O47" s="0" t="s">
        <v>2176</v>
      </c>
      <c r="P47" s="0" t="s">
        <v>45</v>
      </c>
      <c r="Q47" s="0" t="s">
        <v>45</v>
      </c>
      <c r="R47" s="0" t="s">
        <v>45</v>
      </c>
      <c r="S47" s="0" t="s">
        <v>45</v>
      </c>
      <c r="T47" s="0" t="s">
        <v>45</v>
      </c>
      <c r="U47" s="0" t="s">
        <v>94</v>
      </c>
      <c r="V47" s="0" t="s">
        <v>45</v>
      </c>
      <c r="W47" s="0" t="s">
        <v>45</v>
      </c>
      <c r="X47" s="0" t="s">
        <v>45</v>
      </c>
      <c r="Y47" s="0" t="s">
        <v>45</v>
      </c>
      <c r="Z47" s="0" t="s">
        <v>45</v>
      </c>
      <c r="AA47" s="0" t="s">
        <v>3</v>
      </c>
      <c r="AB47" s="0" t="s">
        <v>3</v>
      </c>
    </row>
    <row r="48" customFormat="false" ht="15" hidden="false" customHeight="false" outlineLevel="0" collapsed="false">
      <c r="A48" s="0" t="s">
        <v>2</v>
      </c>
      <c r="B48" s="0" t="n">
        <f aca="false"> 1340672</f>
        <v>1340672</v>
      </c>
      <c r="C48" s="0" t="s">
        <v>2488</v>
      </c>
      <c r="D48" s="0" t="s">
        <v>2</v>
      </c>
      <c r="E48" s="0" t="s">
        <v>2489</v>
      </c>
      <c r="F48" s="0" t="s">
        <v>2490</v>
      </c>
      <c r="G48" s="0" t="s">
        <v>2491</v>
      </c>
      <c r="H48" s="0" t="s">
        <v>2492</v>
      </c>
      <c r="I48" s="0" t="s">
        <v>2315</v>
      </c>
      <c r="J48" s="0" t="s">
        <v>2236</v>
      </c>
      <c r="K48" s="0" t="s">
        <v>2237</v>
      </c>
      <c r="L48" s="0" t="s">
        <v>131</v>
      </c>
      <c r="M48" s="0" t="s">
        <v>2238</v>
      </c>
      <c r="N48" s="0" t="s">
        <v>2257</v>
      </c>
      <c r="O48" s="0" t="s">
        <v>2201</v>
      </c>
      <c r="P48" s="0" t="s">
        <v>45</v>
      </c>
      <c r="Q48" s="0" t="s">
        <v>45</v>
      </c>
      <c r="R48" s="0" t="s">
        <v>45</v>
      </c>
      <c r="S48" s="0" t="s">
        <v>45</v>
      </c>
      <c r="T48" s="0" t="s">
        <v>45</v>
      </c>
      <c r="U48" s="0" t="s">
        <v>95</v>
      </c>
      <c r="V48" s="0" t="s">
        <v>45</v>
      </c>
      <c r="W48" s="0" t="s">
        <v>45</v>
      </c>
      <c r="X48" s="0" t="s">
        <v>45</v>
      </c>
      <c r="Y48" s="0" t="s">
        <v>45</v>
      </c>
      <c r="Z48" s="0" t="s">
        <v>45</v>
      </c>
      <c r="AA48" s="0" t="s">
        <v>3</v>
      </c>
      <c r="AB48" s="0" t="s">
        <v>3</v>
      </c>
    </row>
    <row r="49" customFormat="false" ht="15" hidden="false" customHeight="false" outlineLevel="0" collapsed="false">
      <c r="A49" s="0" t="s">
        <v>2</v>
      </c>
      <c r="B49" s="0" t="s">
        <v>2493</v>
      </c>
      <c r="C49" s="0" t="s">
        <v>2494</v>
      </c>
      <c r="D49" s="0" t="s">
        <v>2</v>
      </c>
      <c r="E49" s="0" t="n">
        <f aca="false"> 2814559</f>
        <v>2814559</v>
      </c>
      <c r="F49" s="0" t="s">
        <v>2495</v>
      </c>
      <c r="G49" s="0" t="s">
        <v>2496</v>
      </c>
      <c r="H49" s="0" t="s">
        <v>2497</v>
      </c>
      <c r="I49" s="0" t="s">
        <v>2315</v>
      </c>
      <c r="J49" s="0" t="s">
        <v>2258</v>
      </c>
      <c r="K49" s="0" t="s">
        <v>2259</v>
      </c>
      <c r="L49" s="0" t="s">
        <v>2260</v>
      </c>
      <c r="M49" s="0" t="s">
        <v>2261</v>
      </c>
      <c r="N49" s="0" t="s">
        <v>2262</v>
      </c>
      <c r="O49" s="0" t="s">
        <v>2263</v>
      </c>
      <c r="P49" s="0" t="s">
        <v>45</v>
      </c>
      <c r="Q49" s="0" t="s">
        <v>45</v>
      </c>
      <c r="R49" s="0" t="s">
        <v>45</v>
      </c>
      <c r="S49" s="0" t="s">
        <v>45</v>
      </c>
      <c r="T49" s="0" t="s">
        <v>45</v>
      </c>
      <c r="U49" s="0" t="s">
        <v>268</v>
      </c>
      <c r="V49" s="0" t="s">
        <v>45</v>
      </c>
      <c r="W49" s="0" t="s">
        <v>45</v>
      </c>
      <c r="X49" s="0" t="s">
        <v>45</v>
      </c>
      <c r="Y49" s="0" t="s">
        <v>45</v>
      </c>
      <c r="Z49" s="0" t="s">
        <v>45</v>
      </c>
      <c r="AA49" s="0" t="s">
        <v>3</v>
      </c>
      <c r="AB49" s="0" t="s">
        <v>3</v>
      </c>
    </row>
    <row r="50" customFormat="false" ht="15" hidden="false" customHeight="false" outlineLevel="0" collapsed="false">
      <c r="A50" s="0" t="s">
        <v>2</v>
      </c>
      <c r="B50" s="0" t="s">
        <v>2317</v>
      </c>
      <c r="C50" s="0" t="s">
        <v>2498</v>
      </c>
      <c r="D50" s="0" t="s">
        <v>2</v>
      </c>
      <c r="E50" s="0" t="s">
        <v>2319</v>
      </c>
      <c r="F50" s="0" t="s">
        <v>2499</v>
      </c>
      <c r="G50" s="0" t="s">
        <v>2486</v>
      </c>
      <c r="H50" s="0" t="s">
        <v>2500</v>
      </c>
      <c r="I50" s="0" t="s">
        <v>2315</v>
      </c>
      <c r="J50" s="0" t="s">
        <v>2177</v>
      </c>
      <c r="K50" s="0" t="s">
        <v>2178</v>
      </c>
      <c r="L50" s="0" t="s">
        <v>289</v>
      </c>
      <c r="M50" s="0" t="s">
        <v>2179</v>
      </c>
      <c r="N50" s="0" t="s">
        <v>2178</v>
      </c>
      <c r="O50" s="0" t="s">
        <v>289</v>
      </c>
      <c r="P50" s="0" t="s">
        <v>45</v>
      </c>
      <c r="Q50" s="0" t="s">
        <v>45</v>
      </c>
      <c r="R50" s="0" t="s">
        <v>45</v>
      </c>
      <c r="S50" s="0" t="s">
        <v>45</v>
      </c>
      <c r="T50" s="0" t="s">
        <v>45</v>
      </c>
      <c r="U50" s="0" t="s">
        <v>307</v>
      </c>
      <c r="V50" s="0" t="s">
        <v>45</v>
      </c>
      <c r="W50" s="0" t="s">
        <v>45</v>
      </c>
      <c r="X50" s="0" t="s">
        <v>45</v>
      </c>
      <c r="Y50" s="0" t="s">
        <v>45</v>
      </c>
      <c r="Z50" s="0" t="s">
        <v>45</v>
      </c>
      <c r="AA50" s="0" t="s">
        <v>3</v>
      </c>
      <c r="AB50" s="0" t="s">
        <v>3</v>
      </c>
    </row>
    <row r="51" customFormat="false" ht="15" hidden="false" customHeight="false" outlineLevel="0" collapsed="false">
      <c r="A51" s="0" t="s">
        <v>2</v>
      </c>
      <c r="B51" s="0" t="s">
        <v>2501</v>
      </c>
      <c r="C51" s="0" t="s">
        <v>2502</v>
      </c>
      <c r="D51" s="0" t="s">
        <v>6</v>
      </c>
      <c r="E51" s="0" t="n">
        <f aca="false"> 71099</f>
        <v>71099</v>
      </c>
      <c r="F51" s="0" t="s">
        <v>2503</v>
      </c>
      <c r="G51" s="0" t="s">
        <v>2504</v>
      </c>
      <c r="H51" s="0" t="s">
        <v>2505</v>
      </c>
      <c r="I51" s="0" t="s">
        <v>2315</v>
      </c>
      <c r="J51" s="0" t="s">
        <v>2264</v>
      </c>
      <c r="K51" s="0" t="s">
        <v>2265</v>
      </c>
      <c r="L51" s="0" t="s">
        <v>2266</v>
      </c>
      <c r="M51" s="0" t="s">
        <v>2267</v>
      </c>
      <c r="N51" s="0" t="s">
        <v>2268</v>
      </c>
      <c r="O51" s="0" t="s">
        <v>2269</v>
      </c>
      <c r="P51" s="0" t="s">
        <v>45</v>
      </c>
      <c r="Q51" s="0" t="s">
        <v>45</v>
      </c>
      <c r="R51" s="0" t="s">
        <v>45</v>
      </c>
      <c r="S51" s="0" t="s">
        <v>45</v>
      </c>
      <c r="T51" s="0" t="s">
        <v>45</v>
      </c>
      <c r="U51" s="0" t="s">
        <v>223</v>
      </c>
      <c r="V51" s="0" t="s">
        <v>45</v>
      </c>
      <c r="W51" s="0" t="s">
        <v>45</v>
      </c>
      <c r="X51" s="0" t="s">
        <v>45</v>
      </c>
      <c r="Y51" s="0" t="s">
        <v>45</v>
      </c>
      <c r="Z51" s="0" t="s">
        <v>45</v>
      </c>
      <c r="AA51" s="0" t="s">
        <v>3</v>
      </c>
      <c r="AB51" s="0" t="s">
        <v>7</v>
      </c>
    </row>
    <row r="52" customFormat="false" ht="15" hidden="false" customHeight="false" outlineLevel="0" collapsed="false">
      <c r="A52" s="0" t="s">
        <v>2</v>
      </c>
      <c r="B52" s="0" t="n">
        <f aca="false"> 4134382</f>
        <v>4134382</v>
      </c>
      <c r="C52" s="0" t="s">
        <v>2506</v>
      </c>
      <c r="D52" s="0" t="s">
        <v>6</v>
      </c>
      <c r="E52" s="0" t="s">
        <v>2507</v>
      </c>
      <c r="F52" s="0" t="s">
        <v>2508</v>
      </c>
      <c r="G52" s="0" t="s">
        <v>2509</v>
      </c>
      <c r="H52" s="0" t="s">
        <v>2510</v>
      </c>
      <c r="I52" s="0" t="s">
        <v>2315</v>
      </c>
      <c r="J52" s="0" t="s">
        <v>2270</v>
      </c>
      <c r="K52" s="0" t="s">
        <v>2265</v>
      </c>
      <c r="L52" s="0" t="s">
        <v>2266</v>
      </c>
      <c r="M52" s="0" t="s">
        <v>2271</v>
      </c>
      <c r="N52" s="0" t="s">
        <v>2192</v>
      </c>
      <c r="O52" s="0" t="s">
        <v>2193</v>
      </c>
      <c r="P52" s="0" t="s">
        <v>45</v>
      </c>
      <c r="Q52" s="0" t="s">
        <v>45</v>
      </c>
      <c r="R52" s="0" t="s">
        <v>45</v>
      </c>
      <c r="S52" s="0" t="s">
        <v>45</v>
      </c>
      <c r="T52" s="0" t="s">
        <v>45</v>
      </c>
      <c r="U52" s="0" t="s">
        <v>243</v>
      </c>
      <c r="V52" s="0" t="s">
        <v>45</v>
      </c>
      <c r="W52" s="0" t="s">
        <v>45</v>
      </c>
      <c r="X52" s="0" t="s">
        <v>45</v>
      </c>
      <c r="Y52" s="0" t="s">
        <v>45</v>
      </c>
      <c r="Z52" s="0" t="s">
        <v>45</v>
      </c>
      <c r="AA52" s="0" t="s">
        <v>3</v>
      </c>
      <c r="AB52" s="0" t="s">
        <v>7</v>
      </c>
    </row>
    <row r="53" customFormat="false" ht="15" hidden="false" customHeight="false" outlineLevel="0" collapsed="false">
      <c r="A53" s="0" t="s">
        <v>4</v>
      </c>
      <c r="B53" s="0" t="s">
        <v>2326</v>
      </c>
      <c r="C53" s="0" t="s">
        <v>2327</v>
      </c>
      <c r="D53" s="0" t="s">
        <v>4</v>
      </c>
      <c r="E53" s="0" t="n">
        <f aca="false"> 89603</f>
        <v>89603</v>
      </c>
      <c r="F53" s="0" t="s">
        <v>2328</v>
      </c>
      <c r="G53" s="0" t="s">
        <v>2511</v>
      </c>
      <c r="H53" s="0" t="s">
        <v>2512</v>
      </c>
      <c r="I53" s="0" t="s">
        <v>2315</v>
      </c>
      <c r="J53" s="0" t="s">
        <v>2182</v>
      </c>
      <c r="K53" s="0" t="s">
        <v>2183</v>
      </c>
      <c r="L53" s="0" t="s">
        <v>2184</v>
      </c>
      <c r="M53" s="0" t="s">
        <v>2185</v>
      </c>
      <c r="N53" s="0" t="s">
        <v>2186</v>
      </c>
      <c r="O53" s="0" t="s">
        <v>2187</v>
      </c>
      <c r="P53" s="0" t="s">
        <v>45</v>
      </c>
      <c r="Q53" s="0" t="s">
        <v>45</v>
      </c>
      <c r="R53" s="0" t="s">
        <v>45</v>
      </c>
      <c r="S53" s="0" t="s">
        <v>45</v>
      </c>
      <c r="T53" s="0" t="s">
        <v>45</v>
      </c>
      <c r="U53" s="0" t="s">
        <v>39</v>
      </c>
      <c r="V53" s="0" t="s">
        <v>45</v>
      </c>
      <c r="W53" s="0" t="s">
        <v>45</v>
      </c>
      <c r="X53" s="0" t="s">
        <v>45</v>
      </c>
      <c r="Y53" s="0" t="s">
        <v>45</v>
      </c>
      <c r="Z53" s="0" t="s">
        <v>45</v>
      </c>
      <c r="AA53" s="0" t="s">
        <v>5</v>
      </c>
      <c r="AB53" s="0" t="s">
        <v>5</v>
      </c>
    </row>
    <row r="54" customFormat="false" ht="15" hidden="false" customHeight="false" outlineLevel="0" collapsed="false">
      <c r="A54" s="0" t="s">
        <v>8</v>
      </c>
      <c r="B54" s="0" t="s">
        <v>2326</v>
      </c>
      <c r="C54" s="0" t="s">
        <v>2327</v>
      </c>
      <c r="D54" s="0" t="s">
        <v>8</v>
      </c>
      <c r="E54" s="0" t="n">
        <f aca="false"> 97314</f>
        <v>97314</v>
      </c>
      <c r="F54" s="0" t="s">
        <v>2328</v>
      </c>
      <c r="G54" s="0" t="s">
        <v>2513</v>
      </c>
      <c r="H54" s="0" t="s">
        <v>2514</v>
      </c>
      <c r="I54" s="0" t="s">
        <v>2315</v>
      </c>
      <c r="J54" s="0" t="s">
        <v>2194</v>
      </c>
      <c r="K54" s="0" t="s">
        <v>2041</v>
      </c>
      <c r="L54" s="0" t="s">
        <v>819</v>
      </c>
      <c r="M54" s="0" t="s">
        <v>2195</v>
      </c>
      <c r="N54" s="0" t="s">
        <v>2041</v>
      </c>
      <c r="O54" s="0" t="s">
        <v>819</v>
      </c>
      <c r="P54" s="0" t="s">
        <v>45</v>
      </c>
      <c r="Q54" s="0" t="s">
        <v>45</v>
      </c>
      <c r="R54" s="0" t="s">
        <v>45</v>
      </c>
      <c r="S54" s="0" t="s">
        <v>45</v>
      </c>
      <c r="T54" s="0" t="s">
        <v>45</v>
      </c>
      <c r="U54" s="0" t="s">
        <v>39</v>
      </c>
      <c r="V54" s="0" t="s">
        <v>45</v>
      </c>
      <c r="W54" s="0" t="s">
        <v>45</v>
      </c>
      <c r="X54" s="0" t="s">
        <v>45</v>
      </c>
      <c r="Y54" s="0" t="s">
        <v>45</v>
      </c>
      <c r="Z54" s="0" t="s">
        <v>45</v>
      </c>
      <c r="AA54" s="0" t="s">
        <v>9</v>
      </c>
      <c r="AB54" s="0" t="s">
        <v>9</v>
      </c>
    </row>
    <row r="55" customFormat="false" ht="15" hidden="false" customHeight="false" outlineLevel="0" collapsed="false">
      <c r="A55" s="0" t="s">
        <v>8</v>
      </c>
      <c r="B55" s="0" t="s">
        <v>2444</v>
      </c>
      <c r="C55" s="0" t="s">
        <v>2515</v>
      </c>
      <c r="D55" s="0" t="s">
        <v>8</v>
      </c>
      <c r="E55" s="0" t="s">
        <v>2446</v>
      </c>
      <c r="F55" s="0" t="s">
        <v>2327</v>
      </c>
      <c r="G55" s="0" t="s">
        <v>2516</v>
      </c>
      <c r="H55" s="0" t="s">
        <v>2517</v>
      </c>
      <c r="I55" s="0" t="s">
        <v>2315</v>
      </c>
      <c r="J55" s="0" t="s">
        <v>2243</v>
      </c>
      <c r="K55" s="0" t="s">
        <v>2244</v>
      </c>
      <c r="L55" s="0" t="s">
        <v>975</v>
      </c>
      <c r="M55" s="0" t="s">
        <v>2245</v>
      </c>
      <c r="N55" s="0" t="s">
        <v>2246</v>
      </c>
      <c r="O55" s="0" t="s">
        <v>926</v>
      </c>
      <c r="P55" s="0" t="s">
        <v>45</v>
      </c>
      <c r="Q55" s="0" t="s">
        <v>45</v>
      </c>
      <c r="R55" s="0" t="s">
        <v>45</v>
      </c>
      <c r="S55" s="0" t="s">
        <v>45</v>
      </c>
      <c r="T55" s="0" t="s">
        <v>45</v>
      </c>
      <c r="U55" s="0" t="s">
        <v>253</v>
      </c>
      <c r="V55" s="0" t="s">
        <v>45</v>
      </c>
      <c r="W55" s="0" t="s">
        <v>45</v>
      </c>
      <c r="X55" s="0" t="s">
        <v>45</v>
      </c>
      <c r="Y55" s="0" t="s">
        <v>45</v>
      </c>
      <c r="Z55" s="0" t="s">
        <v>45</v>
      </c>
      <c r="AA55" s="0" t="s">
        <v>9</v>
      </c>
      <c r="AB55" s="0" t="s">
        <v>9</v>
      </c>
    </row>
    <row r="56" customFormat="false" ht="15" hidden="false" customHeight="false" outlineLevel="0" collapsed="false">
      <c r="A56" s="0" t="s">
        <v>8</v>
      </c>
      <c r="B56" s="0" t="n">
        <f aca="false"> 95822</f>
        <v>95822</v>
      </c>
      <c r="C56" s="0" t="s">
        <v>2518</v>
      </c>
      <c r="D56" s="0" t="s">
        <v>8</v>
      </c>
      <c r="E56" s="0" t="s">
        <v>2446</v>
      </c>
      <c r="F56" s="0" t="s">
        <v>2327</v>
      </c>
      <c r="G56" s="0" t="s">
        <v>2519</v>
      </c>
      <c r="H56" s="0" t="s">
        <v>2520</v>
      </c>
      <c r="I56" s="0" t="s">
        <v>2315</v>
      </c>
      <c r="J56" s="0" t="s">
        <v>2272</v>
      </c>
      <c r="K56" s="0" t="s">
        <v>2044</v>
      </c>
      <c r="L56" s="0" t="s">
        <v>819</v>
      </c>
      <c r="M56" s="0" t="s">
        <v>2245</v>
      </c>
      <c r="N56" s="0" t="s">
        <v>2246</v>
      </c>
      <c r="O56" s="0" t="s">
        <v>926</v>
      </c>
      <c r="P56" s="0" t="s">
        <v>45</v>
      </c>
      <c r="Q56" s="0" t="s">
        <v>45</v>
      </c>
      <c r="R56" s="0" t="s">
        <v>45</v>
      </c>
      <c r="S56" s="0" t="s">
        <v>45</v>
      </c>
      <c r="T56" s="0" t="s">
        <v>45</v>
      </c>
      <c r="U56" s="0" t="s">
        <v>2521</v>
      </c>
      <c r="V56" s="0" t="s">
        <v>45</v>
      </c>
      <c r="W56" s="0" t="s">
        <v>45</v>
      </c>
      <c r="X56" s="0" t="s">
        <v>45</v>
      </c>
      <c r="Y56" s="0" t="s">
        <v>45</v>
      </c>
      <c r="Z56" s="0" t="s">
        <v>45</v>
      </c>
      <c r="AA56" s="0" t="s">
        <v>9</v>
      </c>
      <c r="AB56" s="0" t="s">
        <v>9</v>
      </c>
    </row>
    <row r="57" customFormat="false" ht="15" hidden="false" customHeight="false" outlineLevel="0" collapsed="false">
      <c r="A57" s="0" t="s">
        <v>2</v>
      </c>
      <c r="B57" s="0" t="n">
        <f aca="false"> 486932</f>
        <v>486932</v>
      </c>
      <c r="C57" s="0" t="s">
        <v>2328</v>
      </c>
      <c r="D57" s="0" t="s">
        <v>2</v>
      </c>
      <c r="E57" s="0" t="s">
        <v>2522</v>
      </c>
      <c r="F57" s="0" t="s">
        <v>2328</v>
      </c>
      <c r="G57" s="0" t="s">
        <v>2523</v>
      </c>
      <c r="H57" s="0" t="s">
        <v>2524</v>
      </c>
      <c r="I57" s="0" t="s">
        <v>2315</v>
      </c>
      <c r="J57" s="0" t="s">
        <v>2273</v>
      </c>
      <c r="K57" s="0" t="s">
        <v>2274</v>
      </c>
      <c r="L57" s="0" t="s">
        <v>2275</v>
      </c>
      <c r="M57" s="0" t="s">
        <v>2276</v>
      </c>
      <c r="N57" s="0" t="s">
        <v>2274</v>
      </c>
      <c r="O57" s="0" t="s">
        <v>2275</v>
      </c>
      <c r="P57" s="0" t="s">
        <v>45</v>
      </c>
      <c r="Q57" s="0" t="s">
        <v>45</v>
      </c>
      <c r="R57" s="0" t="s">
        <v>45</v>
      </c>
      <c r="S57" s="0" t="s">
        <v>45</v>
      </c>
      <c r="T57" s="0" t="s">
        <v>45</v>
      </c>
      <c r="U57" s="0" t="s">
        <v>45</v>
      </c>
      <c r="V57" s="0" t="s">
        <v>2525</v>
      </c>
      <c r="W57" s="0" t="s">
        <v>45</v>
      </c>
      <c r="X57" s="0" t="s">
        <v>45</v>
      </c>
      <c r="Y57" s="0" t="s">
        <v>45</v>
      </c>
      <c r="Z57" s="0" t="s">
        <v>45</v>
      </c>
      <c r="AA57" s="0" t="s">
        <v>3</v>
      </c>
      <c r="AB57" s="0" t="s">
        <v>3</v>
      </c>
    </row>
    <row r="58" customFormat="false" ht="15" hidden="false" customHeight="false" outlineLevel="0" collapsed="false">
      <c r="A58" s="0" t="s">
        <v>2</v>
      </c>
      <c r="B58" s="0" t="s">
        <v>2375</v>
      </c>
      <c r="C58" s="0" t="s">
        <v>2328</v>
      </c>
      <c r="D58" s="0" t="s">
        <v>2</v>
      </c>
      <c r="E58" s="0" t="s">
        <v>2526</v>
      </c>
      <c r="F58" s="0" t="s">
        <v>2527</v>
      </c>
      <c r="G58" s="0" t="s">
        <v>2528</v>
      </c>
      <c r="H58" s="0" t="s">
        <v>2529</v>
      </c>
      <c r="I58" s="0" t="s">
        <v>2315</v>
      </c>
      <c r="J58" s="0" t="s">
        <v>2219</v>
      </c>
      <c r="K58" s="0" t="s">
        <v>2220</v>
      </c>
      <c r="L58" s="0" t="s">
        <v>2221</v>
      </c>
      <c r="M58" s="0" t="s">
        <v>2277</v>
      </c>
      <c r="N58" s="0" t="s">
        <v>2178</v>
      </c>
      <c r="O58" s="0" t="s">
        <v>289</v>
      </c>
      <c r="P58" s="0" t="s">
        <v>45</v>
      </c>
      <c r="Q58" s="0" t="s">
        <v>45</v>
      </c>
      <c r="R58" s="0" t="s">
        <v>45</v>
      </c>
      <c r="S58" s="0" t="s">
        <v>45</v>
      </c>
      <c r="T58" s="0" t="s">
        <v>45</v>
      </c>
      <c r="U58" s="0" t="s">
        <v>45</v>
      </c>
      <c r="V58" s="0" t="s">
        <v>823</v>
      </c>
      <c r="W58" s="0" t="s">
        <v>45</v>
      </c>
      <c r="X58" s="0" t="s">
        <v>45</v>
      </c>
      <c r="Y58" s="0" t="s">
        <v>45</v>
      </c>
      <c r="Z58" s="0" t="s">
        <v>45</v>
      </c>
      <c r="AA58" s="0" t="s">
        <v>3</v>
      </c>
      <c r="AB58" s="0" t="s">
        <v>3</v>
      </c>
    </row>
    <row r="59" customFormat="false" ht="15" hidden="false" customHeight="false" outlineLevel="0" collapsed="false">
      <c r="A59" s="0" t="s">
        <v>2</v>
      </c>
      <c r="B59" s="0" t="n">
        <f aca="false"> 836610</f>
        <v>836610</v>
      </c>
      <c r="C59" s="0" t="s">
        <v>2328</v>
      </c>
      <c r="D59" s="0" t="s">
        <v>2</v>
      </c>
      <c r="E59" s="0" t="n">
        <f aca="false"> 4133537</f>
        <v>4133537</v>
      </c>
      <c r="F59" s="0" t="s">
        <v>2530</v>
      </c>
      <c r="G59" s="0" t="s">
        <v>2531</v>
      </c>
      <c r="H59" s="0" t="s">
        <v>2532</v>
      </c>
      <c r="I59" s="0" t="s">
        <v>2315</v>
      </c>
      <c r="J59" s="0" t="s">
        <v>2278</v>
      </c>
      <c r="K59" s="0" t="s">
        <v>2279</v>
      </c>
      <c r="L59" s="0" t="s">
        <v>2280</v>
      </c>
      <c r="M59" s="0" t="s">
        <v>2281</v>
      </c>
      <c r="N59" s="0" t="s">
        <v>2178</v>
      </c>
      <c r="O59" s="0" t="s">
        <v>289</v>
      </c>
      <c r="P59" s="0" t="s">
        <v>45</v>
      </c>
      <c r="Q59" s="0" t="s">
        <v>45</v>
      </c>
      <c r="R59" s="0" t="s">
        <v>45</v>
      </c>
      <c r="S59" s="0" t="s">
        <v>45</v>
      </c>
      <c r="T59" s="0" t="s">
        <v>45</v>
      </c>
      <c r="U59" s="0" t="s">
        <v>45</v>
      </c>
      <c r="V59" s="0" t="s">
        <v>838</v>
      </c>
      <c r="W59" s="0" t="s">
        <v>45</v>
      </c>
      <c r="X59" s="0" t="s">
        <v>45</v>
      </c>
      <c r="Y59" s="0" t="s">
        <v>45</v>
      </c>
      <c r="Z59" s="0" t="s">
        <v>45</v>
      </c>
      <c r="AA59" s="0" t="s">
        <v>3</v>
      </c>
      <c r="AB59" s="0" t="s">
        <v>3</v>
      </c>
    </row>
    <row r="60" customFormat="false" ht="15" hidden="false" customHeight="false" outlineLevel="0" collapsed="false">
      <c r="A60" s="0" t="s">
        <v>2</v>
      </c>
      <c r="B60" s="0" t="s">
        <v>2310</v>
      </c>
      <c r="C60" s="0" t="s">
        <v>2533</v>
      </c>
      <c r="D60" s="0" t="s">
        <v>2</v>
      </c>
      <c r="E60" s="0" t="n">
        <f aca="false"> 1238561</f>
        <v>1238561</v>
      </c>
      <c r="F60" s="0" t="s">
        <v>2534</v>
      </c>
      <c r="G60" s="0" t="s">
        <v>2535</v>
      </c>
      <c r="H60" s="0" t="s">
        <v>2536</v>
      </c>
      <c r="I60" s="0" t="s">
        <v>2315</v>
      </c>
      <c r="J60" s="0" t="s">
        <v>2171</v>
      </c>
      <c r="K60" s="0" t="s">
        <v>2172</v>
      </c>
      <c r="L60" s="0" t="s">
        <v>2173</v>
      </c>
      <c r="M60" s="0" t="s">
        <v>2174</v>
      </c>
      <c r="N60" s="0" t="s">
        <v>2175</v>
      </c>
      <c r="O60" s="0" t="s">
        <v>2176</v>
      </c>
      <c r="P60" s="0" t="s">
        <v>45</v>
      </c>
      <c r="Q60" s="0" t="s">
        <v>45</v>
      </c>
      <c r="R60" s="0" t="s">
        <v>45</v>
      </c>
      <c r="S60" s="0" t="s">
        <v>45</v>
      </c>
      <c r="T60" s="0" t="s">
        <v>45</v>
      </c>
      <c r="U60" s="0" t="s">
        <v>45</v>
      </c>
      <c r="V60" s="0" t="s">
        <v>1013</v>
      </c>
      <c r="W60" s="0" t="s">
        <v>45</v>
      </c>
      <c r="X60" s="0" t="s">
        <v>45</v>
      </c>
      <c r="Y60" s="0" t="s">
        <v>45</v>
      </c>
      <c r="Z60" s="0" t="s">
        <v>45</v>
      </c>
      <c r="AA60" s="0" t="s">
        <v>3</v>
      </c>
      <c r="AB60" s="0" t="s">
        <v>3</v>
      </c>
    </row>
    <row r="61" customFormat="false" ht="15" hidden="false" customHeight="false" outlineLevel="0" collapsed="false">
      <c r="A61" s="0" t="s">
        <v>2</v>
      </c>
      <c r="B61" s="0" t="s">
        <v>2493</v>
      </c>
      <c r="C61" s="0" t="s">
        <v>2537</v>
      </c>
      <c r="D61" s="0" t="s">
        <v>2</v>
      </c>
      <c r="E61" s="0" t="n">
        <f aca="false"> 2814559</f>
        <v>2814559</v>
      </c>
      <c r="F61" s="0" t="s">
        <v>2538</v>
      </c>
      <c r="G61" s="0" t="s">
        <v>2539</v>
      </c>
      <c r="H61" s="0" t="s">
        <v>2540</v>
      </c>
      <c r="I61" s="0" t="s">
        <v>2315</v>
      </c>
      <c r="J61" s="0" t="s">
        <v>2258</v>
      </c>
      <c r="K61" s="0" t="s">
        <v>2259</v>
      </c>
      <c r="L61" s="0" t="s">
        <v>2260</v>
      </c>
      <c r="M61" s="0" t="s">
        <v>2261</v>
      </c>
      <c r="N61" s="0" t="s">
        <v>2262</v>
      </c>
      <c r="O61" s="0" t="s">
        <v>2263</v>
      </c>
      <c r="P61" s="0" t="s">
        <v>45</v>
      </c>
      <c r="Q61" s="0" t="s">
        <v>45</v>
      </c>
      <c r="R61" s="0" t="s">
        <v>45</v>
      </c>
      <c r="S61" s="0" t="s">
        <v>45</v>
      </c>
      <c r="T61" s="0" t="s">
        <v>45</v>
      </c>
      <c r="U61" s="0" t="s">
        <v>45</v>
      </c>
      <c r="V61" s="0" t="s">
        <v>504</v>
      </c>
      <c r="W61" s="0" t="s">
        <v>45</v>
      </c>
      <c r="X61" s="0" t="s">
        <v>45</v>
      </c>
      <c r="Y61" s="0" t="s">
        <v>45</v>
      </c>
      <c r="Z61" s="0" t="s">
        <v>45</v>
      </c>
      <c r="AA61" s="0" t="s">
        <v>3</v>
      </c>
      <c r="AB61" s="0" t="s">
        <v>3</v>
      </c>
    </row>
    <row r="62" customFormat="false" ht="15" hidden="false" customHeight="false" outlineLevel="0" collapsed="false">
      <c r="A62" s="0" t="s">
        <v>2</v>
      </c>
      <c r="B62" s="0" t="s">
        <v>2317</v>
      </c>
      <c r="C62" s="0" t="s">
        <v>2541</v>
      </c>
      <c r="D62" s="0" t="s">
        <v>2</v>
      </c>
      <c r="E62" s="0" t="s">
        <v>2319</v>
      </c>
      <c r="F62" s="0" t="s">
        <v>2542</v>
      </c>
      <c r="G62" s="0" t="s">
        <v>2543</v>
      </c>
      <c r="H62" s="0" t="s">
        <v>2544</v>
      </c>
      <c r="I62" s="0" t="s">
        <v>2315</v>
      </c>
      <c r="J62" s="0" t="s">
        <v>2177</v>
      </c>
      <c r="K62" s="0" t="s">
        <v>2178</v>
      </c>
      <c r="L62" s="0" t="s">
        <v>289</v>
      </c>
      <c r="M62" s="0" t="s">
        <v>2179</v>
      </c>
      <c r="N62" s="0" t="s">
        <v>2178</v>
      </c>
      <c r="O62" s="0" t="s">
        <v>289</v>
      </c>
      <c r="P62" s="0" t="s">
        <v>45</v>
      </c>
      <c r="Q62" s="0" t="s">
        <v>45</v>
      </c>
      <c r="R62" s="0" t="s">
        <v>45</v>
      </c>
      <c r="S62" s="0" t="s">
        <v>45</v>
      </c>
      <c r="T62" s="0" t="s">
        <v>45</v>
      </c>
      <c r="U62" s="0" t="s">
        <v>45</v>
      </c>
      <c r="V62" s="0" t="s">
        <v>254</v>
      </c>
      <c r="W62" s="0" t="s">
        <v>45</v>
      </c>
      <c r="X62" s="0" t="s">
        <v>45</v>
      </c>
      <c r="Y62" s="0" t="s">
        <v>45</v>
      </c>
      <c r="Z62" s="0" t="s">
        <v>45</v>
      </c>
      <c r="AA62" s="0" t="s">
        <v>3</v>
      </c>
      <c r="AB62" s="0" t="s">
        <v>3</v>
      </c>
    </row>
    <row r="63" customFormat="false" ht="15" hidden="false" customHeight="false" outlineLevel="0" collapsed="false">
      <c r="A63" s="0" t="s">
        <v>2</v>
      </c>
      <c r="B63" s="0" t="n">
        <f aca="false"> 4133372</f>
        <v>4133372</v>
      </c>
      <c r="C63" s="0" t="s">
        <v>2545</v>
      </c>
      <c r="D63" s="0" t="s">
        <v>2</v>
      </c>
      <c r="E63" s="0" t="n">
        <f aca="false"> 4133667</f>
        <v>4133667</v>
      </c>
      <c r="F63" s="0" t="s">
        <v>2542</v>
      </c>
      <c r="G63" s="0" t="s">
        <v>2360</v>
      </c>
      <c r="H63" s="0" t="s">
        <v>2546</v>
      </c>
      <c r="I63" s="0" t="s">
        <v>2315</v>
      </c>
      <c r="J63" s="0" t="s">
        <v>2180</v>
      </c>
      <c r="K63" s="0" t="s">
        <v>2178</v>
      </c>
      <c r="L63" s="0" t="s">
        <v>289</v>
      </c>
      <c r="M63" s="0" t="s">
        <v>2181</v>
      </c>
      <c r="N63" s="0" t="s">
        <v>2178</v>
      </c>
      <c r="O63" s="0" t="s">
        <v>289</v>
      </c>
      <c r="P63" s="0" t="s">
        <v>45</v>
      </c>
      <c r="Q63" s="0" t="s">
        <v>45</v>
      </c>
      <c r="R63" s="0" t="s">
        <v>45</v>
      </c>
      <c r="S63" s="0" t="s">
        <v>45</v>
      </c>
      <c r="T63" s="0" t="s">
        <v>45</v>
      </c>
      <c r="U63" s="0" t="s">
        <v>45</v>
      </c>
      <c r="V63" s="0" t="s">
        <v>697</v>
      </c>
      <c r="W63" s="0" t="s">
        <v>45</v>
      </c>
      <c r="X63" s="0" t="s">
        <v>45</v>
      </c>
      <c r="Y63" s="0" t="s">
        <v>45</v>
      </c>
      <c r="Z63" s="0" t="s">
        <v>45</v>
      </c>
      <c r="AA63" s="0" t="s">
        <v>3</v>
      </c>
      <c r="AB63" s="0" t="s">
        <v>3</v>
      </c>
    </row>
    <row r="64" customFormat="false" ht="15" hidden="false" customHeight="false" outlineLevel="0" collapsed="false">
      <c r="A64" s="0" t="s">
        <v>4</v>
      </c>
      <c r="B64" s="0" t="s">
        <v>2326</v>
      </c>
      <c r="C64" s="0" t="s">
        <v>2327</v>
      </c>
      <c r="D64" s="0" t="s">
        <v>4</v>
      </c>
      <c r="E64" s="0" t="n">
        <f aca="false"> 89603</f>
        <v>89603</v>
      </c>
      <c r="F64" s="0" t="s">
        <v>2328</v>
      </c>
      <c r="G64" s="0" t="s">
        <v>2547</v>
      </c>
      <c r="H64" s="0" t="s">
        <v>2548</v>
      </c>
      <c r="I64" s="0" t="s">
        <v>2315</v>
      </c>
      <c r="J64" s="0" t="s">
        <v>2182</v>
      </c>
      <c r="K64" s="0" t="s">
        <v>2183</v>
      </c>
      <c r="L64" s="0" t="s">
        <v>2184</v>
      </c>
      <c r="M64" s="0" t="s">
        <v>2185</v>
      </c>
      <c r="N64" s="0" t="s">
        <v>2186</v>
      </c>
      <c r="O64" s="0" t="s">
        <v>2187</v>
      </c>
      <c r="P64" s="0" t="s">
        <v>45</v>
      </c>
      <c r="Q64" s="0" t="s">
        <v>45</v>
      </c>
      <c r="R64" s="0" t="s">
        <v>45</v>
      </c>
      <c r="S64" s="0" t="s">
        <v>45</v>
      </c>
      <c r="T64" s="0" t="s">
        <v>45</v>
      </c>
      <c r="U64" s="0" t="s">
        <v>45</v>
      </c>
      <c r="V64" s="0" t="s">
        <v>39</v>
      </c>
      <c r="W64" s="0" t="s">
        <v>45</v>
      </c>
      <c r="X64" s="0" t="s">
        <v>45</v>
      </c>
      <c r="Y64" s="0" t="s">
        <v>45</v>
      </c>
      <c r="Z64" s="0" t="s">
        <v>45</v>
      </c>
      <c r="AA64" s="0" t="s">
        <v>5</v>
      </c>
      <c r="AB64" s="0" t="s">
        <v>5</v>
      </c>
    </row>
    <row r="65" customFormat="false" ht="15" hidden="false" customHeight="false" outlineLevel="0" collapsed="false">
      <c r="A65" s="0" t="s">
        <v>8</v>
      </c>
      <c r="B65" s="0" t="s">
        <v>2326</v>
      </c>
      <c r="C65" s="0" t="s">
        <v>2327</v>
      </c>
      <c r="D65" s="0" t="s">
        <v>8</v>
      </c>
      <c r="E65" s="0" t="n">
        <f aca="false"> 97314</f>
        <v>97314</v>
      </c>
      <c r="F65" s="0" t="s">
        <v>2328</v>
      </c>
      <c r="G65" s="0" t="s">
        <v>2549</v>
      </c>
      <c r="H65" s="0" t="s">
        <v>2550</v>
      </c>
      <c r="I65" s="0" t="s">
        <v>2315</v>
      </c>
      <c r="J65" s="0" t="s">
        <v>2194</v>
      </c>
      <c r="K65" s="0" t="s">
        <v>2041</v>
      </c>
      <c r="L65" s="0" t="s">
        <v>819</v>
      </c>
      <c r="M65" s="0" t="s">
        <v>2195</v>
      </c>
      <c r="N65" s="0" t="s">
        <v>2041</v>
      </c>
      <c r="O65" s="0" t="s">
        <v>819</v>
      </c>
      <c r="P65" s="0" t="s">
        <v>45</v>
      </c>
      <c r="Q65" s="0" t="s">
        <v>45</v>
      </c>
      <c r="R65" s="0" t="s">
        <v>45</v>
      </c>
      <c r="S65" s="0" t="s">
        <v>45</v>
      </c>
      <c r="T65" s="0" t="s">
        <v>45</v>
      </c>
      <c r="U65" s="0" t="s">
        <v>45</v>
      </c>
      <c r="V65" s="0" t="s">
        <v>39</v>
      </c>
      <c r="W65" s="0" t="s">
        <v>45</v>
      </c>
      <c r="X65" s="0" t="s">
        <v>45</v>
      </c>
      <c r="Y65" s="0" t="s">
        <v>45</v>
      </c>
      <c r="Z65" s="0" t="s">
        <v>45</v>
      </c>
      <c r="AA65" s="0" t="s">
        <v>9</v>
      </c>
      <c r="AB65" s="0" t="s">
        <v>9</v>
      </c>
    </row>
    <row r="66" customFormat="false" ht="15" hidden="false" customHeight="false" outlineLevel="0" collapsed="false">
      <c r="A66" s="0" t="s">
        <v>8</v>
      </c>
      <c r="B66" s="0" t="s">
        <v>2471</v>
      </c>
      <c r="C66" s="0" t="s">
        <v>2551</v>
      </c>
      <c r="D66" s="0" t="s">
        <v>8</v>
      </c>
      <c r="E66" s="0" t="s">
        <v>2446</v>
      </c>
      <c r="F66" s="0" t="s">
        <v>2327</v>
      </c>
      <c r="G66" s="0" t="s">
        <v>2552</v>
      </c>
      <c r="H66" s="0" t="s">
        <v>2553</v>
      </c>
      <c r="I66" s="0" t="s">
        <v>2315</v>
      </c>
      <c r="J66" s="0" t="s">
        <v>2251</v>
      </c>
      <c r="K66" s="0" t="s">
        <v>2252</v>
      </c>
      <c r="L66" s="0" t="s">
        <v>783</v>
      </c>
      <c r="M66" s="0" t="s">
        <v>2245</v>
      </c>
      <c r="N66" s="0" t="s">
        <v>2246</v>
      </c>
      <c r="O66" s="0" t="s">
        <v>926</v>
      </c>
      <c r="P66" s="0" t="s">
        <v>45</v>
      </c>
      <c r="Q66" s="0" t="s">
        <v>45</v>
      </c>
      <c r="R66" s="0" t="s">
        <v>45</v>
      </c>
      <c r="S66" s="0" t="s">
        <v>45</v>
      </c>
      <c r="T66" s="0" t="s">
        <v>45</v>
      </c>
      <c r="U66" s="0" t="s">
        <v>45</v>
      </c>
      <c r="V66" s="0" t="s">
        <v>2554</v>
      </c>
      <c r="W66" s="0" t="s">
        <v>45</v>
      </c>
      <c r="X66" s="0" t="s">
        <v>45</v>
      </c>
      <c r="Y66" s="0" t="s">
        <v>45</v>
      </c>
      <c r="Z66" s="0" t="s">
        <v>45</v>
      </c>
      <c r="AA66" s="0" t="s">
        <v>9</v>
      </c>
      <c r="AB66" s="0" t="s">
        <v>9</v>
      </c>
    </row>
    <row r="67" customFormat="false" ht="15" hidden="false" customHeight="false" outlineLevel="0" collapsed="false">
      <c r="A67" s="0" t="s">
        <v>8</v>
      </c>
      <c r="B67" s="0" t="s">
        <v>2444</v>
      </c>
      <c r="C67" s="0" t="s">
        <v>2555</v>
      </c>
      <c r="D67" s="0" t="s">
        <v>8</v>
      </c>
      <c r="E67" s="0" t="s">
        <v>2446</v>
      </c>
      <c r="F67" s="0" t="s">
        <v>2327</v>
      </c>
      <c r="G67" s="0" t="s">
        <v>2556</v>
      </c>
      <c r="H67" s="0" t="s">
        <v>2557</v>
      </c>
      <c r="I67" s="0" t="s">
        <v>2315</v>
      </c>
      <c r="J67" s="0" t="s">
        <v>2243</v>
      </c>
      <c r="K67" s="0" t="s">
        <v>2244</v>
      </c>
      <c r="L67" s="0" t="s">
        <v>975</v>
      </c>
      <c r="M67" s="0" t="s">
        <v>2245</v>
      </c>
      <c r="N67" s="0" t="s">
        <v>2246</v>
      </c>
      <c r="O67" s="0" t="s">
        <v>926</v>
      </c>
      <c r="P67" s="0" t="s">
        <v>45</v>
      </c>
      <c r="Q67" s="0" t="s">
        <v>45</v>
      </c>
      <c r="R67" s="0" t="s">
        <v>45</v>
      </c>
      <c r="S67" s="0" t="s">
        <v>45</v>
      </c>
      <c r="T67" s="0" t="s">
        <v>45</v>
      </c>
      <c r="U67" s="0" t="s">
        <v>45</v>
      </c>
      <c r="V67" s="0" t="s">
        <v>336</v>
      </c>
      <c r="W67" s="0" t="s">
        <v>45</v>
      </c>
      <c r="X67" s="0" t="s">
        <v>45</v>
      </c>
      <c r="Y67" s="0" t="s">
        <v>45</v>
      </c>
      <c r="Z67" s="0" t="s">
        <v>45</v>
      </c>
      <c r="AA67" s="0" t="s">
        <v>9</v>
      </c>
      <c r="AB67" s="0" t="s">
        <v>9</v>
      </c>
    </row>
    <row r="68" customFormat="false" ht="15" hidden="false" customHeight="false" outlineLevel="0" collapsed="false">
      <c r="A68" s="0" t="s">
        <v>2</v>
      </c>
      <c r="B68" s="0" t="s">
        <v>2310</v>
      </c>
      <c r="C68" s="0" t="s">
        <v>2558</v>
      </c>
      <c r="D68" s="0" t="s">
        <v>2</v>
      </c>
      <c r="E68" s="0" t="n">
        <f aca="false"> 1238561</f>
        <v>1238561</v>
      </c>
      <c r="F68" s="0" t="s">
        <v>2559</v>
      </c>
      <c r="G68" s="0" t="s">
        <v>2560</v>
      </c>
      <c r="H68" s="0" t="s">
        <v>2561</v>
      </c>
      <c r="I68" s="0" t="s">
        <v>2315</v>
      </c>
      <c r="J68" s="0" t="s">
        <v>2171</v>
      </c>
      <c r="K68" s="0" t="s">
        <v>2172</v>
      </c>
      <c r="L68" s="0" t="s">
        <v>2173</v>
      </c>
      <c r="M68" s="0" t="s">
        <v>2174</v>
      </c>
      <c r="N68" s="0" t="s">
        <v>2175</v>
      </c>
      <c r="O68" s="0" t="s">
        <v>2176</v>
      </c>
      <c r="P68" s="0" t="s">
        <v>45</v>
      </c>
      <c r="Q68" s="0" t="s">
        <v>45</v>
      </c>
      <c r="R68" s="0" t="s">
        <v>45</v>
      </c>
      <c r="S68" s="0" t="s">
        <v>45</v>
      </c>
      <c r="T68" s="0" t="s">
        <v>45</v>
      </c>
      <c r="U68" s="0" t="s">
        <v>45</v>
      </c>
      <c r="V68" s="0" t="s">
        <v>45</v>
      </c>
      <c r="W68" s="0" t="s">
        <v>133</v>
      </c>
      <c r="X68" s="0" t="s">
        <v>45</v>
      </c>
      <c r="Y68" s="0" t="s">
        <v>45</v>
      </c>
      <c r="Z68" s="0" t="s">
        <v>45</v>
      </c>
      <c r="AA68" s="0" t="s">
        <v>3</v>
      </c>
      <c r="AB68" s="0" t="s">
        <v>3</v>
      </c>
    </row>
    <row r="69" customFormat="false" ht="15" hidden="false" customHeight="false" outlineLevel="0" collapsed="false">
      <c r="A69" s="0" t="s">
        <v>2</v>
      </c>
      <c r="B69" s="0" t="s">
        <v>2393</v>
      </c>
      <c r="C69" s="0" t="s">
        <v>2562</v>
      </c>
      <c r="D69" s="0" t="s">
        <v>2</v>
      </c>
      <c r="E69" s="0" t="n">
        <f aca="false"> 2665613</f>
        <v>2665613</v>
      </c>
      <c r="F69" s="0" t="s">
        <v>2563</v>
      </c>
      <c r="G69" s="0" t="s">
        <v>2564</v>
      </c>
      <c r="H69" s="0" t="s">
        <v>2565</v>
      </c>
      <c r="I69" s="0" t="s">
        <v>2315</v>
      </c>
      <c r="J69" s="0" t="s">
        <v>2228</v>
      </c>
      <c r="K69" s="0" t="s">
        <v>2229</v>
      </c>
      <c r="L69" s="0" t="s">
        <v>2230</v>
      </c>
      <c r="M69" s="0" t="s">
        <v>2231</v>
      </c>
      <c r="N69" s="0" t="s">
        <v>2232</v>
      </c>
      <c r="O69" s="0" t="s">
        <v>131</v>
      </c>
      <c r="P69" s="0" t="s">
        <v>45</v>
      </c>
      <c r="Q69" s="0" t="s">
        <v>45</v>
      </c>
      <c r="R69" s="0" t="s">
        <v>45</v>
      </c>
      <c r="S69" s="0" t="s">
        <v>45</v>
      </c>
      <c r="T69" s="0" t="s">
        <v>45</v>
      </c>
      <c r="U69" s="0" t="s">
        <v>45</v>
      </c>
      <c r="V69" s="0" t="s">
        <v>45</v>
      </c>
      <c r="W69" s="0" t="s">
        <v>2566</v>
      </c>
      <c r="X69" s="0" t="s">
        <v>45</v>
      </c>
      <c r="Y69" s="0" t="s">
        <v>45</v>
      </c>
      <c r="Z69" s="0" t="s">
        <v>45</v>
      </c>
      <c r="AA69" s="0" t="s">
        <v>3</v>
      </c>
      <c r="AB69" s="0" t="s">
        <v>3</v>
      </c>
    </row>
    <row r="70" customFormat="false" ht="15" hidden="false" customHeight="false" outlineLevel="0" collapsed="false">
      <c r="A70" s="0" t="s">
        <v>2</v>
      </c>
      <c r="B70" s="0" t="s">
        <v>2493</v>
      </c>
      <c r="C70" s="0" t="s">
        <v>2567</v>
      </c>
      <c r="D70" s="0" t="s">
        <v>2</v>
      </c>
      <c r="E70" s="0" t="n">
        <f aca="false"> 2814559</f>
        <v>2814559</v>
      </c>
      <c r="F70" s="0" t="s">
        <v>2568</v>
      </c>
      <c r="G70" s="0" t="s">
        <v>2569</v>
      </c>
      <c r="H70" s="0" t="s">
        <v>2570</v>
      </c>
      <c r="I70" s="0" t="s">
        <v>2315</v>
      </c>
      <c r="J70" s="0" t="s">
        <v>2258</v>
      </c>
      <c r="K70" s="0" t="s">
        <v>2259</v>
      </c>
      <c r="L70" s="0" t="s">
        <v>2260</v>
      </c>
      <c r="M70" s="0" t="s">
        <v>2261</v>
      </c>
      <c r="N70" s="0" t="s">
        <v>2262</v>
      </c>
      <c r="O70" s="0" t="s">
        <v>2263</v>
      </c>
      <c r="P70" s="0" t="s">
        <v>45</v>
      </c>
      <c r="Q70" s="0" t="s">
        <v>45</v>
      </c>
      <c r="R70" s="0" t="s">
        <v>45</v>
      </c>
      <c r="S70" s="0" t="s">
        <v>45</v>
      </c>
      <c r="T70" s="0" t="s">
        <v>45</v>
      </c>
      <c r="U70" s="0" t="s">
        <v>45</v>
      </c>
      <c r="V70" s="0" t="s">
        <v>45</v>
      </c>
      <c r="W70" s="0" t="s">
        <v>100</v>
      </c>
      <c r="X70" s="0" t="s">
        <v>45</v>
      </c>
      <c r="Y70" s="0" t="s">
        <v>45</v>
      </c>
      <c r="Z70" s="0" t="s">
        <v>45</v>
      </c>
      <c r="AA70" s="0" t="s">
        <v>3</v>
      </c>
      <c r="AB70" s="0" t="s">
        <v>3</v>
      </c>
    </row>
    <row r="71" customFormat="false" ht="15" hidden="false" customHeight="false" outlineLevel="0" collapsed="false">
      <c r="A71" s="0" t="s">
        <v>2</v>
      </c>
      <c r="B71" s="0" t="n">
        <f aca="false"> 2895743</f>
        <v>2895743</v>
      </c>
      <c r="C71" s="0" t="s">
        <v>2328</v>
      </c>
      <c r="D71" s="0" t="s">
        <v>2</v>
      </c>
      <c r="E71" s="0" t="n">
        <f aca="false"> 4134241</f>
        <v>4134241</v>
      </c>
      <c r="F71" s="0" t="s">
        <v>2571</v>
      </c>
      <c r="G71" s="0" t="s">
        <v>2572</v>
      </c>
      <c r="H71" s="0" t="s">
        <v>2379</v>
      </c>
      <c r="I71" s="0" t="s">
        <v>2315</v>
      </c>
      <c r="J71" s="0" t="s">
        <v>2205</v>
      </c>
      <c r="K71" s="0" t="s">
        <v>2206</v>
      </c>
      <c r="L71" s="0" t="s">
        <v>2207</v>
      </c>
      <c r="M71" s="0" t="s">
        <v>2282</v>
      </c>
      <c r="N71" s="0" t="s">
        <v>2213</v>
      </c>
      <c r="O71" s="0" t="s">
        <v>2214</v>
      </c>
      <c r="P71" s="0" t="s">
        <v>45</v>
      </c>
      <c r="Q71" s="0" t="s">
        <v>45</v>
      </c>
      <c r="R71" s="0" t="s">
        <v>45</v>
      </c>
      <c r="S71" s="0" t="s">
        <v>45</v>
      </c>
      <c r="T71" s="0" t="s">
        <v>45</v>
      </c>
      <c r="U71" s="0" t="s">
        <v>45</v>
      </c>
      <c r="V71" s="0" t="s">
        <v>45</v>
      </c>
      <c r="W71" s="0" t="s">
        <v>889</v>
      </c>
      <c r="X71" s="0" t="s">
        <v>45</v>
      </c>
      <c r="Y71" s="0" t="s">
        <v>45</v>
      </c>
      <c r="Z71" s="0" t="s">
        <v>45</v>
      </c>
      <c r="AA71" s="0" t="s">
        <v>3</v>
      </c>
      <c r="AB71" s="0" t="s">
        <v>3</v>
      </c>
    </row>
    <row r="72" customFormat="false" ht="15" hidden="false" customHeight="false" outlineLevel="0" collapsed="false">
      <c r="A72" s="0" t="s">
        <v>2</v>
      </c>
      <c r="B72" s="0" t="s">
        <v>2317</v>
      </c>
      <c r="C72" s="0" t="s">
        <v>2567</v>
      </c>
      <c r="D72" s="0" t="s">
        <v>2</v>
      </c>
      <c r="E72" s="0" t="s">
        <v>2319</v>
      </c>
      <c r="F72" s="0" t="s">
        <v>2573</v>
      </c>
      <c r="G72" s="0" t="s">
        <v>2574</v>
      </c>
      <c r="H72" s="0" t="s">
        <v>2575</v>
      </c>
      <c r="I72" s="0" t="s">
        <v>2315</v>
      </c>
      <c r="J72" s="0" t="s">
        <v>2177</v>
      </c>
      <c r="K72" s="0" t="s">
        <v>2178</v>
      </c>
      <c r="L72" s="0" t="s">
        <v>289</v>
      </c>
      <c r="M72" s="0" t="s">
        <v>2179</v>
      </c>
      <c r="N72" s="0" t="s">
        <v>2178</v>
      </c>
      <c r="O72" s="0" t="s">
        <v>289</v>
      </c>
      <c r="P72" s="0" t="s">
        <v>45</v>
      </c>
      <c r="Q72" s="0" t="s">
        <v>45</v>
      </c>
      <c r="R72" s="0" t="s">
        <v>45</v>
      </c>
      <c r="S72" s="0" t="s">
        <v>45</v>
      </c>
      <c r="T72" s="0" t="s">
        <v>45</v>
      </c>
      <c r="U72" s="0" t="s">
        <v>45</v>
      </c>
      <c r="V72" s="0" t="s">
        <v>45</v>
      </c>
      <c r="W72" s="0" t="s">
        <v>2576</v>
      </c>
      <c r="X72" s="0" t="s">
        <v>45</v>
      </c>
      <c r="Y72" s="0" t="s">
        <v>45</v>
      </c>
      <c r="Z72" s="0" t="s">
        <v>45</v>
      </c>
      <c r="AA72" s="0" t="s">
        <v>3</v>
      </c>
      <c r="AB72" s="0" t="s">
        <v>3</v>
      </c>
    </row>
    <row r="73" customFormat="false" ht="15" hidden="false" customHeight="false" outlineLevel="0" collapsed="false">
      <c r="A73" s="0" t="s">
        <v>2</v>
      </c>
      <c r="B73" s="0" t="n">
        <f aca="false"> 4133372</f>
        <v>4133372</v>
      </c>
      <c r="C73" s="0" t="s">
        <v>2577</v>
      </c>
      <c r="D73" s="0" t="s">
        <v>2</v>
      </c>
      <c r="E73" s="0" t="n">
        <f aca="false"> 4133667</f>
        <v>4133667</v>
      </c>
      <c r="F73" s="0" t="s">
        <v>2573</v>
      </c>
      <c r="G73" s="0" t="s">
        <v>2578</v>
      </c>
      <c r="H73" s="0" t="s">
        <v>2409</v>
      </c>
      <c r="I73" s="0" t="s">
        <v>2315</v>
      </c>
      <c r="J73" s="0" t="s">
        <v>2180</v>
      </c>
      <c r="K73" s="0" t="s">
        <v>2178</v>
      </c>
      <c r="L73" s="0" t="s">
        <v>289</v>
      </c>
      <c r="M73" s="0" t="s">
        <v>2181</v>
      </c>
      <c r="N73" s="0" t="s">
        <v>2178</v>
      </c>
      <c r="O73" s="0" t="s">
        <v>289</v>
      </c>
      <c r="P73" s="0" t="s">
        <v>45</v>
      </c>
      <c r="Q73" s="0" t="s">
        <v>45</v>
      </c>
      <c r="R73" s="0" t="s">
        <v>45</v>
      </c>
      <c r="S73" s="0" t="s">
        <v>45</v>
      </c>
      <c r="T73" s="0" t="s">
        <v>45</v>
      </c>
      <c r="U73" s="0" t="s">
        <v>45</v>
      </c>
      <c r="V73" s="0" t="s">
        <v>45</v>
      </c>
      <c r="W73" s="0" t="s">
        <v>1120</v>
      </c>
      <c r="X73" s="0" t="s">
        <v>45</v>
      </c>
      <c r="Y73" s="0" t="s">
        <v>45</v>
      </c>
      <c r="Z73" s="0" t="s">
        <v>45</v>
      </c>
      <c r="AA73" s="0" t="s">
        <v>3</v>
      </c>
      <c r="AB73" s="0" t="s">
        <v>3</v>
      </c>
    </row>
    <row r="74" customFormat="false" ht="15" hidden="false" customHeight="false" outlineLevel="0" collapsed="false">
      <c r="A74" s="0" t="s">
        <v>2</v>
      </c>
      <c r="B74" s="0" t="s">
        <v>2579</v>
      </c>
      <c r="C74" s="0" t="s">
        <v>2580</v>
      </c>
      <c r="D74" s="0" t="s">
        <v>6</v>
      </c>
      <c r="E74" s="0" t="n">
        <f aca="false"> 29944</f>
        <v>29944</v>
      </c>
      <c r="F74" s="0" t="s">
        <v>2581</v>
      </c>
      <c r="G74" s="0" t="s">
        <v>2582</v>
      </c>
      <c r="H74" s="0" t="s">
        <v>2583</v>
      </c>
      <c r="I74" s="0" t="s">
        <v>2315</v>
      </c>
      <c r="J74" s="0" t="s">
        <v>2283</v>
      </c>
      <c r="K74" s="0" t="s">
        <v>2213</v>
      </c>
      <c r="L74" s="0" t="s">
        <v>2214</v>
      </c>
      <c r="M74" s="0" t="s">
        <v>2284</v>
      </c>
      <c r="N74" s="0" t="s">
        <v>2210</v>
      </c>
      <c r="O74" s="0" t="s">
        <v>2211</v>
      </c>
      <c r="P74" s="0" t="s">
        <v>45</v>
      </c>
      <c r="Q74" s="0" t="s">
        <v>45</v>
      </c>
      <c r="R74" s="0" t="s">
        <v>45</v>
      </c>
      <c r="S74" s="0" t="s">
        <v>45</v>
      </c>
      <c r="T74" s="0" t="s">
        <v>45</v>
      </c>
      <c r="U74" s="0" t="s">
        <v>45</v>
      </c>
      <c r="V74" s="0" t="s">
        <v>45</v>
      </c>
      <c r="W74" s="0" t="s">
        <v>2584</v>
      </c>
      <c r="X74" s="0" t="s">
        <v>45</v>
      </c>
      <c r="Y74" s="0" t="s">
        <v>45</v>
      </c>
      <c r="Z74" s="0" t="s">
        <v>45</v>
      </c>
      <c r="AA74" s="0" t="s">
        <v>3</v>
      </c>
      <c r="AB74" s="0" t="s">
        <v>7</v>
      </c>
    </row>
    <row r="75" customFormat="false" ht="15" hidden="false" customHeight="false" outlineLevel="0" collapsed="false">
      <c r="A75" s="0" t="s">
        <v>4</v>
      </c>
      <c r="B75" s="0" t="s">
        <v>2326</v>
      </c>
      <c r="C75" s="0" t="s">
        <v>2327</v>
      </c>
      <c r="D75" s="0" t="s">
        <v>4</v>
      </c>
      <c r="E75" s="0" t="n">
        <f aca="false"> 89603</f>
        <v>89603</v>
      </c>
      <c r="F75" s="0" t="s">
        <v>2328</v>
      </c>
      <c r="G75" s="0" t="s">
        <v>2585</v>
      </c>
      <c r="H75" s="0" t="s">
        <v>2586</v>
      </c>
      <c r="I75" s="0" t="s">
        <v>2315</v>
      </c>
      <c r="J75" s="0" t="s">
        <v>2182</v>
      </c>
      <c r="K75" s="0" t="s">
        <v>2183</v>
      </c>
      <c r="L75" s="0" t="s">
        <v>2184</v>
      </c>
      <c r="M75" s="0" t="s">
        <v>2185</v>
      </c>
      <c r="N75" s="0" t="s">
        <v>2186</v>
      </c>
      <c r="O75" s="0" t="s">
        <v>2187</v>
      </c>
      <c r="P75" s="0" t="s">
        <v>45</v>
      </c>
      <c r="Q75" s="0" t="s">
        <v>45</v>
      </c>
      <c r="R75" s="0" t="s">
        <v>45</v>
      </c>
      <c r="S75" s="0" t="s">
        <v>45</v>
      </c>
      <c r="T75" s="0" t="s">
        <v>45</v>
      </c>
      <c r="U75" s="0" t="s">
        <v>45</v>
      </c>
      <c r="V75" s="0" t="s">
        <v>45</v>
      </c>
      <c r="W75" s="0" t="s">
        <v>39</v>
      </c>
      <c r="X75" s="0" t="s">
        <v>45</v>
      </c>
      <c r="Y75" s="0" t="s">
        <v>45</v>
      </c>
      <c r="Z75" s="0" t="s">
        <v>45</v>
      </c>
      <c r="AA75" s="0" t="s">
        <v>5</v>
      </c>
      <c r="AB75" s="0" t="s">
        <v>5</v>
      </c>
    </row>
    <row r="76" customFormat="false" ht="15" hidden="false" customHeight="false" outlineLevel="0" collapsed="false">
      <c r="A76" s="0" t="s">
        <v>8</v>
      </c>
      <c r="B76" s="0" t="s">
        <v>2326</v>
      </c>
      <c r="C76" s="0" t="s">
        <v>2327</v>
      </c>
      <c r="D76" s="0" t="s">
        <v>8</v>
      </c>
      <c r="E76" s="0" t="n">
        <f aca="false"> 97314</f>
        <v>97314</v>
      </c>
      <c r="F76" s="0" t="s">
        <v>2328</v>
      </c>
      <c r="G76" s="0" t="s">
        <v>2587</v>
      </c>
      <c r="H76" s="0" t="s">
        <v>2588</v>
      </c>
      <c r="I76" s="0" t="s">
        <v>2315</v>
      </c>
      <c r="J76" s="0" t="s">
        <v>2194</v>
      </c>
      <c r="K76" s="0" t="s">
        <v>2041</v>
      </c>
      <c r="L76" s="0" t="s">
        <v>819</v>
      </c>
      <c r="M76" s="0" t="s">
        <v>2195</v>
      </c>
      <c r="N76" s="0" t="s">
        <v>2041</v>
      </c>
      <c r="O76" s="0" t="s">
        <v>819</v>
      </c>
      <c r="P76" s="0" t="s">
        <v>45</v>
      </c>
      <c r="Q76" s="0" t="s">
        <v>45</v>
      </c>
      <c r="R76" s="0" t="s">
        <v>45</v>
      </c>
      <c r="S76" s="0" t="s">
        <v>45</v>
      </c>
      <c r="T76" s="0" t="s">
        <v>45</v>
      </c>
      <c r="U76" s="0" t="s">
        <v>45</v>
      </c>
      <c r="V76" s="0" t="s">
        <v>45</v>
      </c>
      <c r="W76" s="0" t="s">
        <v>39</v>
      </c>
      <c r="X76" s="0" t="s">
        <v>45</v>
      </c>
      <c r="Y76" s="0" t="s">
        <v>45</v>
      </c>
      <c r="Z76" s="0" t="s">
        <v>45</v>
      </c>
      <c r="AA76" s="0" t="s">
        <v>9</v>
      </c>
      <c r="AB76" s="0" t="s">
        <v>9</v>
      </c>
    </row>
    <row r="77" customFormat="false" ht="15" hidden="false" customHeight="false" outlineLevel="0" collapsed="false">
      <c r="A77" s="0" t="s">
        <v>8</v>
      </c>
      <c r="B77" s="0" t="s">
        <v>2471</v>
      </c>
      <c r="C77" s="0" t="s">
        <v>2589</v>
      </c>
      <c r="D77" s="0" t="s">
        <v>8</v>
      </c>
      <c r="E77" s="0" t="s">
        <v>2446</v>
      </c>
      <c r="F77" s="0" t="s">
        <v>2327</v>
      </c>
      <c r="G77" s="0" t="s">
        <v>2590</v>
      </c>
      <c r="H77" s="0" t="s">
        <v>2591</v>
      </c>
      <c r="I77" s="0" t="s">
        <v>2315</v>
      </c>
      <c r="J77" s="0" t="s">
        <v>2251</v>
      </c>
      <c r="K77" s="0" t="s">
        <v>2252</v>
      </c>
      <c r="L77" s="0" t="s">
        <v>783</v>
      </c>
      <c r="M77" s="0" t="s">
        <v>2245</v>
      </c>
      <c r="N77" s="0" t="s">
        <v>2246</v>
      </c>
      <c r="O77" s="0" t="s">
        <v>926</v>
      </c>
      <c r="P77" s="0" t="s">
        <v>45</v>
      </c>
      <c r="Q77" s="0" t="s">
        <v>45</v>
      </c>
      <c r="R77" s="0" t="s">
        <v>45</v>
      </c>
      <c r="S77" s="0" t="s">
        <v>45</v>
      </c>
      <c r="T77" s="0" t="s">
        <v>45</v>
      </c>
      <c r="U77" s="0" t="s">
        <v>45</v>
      </c>
      <c r="V77" s="0" t="s">
        <v>45</v>
      </c>
      <c r="W77" s="0" t="s">
        <v>2592</v>
      </c>
      <c r="X77" s="0" t="s">
        <v>45</v>
      </c>
      <c r="Y77" s="0" t="s">
        <v>45</v>
      </c>
      <c r="Z77" s="0" t="s">
        <v>45</v>
      </c>
      <c r="AA77" s="0" t="s">
        <v>9</v>
      </c>
      <c r="AB77" s="0" t="s">
        <v>9</v>
      </c>
    </row>
    <row r="78" customFormat="false" ht="15" hidden="false" customHeight="false" outlineLevel="0" collapsed="false">
      <c r="A78" s="0" t="s">
        <v>8</v>
      </c>
      <c r="B78" s="0" t="s">
        <v>2444</v>
      </c>
      <c r="C78" s="0" t="s">
        <v>2593</v>
      </c>
      <c r="D78" s="0" t="s">
        <v>8</v>
      </c>
      <c r="E78" s="0" t="s">
        <v>2446</v>
      </c>
      <c r="F78" s="0" t="s">
        <v>2327</v>
      </c>
      <c r="G78" s="0" t="s">
        <v>2594</v>
      </c>
      <c r="H78" s="0" t="s">
        <v>2595</v>
      </c>
      <c r="I78" s="0" t="s">
        <v>2315</v>
      </c>
      <c r="J78" s="0" t="s">
        <v>2243</v>
      </c>
      <c r="K78" s="0" t="s">
        <v>2244</v>
      </c>
      <c r="L78" s="0" t="s">
        <v>975</v>
      </c>
      <c r="M78" s="0" t="s">
        <v>2245</v>
      </c>
      <c r="N78" s="0" t="s">
        <v>2246</v>
      </c>
      <c r="O78" s="0" t="s">
        <v>926</v>
      </c>
      <c r="P78" s="0" t="s">
        <v>45</v>
      </c>
      <c r="Q78" s="0" t="s">
        <v>45</v>
      </c>
      <c r="R78" s="0" t="s">
        <v>45</v>
      </c>
      <c r="S78" s="0" t="s">
        <v>45</v>
      </c>
      <c r="T78" s="0" t="s">
        <v>45</v>
      </c>
      <c r="U78" s="0" t="s">
        <v>45</v>
      </c>
      <c r="V78" s="0" t="s">
        <v>45</v>
      </c>
      <c r="W78" s="0" t="s">
        <v>213</v>
      </c>
      <c r="X78" s="0" t="s">
        <v>45</v>
      </c>
      <c r="Y78" s="0" t="s">
        <v>45</v>
      </c>
      <c r="Z78" s="0" t="s">
        <v>45</v>
      </c>
      <c r="AA78" s="0" t="s">
        <v>9</v>
      </c>
      <c r="AB78" s="0" t="s">
        <v>9</v>
      </c>
    </row>
    <row r="79" customFormat="false" ht="15" hidden="false" customHeight="false" outlineLevel="0" collapsed="false">
      <c r="A79" s="0" t="s">
        <v>2</v>
      </c>
      <c r="B79" s="0" t="s">
        <v>2343</v>
      </c>
      <c r="C79" s="0" t="s">
        <v>2596</v>
      </c>
      <c r="D79" s="0" t="s">
        <v>2</v>
      </c>
      <c r="E79" s="0" t="n">
        <f aca="false"> 3215906</f>
        <v>3215906</v>
      </c>
      <c r="F79" s="0" t="s">
        <v>2597</v>
      </c>
      <c r="G79" s="0" t="s">
        <v>2598</v>
      </c>
      <c r="H79" s="0" t="s">
        <v>2599</v>
      </c>
      <c r="I79" s="0" t="s">
        <v>2315</v>
      </c>
      <c r="J79" s="0" t="s">
        <v>2196</v>
      </c>
      <c r="K79" s="0" t="s">
        <v>2197</v>
      </c>
      <c r="L79" s="0" t="s">
        <v>2198</v>
      </c>
      <c r="M79" s="0" t="s">
        <v>2199</v>
      </c>
      <c r="N79" s="0" t="s">
        <v>2200</v>
      </c>
      <c r="O79" s="0" t="s">
        <v>2201</v>
      </c>
      <c r="P79" s="0" t="s">
        <v>45</v>
      </c>
      <c r="Q79" s="0" t="s">
        <v>45</v>
      </c>
      <c r="R79" s="0" t="s">
        <v>45</v>
      </c>
      <c r="S79" s="0" t="s">
        <v>45</v>
      </c>
      <c r="T79" s="0" t="s">
        <v>45</v>
      </c>
      <c r="U79" s="0" t="s">
        <v>45</v>
      </c>
      <c r="V79" s="0" t="s">
        <v>45</v>
      </c>
      <c r="W79" s="0" t="s">
        <v>45</v>
      </c>
      <c r="X79" s="0" t="s">
        <v>593</v>
      </c>
      <c r="Y79" s="0" t="s">
        <v>45</v>
      </c>
      <c r="Z79" s="0" t="s">
        <v>45</v>
      </c>
      <c r="AA79" s="0" t="s">
        <v>3</v>
      </c>
      <c r="AB79" s="0" t="s">
        <v>3</v>
      </c>
    </row>
    <row r="80" customFormat="false" ht="15" hidden="false" customHeight="false" outlineLevel="0" collapsed="false">
      <c r="A80" s="0" t="s">
        <v>2</v>
      </c>
      <c r="B80" s="0" t="s">
        <v>2393</v>
      </c>
      <c r="C80" s="0" t="s">
        <v>2600</v>
      </c>
      <c r="D80" s="0" t="s">
        <v>2</v>
      </c>
      <c r="E80" s="0" t="n">
        <f aca="false"> 2665613</f>
        <v>2665613</v>
      </c>
      <c r="F80" s="0" t="s">
        <v>2601</v>
      </c>
      <c r="G80" s="0" t="s">
        <v>2602</v>
      </c>
      <c r="H80" s="0" t="s">
        <v>2603</v>
      </c>
      <c r="I80" s="0" t="s">
        <v>2315</v>
      </c>
      <c r="J80" s="0" t="s">
        <v>2228</v>
      </c>
      <c r="K80" s="0" t="s">
        <v>2229</v>
      </c>
      <c r="L80" s="0" t="s">
        <v>2230</v>
      </c>
      <c r="M80" s="0" t="s">
        <v>2231</v>
      </c>
      <c r="N80" s="0" t="s">
        <v>2232</v>
      </c>
      <c r="O80" s="0" t="s">
        <v>131</v>
      </c>
      <c r="P80" s="0" t="s">
        <v>45</v>
      </c>
      <c r="Q80" s="0" t="s">
        <v>45</v>
      </c>
      <c r="R80" s="0" t="s">
        <v>45</v>
      </c>
      <c r="S80" s="0" t="s">
        <v>45</v>
      </c>
      <c r="T80" s="0" t="s">
        <v>45</v>
      </c>
      <c r="U80" s="0" t="s">
        <v>45</v>
      </c>
      <c r="V80" s="0" t="s">
        <v>45</v>
      </c>
      <c r="W80" s="0" t="s">
        <v>45</v>
      </c>
      <c r="X80" s="0" t="s">
        <v>2380</v>
      </c>
      <c r="Y80" s="0" t="s">
        <v>45</v>
      </c>
      <c r="Z80" s="0" t="s">
        <v>45</v>
      </c>
      <c r="AA80" s="0" t="s">
        <v>3</v>
      </c>
      <c r="AB80" s="0" t="s">
        <v>3</v>
      </c>
    </row>
    <row r="81" customFormat="false" ht="15" hidden="false" customHeight="false" outlineLevel="0" collapsed="false">
      <c r="A81" s="0" t="s">
        <v>2</v>
      </c>
      <c r="B81" s="0" t="n">
        <f aca="false"> 2895743</f>
        <v>2895743</v>
      </c>
      <c r="C81" s="0" t="s">
        <v>2328</v>
      </c>
      <c r="D81" s="0" t="s">
        <v>2</v>
      </c>
      <c r="E81" s="0" t="n">
        <f aca="false"> 4134373</f>
        <v>4134373</v>
      </c>
      <c r="F81" s="0" t="s">
        <v>2604</v>
      </c>
      <c r="G81" s="0" t="s">
        <v>2605</v>
      </c>
      <c r="H81" s="0" t="s">
        <v>2606</v>
      </c>
      <c r="I81" s="0" t="s">
        <v>2315</v>
      </c>
      <c r="J81" s="0" t="s">
        <v>2205</v>
      </c>
      <c r="K81" s="0" t="s">
        <v>2206</v>
      </c>
      <c r="L81" s="0" t="s">
        <v>2207</v>
      </c>
      <c r="M81" s="0" t="s">
        <v>2285</v>
      </c>
      <c r="N81" s="0" t="s">
        <v>2265</v>
      </c>
      <c r="O81" s="0" t="s">
        <v>2266</v>
      </c>
      <c r="P81" s="0" t="s">
        <v>45</v>
      </c>
      <c r="Q81" s="0" t="s">
        <v>45</v>
      </c>
      <c r="R81" s="0" t="s">
        <v>45</v>
      </c>
      <c r="S81" s="0" t="s">
        <v>45</v>
      </c>
      <c r="T81" s="0" t="s">
        <v>45</v>
      </c>
      <c r="U81" s="0" t="s">
        <v>45</v>
      </c>
      <c r="V81" s="0" t="s">
        <v>45</v>
      </c>
      <c r="W81" s="0" t="s">
        <v>45</v>
      </c>
      <c r="X81" s="0" t="s">
        <v>2607</v>
      </c>
      <c r="Y81" s="0" t="s">
        <v>45</v>
      </c>
      <c r="Z81" s="0" t="s">
        <v>45</v>
      </c>
      <c r="AA81" s="0" t="s">
        <v>3</v>
      </c>
      <c r="AB81" s="0" t="s">
        <v>3</v>
      </c>
    </row>
    <row r="82" customFormat="false" ht="15" hidden="false" customHeight="false" outlineLevel="0" collapsed="false">
      <c r="A82" s="0" t="s">
        <v>2</v>
      </c>
      <c r="B82" s="0" t="s">
        <v>2317</v>
      </c>
      <c r="C82" s="0" t="s">
        <v>2608</v>
      </c>
      <c r="D82" s="0" t="s">
        <v>2</v>
      </c>
      <c r="E82" s="0" t="s">
        <v>2319</v>
      </c>
      <c r="F82" s="0" t="s">
        <v>2609</v>
      </c>
      <c r="G82" s="0" t="s">
        <v>2387</v>
      </c>
      <c r="H82" s="0" t="s">
        <v>2610</v>
      </c>
      <c r="I82" s="0" t="s">
        <v>2315</v>
      </c>
      <c r="J82" s="0" t="s">
        <v>2177</v>
      </c>
      <c r="K82" s="0" t="s">
        <v>2178</v>
      </c>
      <c r="L82" s="0" t="s">
        <v>289</v>
      </c>
      <c r="M82" s="0" t="s">
        <v>2179</v>
      </c>
      <c r="N82" s="0" t="s">
        <v>2178</v>
      </c>
      <c r="O82" s="0" t="s">
        <v>289</v>
      </c>
      <c r="P82" s="0" t="s">
        <v>45</v>
      </c>
      <c r="Q82" s="0" t="s">
        <v>45</v>
      </c>
      <c r="R82" s="0" t="s">
        <v>45</v>
      </c>
      <c r="S82" s="0" t="s">
        <v>45</v>
      </c>
      <c r="T82" s="0" t="s">
        <v>45</v>
      </c>
      <c r="U82" s="0" t="s">
        <v>45</v>
      </c>
      <c r="V82" s="0" t="s">
        <v>45</v>
      </c>
      <c r="W82" s="0" t="s">
        <v>45</v>
      </c>
      <c r="X82" s="0" t="s">
        <v>799</v>
      </c>
      <c r="Y82" s="0" t="s">
        <v>45</v>
      </c>
      <c r="Z82" s="0" t="s">
        <v>45</v>
      </c>
      <c r="AA82" s="0" t="s">
        <v>3</v>
      </c>
      <c r="AB82" s="0" t="s">
        <v>3</v>
      </c>
    </row>
    <row r="83" customFormat="false" ht="15" hidden="false" customHeight="false" outlineLevel="0" collapsed="false">
      <c r="A83" s="0" t="s">
        <v>2</v>
      </c>
      <c r="B83" s="0" t="n">
        <f aca="false"> 4133372</f>
        <v>4133372</v>
      </c>
      <c r="C83" s="0" t="s">
        <v>2611</v>
      </c>
      <c r="D83" s="0" t="s">
        <v>2</v>
      </c>
      <c r="E83" s="0" t="n">
        <f aca="false"> 4133667</f>
        <v>4133667</v>
      </c>
      <c r="F83" s="0" t="s">
        <v>2609</v>
      </c>
      <c r="G83" s="0" t="s">
        <v>2341</v>
      </c>
      <c r="H83" s="0" t="s">
        <v>2612</v>
      </c>
      <c r="I83" s="0" t="s">
        <v>2315</v>
      </c>
      <c r="J83" s="0" t="s">
        <v>2180</v>
      </c>
      <c r="K83" s="0" t="s">
        <v>2178</v>
      </c>
      <c r="L83" s="0" t="s">
        <v>289</v>
      </c>
      <c r="M83" s="0" t="s">
        <v>2181</v>
      </c>
      <c r="N83" s="0" t="s">
        <v>2178</v>
      </c>
      <c r="O83" s="0" t="s">
        <v>289</v>
      </c>
      <c r="P83" s="0" t="s">
        <v>45</v>
      </c>
      <c r="Q83" s="0" t="s">
        <v>45</v>
      </c>
      <c r="R83" s="0" t="s">
        <v>45</v>
      </c>
      <c r="S83" s="0" t="s">
        <v>45</v>
      </c>
      <c r="T83" s="0" t="s">
        <v>45</v>
      </c>
      <c r="U83" s="0" t="s">
        <v>45</v>
      </c>
      <c r="V83" s="0" t="s">
        <v>45</v>
      </c>
      <c r="W83" s="0" t="s">
        <v>45</v>
      </c>
      <c r="X83" s="0" t="s">
        <v>95</v>
      </c>
      <c r="Y83" s="0" t="s">
        <v>45</v>
      </c>
      <c r="Z83" s="0" t="s">
        <v>45</v>
      </c>
      <c r="AA83" s="0" t="s">
        <v>3</v>
      </c>
      <c r="AB83" s="0" t="s">
        <v>3</v>
      </c>
    </row>
    <row r="84" customFormat="false" ht="15" hidden="false" customHeight="false" outlineLevel="0" collapsed="false">
      <c r="A84" s="0" t="s">
        <v>2</v>
      </c>
      <c r="B84" s="0" t="s">
        <v>2613</v>
      </c>
      <c r="C84" s="0" t="s">
        <v>2614</v>
      </c>
      <c r="D84" s="0" t="s">
        <v>2</v>
      </c>
      <c r="E84" s="0" t="n">
        <f aca="false"> 4349771</f>
        <v>4349771</v>
      </c>
      <c r="F84" s="0" t="s">
        <v>2328</v>
      </c>
      <c r="G84" s="0" t="s">
        <v>2615</v>
      </c>
      <c r="H84" s="0" t="s">
        <v>2616</v>
      </c>
      <c r="I84" s="0" t="s">
        <v>2315</v>
      </c>
      <c r="J84" s="0" t="s">
        <v>2286</v>
      </c>
      <c r="K84" s="0" t="s">
        <v>2265</v>
      </c>
      <c r="L84" s="0" t="s">
        <v>2266</v>
      </c>
      <c r="M84" s="0" t="s">
        <v>2216</v>
      </c>
      <c r="N84" s="0" t="s">
        <v>2217</v>
      </c>
      <c r="O84" s="0" t="s">
        <v>2218</v>
      </c>
      <c r="P84" s="0" t="s">
        <v>45</v>
      </c>
      <c r="Q84" s="0" t="s">
        <v>45</v>
      </c>
      <c r="R84" s="0" t="s">
        <v>45</v>
      </c>
      <c r="S84" s="0" t="s">
        <v>45</v>
      </c>
      <c r="T84" s="0" t="s">
        <v>45</v>
      </c>
      <c r="U84" s="0" t="s">
        <v>45</v>
      </c>
      <c r="V84" s="0" t="s">
        <v>45</v>
      </c>
      <c r="W84" s="0" t="s">
        <v>45</v>
      </c>
      <c r="X84" s="0" t="s">
        <v>2617</v>
      </c>
      <c r="Y84" s="0" t="s">
        <v>45</v>
      </c>
      <c r="Z84" s="0" t="s">
        <v>45</v>
      </c>
      <c r="AA84" s="0" t="s">
        <v>3</v>
      </c>
      <c r="AB84" s="0" t="s">
        <v>3</v>
      </c>
    </row>
    <row r="85" customFormat="false" ht="15" hidden="false" customHeight="false" outlineLevel="0" collapsed="false">
      <c r="A85" s="0" t="s">
        <v>4</v>
      </c>
      <c r="B85" s="0" t="s">
        <v>2326</v>
      </c>
      <c r="C85" s="0" t="s">
        <v>2327</v>
      </c>
      <c r="D85" s="0" t="s">
        <v>4</v>
      </c>
      <c r="E85" s="0" t="n">
        <f aca="false"> 89603</f>
        <v>89603</v>
      </c>
      <c r="F85" s="0" t="s">
        <v>2328</v>
      </c>
      <c r="G85" s="0" t="s">
        <v>2618</v>
      </c>
      <c r="H85" s="0" t="s">
        <v>2619</v>
      </c>
      <c r="I85" s="0" t="s">
        <v>2315</v>
      </c>
      <c r="J85" s="0" t="s">
        <v>2182</v>
      </c>
      <c r="K85" s="0" t="s">
        <v>2183</v>
      </c>
      <c r="L85" s="0" t="s">
        <v>2184</v>
      </c>
      <c r="M85" s="0" t="s">
        <v>2185</v>
      </c>
      <c r="N85" s="0" t="s">
        <v>2186</v>
      </c>
      <c r="O85" s="0" t="s">
        <v>2187</v>
      </c>
      <c r="P85" s="0" t="s">
        <v>45</v>
      </c>
      <c r="Q85" s="0" t="s">
        <v>45</v>
      </c>
      <c r="R85" s="0" t="s">
        <v>45</v>
      </c>
      <c r="S85" s="0" t="s">
        <v>45</v>
      </c>
      <c r="T85" s="0" t="s">
        <v>45</v>
      </c>
      <c r="U85" s="0" t="s">
        <v>45</v>
      </c>
      <c r="V85" s="0" t="s">
        <v>45</v>
      </c>
      <c r="W85" s="0" t="s">
        <v>45</v>
      </c>
      <c r="X85" s="0" t="s">
        <v>39</v>
      </c>
      <c r="Y85" s="0" t="s">
        <v>45</v>
      </c>
      <c r="Z85" s="0" t="s">
        <v>45</v>
      </c>
      <c r="AA85" s="0" t="s">
        <v>5</v>
      </c>
      <c r="AB85" s="0" t="s">
        <v>5</v>
      </c>
    </row>
    <row r="86" customFormat="false" ht="15" hidden="false" customHeight="false" outlineLevel="0" collapsed="false">
      <c r="A86" s="0" t="s">
        <v>8</v>
      </c>
      <c r="B86" s="0" t="s">
        <v>2326</v>
      </c>
      <c r="C86" s="0" t="s">
        <v>2327</v>
      </c>
      <c r="D86" s="0" t="s">
        <v>8</v>
      </c>
      <c r="E86" s="0" t="n">
        <f aca="false"> 97314</f>
        <v>97314</v>
      </c>
      <c r="F86" s="0" t="s">
        <v>2328</v>
      </c>
      <c r="G86" s="0" t="s">
        <v>2620</v>
      </c>
      <c r="H86" s="0" t="s">
        <v>2621</v>
      </c>
      <c r="I86" s="0" t="s">
        <v>2315</v>
      </c>
      <c r="J86" s="0" t="s">
        <v>2194</v>
      </c>
      <c r="K86" s="0" t="s">
        <v>2041</v>
      </c>
      <c r="L86" s="0" t="s">
        <v>819</v>
      </c>
      <c r="M86" s="0" t="s">
        <v>2195</v>
      </c>
      <c r="N86" s="0" t="s">
        <v>2041</v>
      </c>
      <c r="O86" s="0" t="s">
        <v>819</v>
      </c>
      <c r="P86" s="0" t="s">
        <v>45</v>
      </c>
      <c r="Q86" s="0" t="s">
        <v>45</v>
      </c>
      <c r="R86" s="0" t="s">
        <v>45</v>
      </c>
      <c r="S86" s="0" t="s">
        <v>45</v>
      </c>
      <c r="T86" s="0" t="s">
        <v>45</v>
      </c>
      <c r="U86" s="0" t="s">
        <v>45</v>
      </c>
      <c r="V86" s="0" t="s">
        <v>45</v>
      </c>
      <c r="W86" s="0" t="s">
        <v>45</v>
      </c>
      <c r="X86" s="0" t="s">
        <v>39</v>
      </c>
      <c r="Y86" s="0" t="s">
        <v>45</v>
      </c>
      <c r="Z86" s="0" t="s">
        <v>45</v>
      </c>
      <c r="AA86" s="0" t="s">
        <v>9</v>
      </c>
      <c r="AB86" s="0" t="s">
        <v>9</v>
      </c>
    </row>
    <row r="87" customFormat="false" ht="15" hidden="false" customHeight="false" outlineLevel="0" collapsed="false">
      <c r="A87" s="0" t="s">
        <v>2</v>
      </c>
      <c r="B87" s="0" t="s">
        <v>2622</v>
      </c>
      <c r="C87" s="0" t="s">
        <v>2623</v>
      </c>
      <c r="D87" s="0" t="s">
        <v>6</v>
      </c>
      <c r="E87" s="0" t="n">
        <f aca="false"> 71099</f>
        <v>71099</v>
      </c>
      <c r="F87" s="0" t="s">
        <v>2624</v>
      </c>
      <c r="G87" s="0" t="s">
        <v>2625</v>
      </c>
      <c r="H87" s="0" t="s">
        <v>2626</v>
      </c>
      <c r="I87" s="0" t="s">
        <v>2315</v>
      </c>
      <c r="J87" s="0" t="s">
        <v>2287</v>
      </c>
      <c r="K87" s="0" t="s">
        <v>2203</v>
      </c>
      <c r="L87" s="0" t="s">
        <v>2204</v>
      </c>
      <c r="M87" s="0" t="s">
        <v>2267</v>
      </c>
      <c r="N87" s="0" t="s">
        <v>2268</v>
      </c>
      <c r="O87" s="0" t="s">
        <v>2269</v>
      </c>
      <c r="P87" s="0" t="s">
        <v>45</v>
      </c>
      <c r="Q87" s="0" t="s">
        <v>45</v>
      </c>
      <c r="R87" s="0" t="s">
        <v>45</v>
      </c>
      <c r="S87" s="0" t="s">
        <v>45</v>
      </c>
      <c r="T87" s="0" t="s">
        <v>45</v>
      </c>
      <c r="U87" s="0" t="s">
        <v>45</v>
      </c>
      <c r="V87" s="0" t="s">
        <v>45</v>
      </c>
      <c r="W87" s="0" t="s">
        <v>45</v>
      </c>
      <c r="X87" s="0" t="s">
        <v>45</v>
      </c>
      <c r="Y87" s="0" t="s">
        <v>851</v>
      </c>
      <c r="Z87" s="0" t="s">
        <v>45</v>
      </c>
      <c r="AA87" s="0" t="s">
        <v>3</v>
      </c>
      <c r="AB87" s="0" t="s">
        <v>7</v>
      </c>
    </row>
    <row r="88" customFormat="false" ht="15" hidden="false" customHeight="false" outlineLevel="0" collapsed="false">
      <c r="A88" s="0" t="s">
        <v>2</v>
      </c>
      <c r="B88" s="0" t="n">
        <f aca="false"> 2659479</f>
        <v>2659479</v>
      </c>
      <c r="C88" s="0" t="s">
        <v>2627</v>
      </c>
      <c r="D88" s="0" t="s">
        <v>6</v>
      </c>
      <c r="E88" s="0" t="s">
        <v>2628</v>
      </c>
      <c r="F88" s="0" t="s">
        <v>2629</v>
      </c>
      <c r="G88" s="0" t="s">
        <v>2630</v>
      </c>
      <c r="H88" s="0" t="s">
        <v>2631</v>
      </c>
      <c r="I88" s="0" t="s">
        <v>2315</v>
      </c>
      <c r="J88" s="0" t="s">
        <v>2288</v>
      </c>
      <c r="K88" s="0" t="s">
        <v>2203</v>
      </c>
      <c r="L88" s="0" t="s">
        <v>2204</v>
      </c>
      <c r="M88" s="0" t="s">
        <v>2289</v>
      </c>
      <c r="N88" s="0" t="s">
        <v>2192</v>
      </c>
      <c r="O88" s="0" t="s">
        <v>2193</v>
      </c>
      <c r="P88" s="0" t="s">
        <v>45</v>
      </c>
      <c r="Q88" s="0" t="s">
        <v>45</v>
      </c>
      <c r="R88" s="0" t="s">
        <v>45</v>
      </c>
      <c r="S88" s="0" t="s">
        <v>45</v>
      </c>
      <c r="T88" s="0" t="s">
        <v>45</v>
      </c>
      <c r="U88" s="0" t="s">
        <v>45</v>
      </c>
      <c r="V88" s="0" t="s">
        <v>45</v>
      </c>
      <c r="W88" s="0" t="s">
        <v>45</v>
      </c>
      <c r="X88" s="0" t="s">
        <v>45</v>
      </c>
      <c r="Y88" s="0" t="s">
        <v>843</v>
      </c>
      <c r="Z88" s="0" t="s">
        <v>45</v>
      </c>
      <c r="AA88" s="0" t="s">
        <v>3</v>
      </c>
      <c r="AB88" s="0" t="s">
        <v>7</v>
      </c>
    </row>
    <row r="89" customFormat="false" ht="15" hidden="false" customHeight="false" outlineLevel="0" collapsed="false">
      <c r="A89" s="0" t="s">
        <v>2</v>
      </c>
      <c r="B89" s="0" t="s">
        <v>2632</v>
      </c>
      <c r="C89" s="0" t="s">
        <v>2633</v>
      </c>
      <c r="D89" s="0" t="s">
        <v>6</v>
      </c>
      <c r="E89" s="0" t="n">
        <f aca="false"> 71099</f>
        <v>71099</v>
      </c>
      <c r="F89" s="0" t="s">
        <v>2634</v>
      </c>
      <c r="G89" s="0" t="s">
        <v>2635</v>
      </c>
      <c r="H89" s="0" t="s">
        <v>2636</v>
      </c>
      <c r="I89" s="0" t="s">
        <v>2315</v>
      </c>
      <c r="J89" s="0" t="s">
        <v>2290</v>
      </c>
      <c r="K89" s="0" t="s">
        <v>2203</v>
      </c>
      <c r="L89" s="0" t="s">
        <v>2204</v>
      </c>
      <c r="M89" s="0" t="s">
        <v>2267</v>
      </c>
      <c r="N89" s="0" t="s">
        <v>2268</v>
      </c>
      <c r="O89" s="0" t="s">
        <v>2269</v>
      </c>
      <c r="P89" s="0" t="s">
        <v>45</v>
      </c>
      <c r="Q89" s="0" t="s">
        <v>45</v>
      </c>
      <c r="R89" s="0" t="s">
        <v>45</v>
      </c>
      <c r="S89" s="0" t="s">
        <v>45</v>
      </c>
      <c r="T89" s="0" t="s">
        <v>45</v>
      </c>
      <c r="U89" s="0" t="s">
        <v>45</v>
      </c>
      <c r="V89" s="0" t="s">
        <v>45</v>
      </c>
      <c r="W89" s="0" t="s">
        <v>45</v>
      </c>
      <c r="X89" s="0" t="s">
        <v>45</v>
      </c>
      <c r="Y89" s="0" t="s">
        <v>902</v>
      </c>
      <c r="Z89" s="0" t="s">
        <v>45</v>
      </c>
      <c r="AA89" s="0" t="s">
        <v>3</v>
      </c>
      <c r="AB89" s="0" t="s">
        <v>7</v>
      </c>
    </row>
    <row r="90" customFormat="false" ht="15" hidden="false" customHeight="false" outlineLevel="0" collapsed="false">
      <c r="A90" s="0" t="s">
        <v>2</v>
      </c>
      <c r="B90" s="0" t="n">
        <f aca="false"> 2659519</f>
        <v>2659519</v>
      </c>
      <c r="C90" s="0" t="s">
        <v>2637</v>
      </c>
      <c r="D90" s="0" t="s">
        <v>6</v>
      </c>
      <c r="E90" s="0" t="s">
        <v>2628</v>
      </c>
      <c r="F90" s="0" t="s">
        <v>2629</v>
      </c>
      <c r="G90" s="0" t="s">
        <v>2638</v>
      </c>
      <c r="H90" s="0" t="s">
        <v>2639</v>
      </c>
      <c r="I90" s="0" t="s">
        <v>2315</v>
      </c>
      <c r="J90" s="0" t="s">
        <v>2291</v>
      </c>
      <c r="K90" s="0" t="s">
        <v>2203</v>
      </c>
      <c r="L90" s="0" t="s">
        <v>2204</v>
      </c>
      <c r="M90" s="0" t="s">
        <v>2289</v>
      </c>
      <c r="N90" s="0" t="s">
        <v>2192</v>
      </c>
      <c r="O90" s="0" t="s">
        <v>2193</v>
      </c>
      <c r="P90" s="0" t="s">
        <v>45</v>
      </c>
      <c r="Q90" s="0" t="s">
        <v>45</v>
      </c>
      <c r="R90" s="0" t="s">
        <v>45</v>
      </c>
      <c r="S90" s="0" t="s">
        <v>45</v>
      </c>
      <c r="T90" s="0" t="s">
        <v>45</v>
      </c>
      <c r="U90" s="0" t="s">
        <v>45</v>
      </c>
      <c r="V90" s="0" t="s">
        <v>45</v>
      </c>
      <c r="W90" s="0" t="s">
        <v>45</v>
      </c>
      <c r="X90" s="0" t="s">
        <v>45</v>
      </c>
      <c r="Y90" s="0" t="s">
        <v>971</v>
      </c>
      <c r="Z90" s="0" t="s">
        <v>45</v>
      </c>
      <c r="AA90" s="0" t="s">
        <v>3</v>
      </c>
      <c r="AB90" s="0" t="s">
        <v>7</v>
      </c>
    </row>
    <row r="91" customFormat="false" ht="15" hidden="false" customHeight="false" outlineLevel="0" collapsed="false">
      <c r="A91" s="0" t="s">
        <v>2</v>
      </c>
      <c r="B91" s="0" t="s">
        <v>2393</v>
      </c>
      <c r="C91" s="0" t="s">
        <v>2640</v>
      </c>
      <c r="D91" s="0" t="s">
        <v>2</v>
      </c>
      <c r="E91" s="0" t="n">
        <f aca="false"> 2665613</f>
        <v>2665613</v>
      </c>
      <c r="F91" s="0" t="s">
        <v>2641</v>
      </c>
      <c r="G91" s="0" t="s">
        <v>2642</v>
      </c>
      <c r="H91" s="0" t="s">
        <v>2643</v>
      </c>
      <c r="I91" s="0" t="s">
        <v>2315</v>
      </c>
      <c r="J91" s="0" t="s">
        <v>2228</v>
      </c>
      <c r="K91" s="0" t="s">
        <v>2229</v>
      </c>
      <c r="L91" s="0" t="s">
        <v>2230</v>
      </c>
      <c r="M91" s="0" t="s">
        <v>2231</v>
      </c>
      <c r="N91" s="0" t="s">
        <v>2232</v>
      </c>
      <c r="O91" s="0" t="s">
        <v>131</v>
      </c>
      <c r="P91" s="0" t="s">
        <v>45</v>
      </c>
      <c r="Q91" s="0" t="s">
        <v>45</v>
      </c>
      <c r="R91" s="0" t="s">
        <v>45</v>
      </c>
      <c r="S91" s="0" t="s">
        <v>45</v>
      </c>
      <c r="T91" s="0" t="s">
        <v>45</v>
      </c>
      <c r="U91" s="0" t="s">
        <v>45</v>
      </c>
      <c r="V91" s="0" t="s">
        <v>45</v>
      </c>
      <c r="W91" s="0" t="s">
        <v>45</v>
      </c>
      <c r="X91" s="0" t="s">
        <v>45</v>
      </c>
      <c r="Y91" s="0" t="s">
        <v>803</v>
      </c>
      <c r="Z91" s="0" t="s">
        <v>45</v>
      </c>
      <c r="AA91" s="0" t="s">
        <v>3</v>
      </c>
      <c r="AB91" s="0" t="s">
        <v>3</v>
      </c>
    </row>
    <row r="92" customFormat="false" ht="15" hidden="false" customHeight="false" outlineLevel="0" collapsed="false">
      <c r="A92" s="0" t="s">
        <v>2</v>
      </c>
      <c r="B92" s="0" t="s">
        <v>2644</v>
      </c>
      <c r="C92" s="0" t="s">
        <v>2328</v>
      </c>
      <c r="D92" s="0" t="s">
        <v>2</v>
      </c>
      <c r="E92" s="0" t="s">
        <v>2645</v>
      </c>
      <c r="F92" s="0" t="s">
        <v>2646</v>
      </c>
      <c r="G92" s="0" t="s">
        <v>2647</v>
      </c>
      <c r="H92" s="0" t="s">
        <v>2648</v>
      </c>
      <c r="I92" s="0" t="s">
        <v>2315</v>
      </c>
      <c r="J92" s="0" t="s">
        <v>2292</v>
      </c>
      <c r="K92" s="0" t="s">
        <v>2293</v>
      </c>
      <c r="L92" s="0" t="s">
        <v>2221</v>
      </c>
      <c r="M92" s="0" t="s">
        <v>2294</v>
      </c>
      <c r="N92" s="0" t="s">
        <v>2213</v>
      </c>
      <c r="O92" s="0" t="s">
        <v>2214</v>
      </c>
      <c r="P92" s="0" t="s">
        <v>45</v>
      </c>
      <c r="Q92" s="0" t="s">
        <v>45</v>
      </c>
      <c r="R92" s="0" t="s">
        <v>45</v>
      </c>
      <c r="S92" s="0" t="s">
        <v>45</v>
      </c>
      <c r="T92" s="0" t="s">
        <v>45</v>
      </c>
      <c r="U92" s="0" t="s">
        <v>45</v>
      </c>
      <c r="V92" s="0" t="s">
        <v>45</v>
      </c>
      <c r="W92" s="0" t="s">
        <v>45</v>
      </c>
      <c r="X92" s="0" t="s">
        <v>45</v>
      </c>
      <c r="Y92" s="0" t="s">
        <v>866</v>
      </c>
      <c r="Z92" s="0" t="s">
        <v>45</v>
      </c>
      <c r="AA92" s="0" t="s">
        <v>3</v>
      </c>
      <c r="AB92" s="0" t="s">
        <v>3</v>
      </c>
    </row>
    <row r="93" customFormat="false" ht="15" hidden="false" customHeight="false" outlineLevel="0" collapsed="false">
      <c r="A93" s="0" t="s">
        <v>2</v>
      </c>
      <c r="B93" s="0" t="s">
        <v>2317</v>
      </c>
      <c r="C93" s="0" t="s">
        <v>2649</v>
      </c>
      <c r="D93" s="0" t="s">
        <v>2</v>
      </c>
      <c r="E93" s="0" t="s">
        <v>2319</v>
      </c>
      <c r="F93" s="0" t="s">
        <v>2650</v>
      </c>
      <c r="G93" s="0" t="s">
        <v>2651</v>
      </c>
      <c r="H93" s="0" t="s">
        <v>2612</v>
      </c>
      <c r="I93" s="0" t="s">
        <v>2315</v>
      </c>
      <c r="J93" s="0" t="s">
        <v>2177</v>
      </c>
      <c r="K93" s="0" t="s">
        <v>2178</v>
      </c>
      <c r="L93" s="0" t="s">
        <v>289</v>
      </c>
      <c r="M93" s="0" t="s">
        <v>2179</v>
      </c>
      <c r="N93" s="0" t="s">
        <v>2178</v>
      </c>
      <c r="O93" s="0" t="s">
        <v>289</v>
      </c>
      <c r="P93" s="0" t="s">
        <v>45</v>
      </c>
      <c r="Q93" s="0" t="s">
        <v>45</v>
      </c>
      <c r="R93" s="0" t="s">
        <v>45</v>
      </c>
      <c r="S93" s="0" t="s">
        <v>45</v>
      </c>
      <c r="T93" s="0" t="s">
        <v>45</v>
      </c>
      <c r="U93" s="0" t="s">
        <v>45</v>
      </c>
      <c r="V93" s="0" t="s">
        <v>45</v>
      </c>
      <c r="W93" s="0" t="s">
        <v>45</v>
      </c>
      <c r="X93" s="0" t="s">
        <v>45</v>
      </c>
      <c r="Y93" s="0" t="s">
        <v>1116</v>
      </c>
      <c r="Z93" s="0" t="s">
        <v>45</v>
      </c>
      <c r="AA93" s="0" t="s">
        <v>3</v>
      </c>
      <c r="AB93" s="0" t="s">
        <v>3</v>
      </c>
    </row>
    <row r="94" customFormat="false" ht="15" hidden="false" customHeight="false" outlineLevel="0" collapsed="false">
      <c r="A94" s="0" t="s">
        <v>2</v>
      </c>
      <c r="B94" s="0" t="n">
        <f aca="false"> 4133372</f>
        <v>4133372</v>
      </c>
      <c r="C94" s="0" t="s">
        <v>2652</v>
      </c>
      <c r="D94" s="0" t="s">
        <v>2</v>
      </c>
      <c r="E94" s="0" t="n">
        <f aca="false"> 4133667</f>
        <v>4133667</v>
      </c>
      <c r="F94" s="0" t="s">
        <v>2650</v>
      </c>
      <c r="G94" s="0" t="s">
        <v>2653</v>
      </c>
      <c r="H94" s="0" t="s">
        <v>2612</v>
      </c>
      <c r="I94" s="0" t="s">
        <v>2315</v>
      </c>
      <c r="J94" s="0" t="s">
        <v>2180</v>
      </c>
      <c r="K94" s="0" t="s">
        <v>2178</v>
      </c>
      <c r="L94" s="0" t="s">
        <v>289</v>
      </c>
      <c r="M94" s="0" t="s">
        <v>2181</v>
      </c>
      <c r="N94" s="0" t="s">
        <v>2178</v>
      </c>
      <c r="O94" s="0" t="s">
        <v>289</v>
      </c>
      <c r="P94" s="0" t="s">
        <v>45</v>
      </c>
      <c r="Q94" s="0" t="s">
        <v>45</v>
      </c>
      <c r="R94" s="0" t="s">
        <v>45</v>
      </c>
      <c r="S94" s="0" t="s">
        <v>45</v>
      </c>
      <c r="T94" s="0" t="s">
        <v>45</v>
      </c>
      <c r="U94" s="0" t="s">
        <v>45</v>
      </c>
      <c r="V94" s="0" t="s">
        <v>45</v>
      </c>
      <c r="W94" s="0" t="s">
        <v>45</v>
      </c>
      <c r="X94" s="0" t="s">
        <v>45</v>
      </c>
      <c r="Y94" s="0" t="s">
        <v>366</v>
      </c>
      <c r="Z94" s="0" t="s">
        <v>45</v>
      </c>
      <c r="AA94" s="0" t="s">
        <v>3</v>
      </c>
      <c r="AB94" s="0" t="s">
        <v>3</v>
      </c>
    </row>
    <row r="95" customFormat="false" ht="15" hidden="false" customHeight="false" outlineLevel="0" collapsed="false">
      <c r="A95" s="0" t="s">
        <v>2</v>
      </c>
      <c r="B95" s="0" t="n">
        <f aca="false"> 4133847</f>
        <v>4133847</v>
      </c>
      <c r="C95" s="0" t="s">
        <v>2654</v>
      </c>
      <c r="D95" s="0" t="s">
        <v>2</v>
      </c>
      <c r="E95" s="0" t="n">
        <f aca="false"> 4183586</f>
        <v>4183586</v>
      </c>
      <c r="F95" s="0" t="s">
        <v>2328</v>
      </c>
      <c r="G95" s="0" t="s">
        <v>2655</v>
      </c>
      <c r="H95" s="0" t="s">
        <v>2656</v>
      </c>
      <c r="I95" s="0" t="s">
        <v>2315</v>
      </c>
      <c r="J95" s="0" t="s">
        <v>2295</v>
      </c>
      <c r="K95" s="0" t="s">
        <v>2213</v>
      </c>
      <c r="L95" s="0" t="s">
        <v>2214</v>
      </c>
      <c r="M95" s="0" t="s">
        <v>2296</v>
      </c>
      <c r="N95" s="0" t="s">
        <v>2297</v>
      </c>
      <c r="O95" s="0" t="s">
        <v>2298</v>
      </c>
      <c r="P95" s="0" t="s">
        <v>45</v>
      </c>
      <c r="Q95" s="0" t="s">
        <v>45</v>
      </c>
      <c r="R95" s="0" t="s">
        <v>45</v>
      </c>
      <c r="S95" s="0" t="s">
        <v>45</v>
      </c>
      <c r="T95" s="0" t="s">
        <v>45</v>
      </c>
      <c r="U95" s="0" t="s">
        <v>45</v>
      </c>
      <c r="V95" s="0" t="s">
        <v>45</v>
      </c>
      <c r="W95" s="0" t="s">
        <v>45</v>
      </c>
      <c r="X95" s="0" t="s">
        <v>45</v>
      </c>
      <c r="Y95" s="0" t="s">
        <v>2657</v>
      </c>
      <c r="Z95" s="0" t="s">
        <v>45</v>
      </c>
      <c r="AA95" s="0" t="s">
        <v>3</v>
      </c>
      <c r="AB95" s="0" t="s">
        <v>3</v>
      </c>
    </row>
    <row r="96" customFormat="false" ht="15" hidden="false" customHeight="false" outlineLevel="0" collapsed="false">
      <c r="A96" s="0" t="s">
        <v>4</v>
      </c>
      <c r="B96" s="0" t="s">
        <v>2326</v>
      </c>
      <c r="C96" s="0" t="s">
        <v>2327</v>
      </c>
      <c r="D96" s="0" t="s">
        <v>4</v>
      </c>
      <c r="E96" s="0" t="n">
        <f aca="false"> 89603</f>
        <v>89603</v>
      </c>
      <c r="F96" s="0" t="s">
        <v>2328</v>
      </c>
      <c r="G96" s="0" t="s">
        <v>2658</v>
      </c>
      <c r="H96" s="0" t="s">
        <v>2659</v>
      </c>
      <c r="I96" s="0" t="s">
        <v>2315</v>
      </c>
      <c r="J96" s="0" t="s">
        <v>2182</v>
      </c>
      <c r="K96" s="0" t="s">
        <v>2183</v>
      </c>
      <c r="L96" s="0" t="s">
        <v>2184</v>
      </c>
      <c r="M96" s="0" t="s">
        <v>2185</v>
      </c>
      <c r="N96" s="0" t="s">
        <v>2186</v>
      </c>
      <c r="O96" s="0" t="s">
        <v>2187</v>
      </c>
      <c r="P96" s="0" t="s">
        <v>45</v>
      </c>
      <c r="Q96" s="0" t="s">
        <v>45</v>
      </c>
      <c r="R96" s="0" t="s">
        <v>45</v>
      </c>
      <c r="S96" s="0" t="s">
        <v>45</v>
      </c>
      <c r="T96" s="0" t="s">
        <v>45</v>
      </c>
      <c r="U96" s="0" t="s">
        <v>45</v>
      </c>
      <c r="V96" s="0" t="s">
        <v>45</v>
      </c>
      <c r="W96" s="0" t="s">
        <v>45</v>
      </c>
      <c r="X96" s="0" t="s">
        <v>45</v>
      </c>
      <c r="Y96" s="0" t="s">
        <v>39</v>
      </c>
      <c r="Z96" s="0" t="s">
        <v>45</v>
      </c>
      <c r="AA96" s="0" t="s">
        <v>5</v>
      </c>
      <c r="AB96" s="0" t="s">
        <v>5</v>
      </c>
    </row>
    <row r="97" customFormat="false" ht="15" hidden="false" customHeight="false" outlineLevel="0" collapsed="false">
      <c r="A97" s="0" t="s">
        <v>8</v>
      </c>
      <c r="B97" s="0" t="s">
        <v>2326</v>
      </c>
      <c r="C97" s="0" t="s">
        <v>2327</v>
      </c>
      <c r="D97" s="0" t="s">
        <v>8</v>
      </c>
      <c r="E97" s="0" t="n">
        <f aca="false"> 97314</f>
        <v>97314</v>
      </c>
      <c r="F97" s="0" t="s">
        <v>2328</v>
      </c>
      <c r="G97" s="0" t="s">
        <v>2660</v>
      </c>
      <c r="H97" s="0" t="s">
        <v>2661</v>
      </c>
      <c r="I97" s="0" t="s">
        <v>2315</v>
      </c>
      <c r="J97" s="0" t="s">
        <v>2194</v>
      </c>
      <c r="K97" s="0" t="s">
        <v>2041</v>
      </c>
      <c r="L97" s="0" t="s">
        <v>819</v>
      </c>
      <c r="M97" s="0" t="s">
        <v>2195</v>
      </c>
      <c r="N97" s="0" t="s">
        <v>2041</v>
      </c>
      <c r="O97" s="0" t="s">
        <v>819</v>
      </c>
      <c r="P97" s="0" t="s">
        <v>45</v>
      </c>
      <c r="Q97" s="0" t="s">
        <v>45</v>
      </c>
      <c r="R97" s="0" t="s">
        <v>45</v>
      </c>
      <c r="S97" s="0" t="s">
        <v>45</v>
      </c>
      <c r="T97" s="0" t="s">
        <v>45</v>
      </c>
      <c r="U97" s="0" t="s">
        <v>45</v>
      </c>
      <c r="V97" s="0" t="s">
        <v>45</v>
      </c>
      <c r="W97" s="0" t="s">
        <v>45</v>
      </c>
      <c r="X97" s="0" t="s">
        <v>45</v>
      </c>
      <c r="Y97" s="0" t="s">
        <v>39</v>
      </c>
      <c r="Z97" s="0" t="s">
        <v>45</v>
      </c>
      <c r="AA97" s="0" t="s">
        <v>9</v>
      </c>
      <c r="AB97" s="0" t="s">
        <v>9</v>
      </c>
    </row>
    <row r="98" customFormat="false" ht="15" hidden="false" customHeight="false" outlineLevel="0" collapsed="false">
      <c r="A98" s="0" t="s">
        <v>2</v>
      </c>
      <c r="B98" s="0" t="s">
        <v>2375</v>
      </c>
      <c r="C98" s="0" t="s">
        <v>2328</v>
      </c>
      <c r="D98" s="0" t="s">
        <v>2</v>
      </c>
      <c r="E98" s="0" t="n">
        <f aca="false"> 4134425</f>
        <v>4134425</v>
      </c>
      <c r="F98" s="0" t="s">
        <v>2662</v>
      </c>
      <c r="G98" s="0" t="s">
        <v>2663</v>
      </c>
      <c r="H98" s="0" t="s">
        <v>2626</v>
      </c>
      <c r="I98" s="0" t="s">
        <v>2315</v>
      </c>
      <c r="J98" s="0" t="s">
        <v>2219</v>
      </c>
      <c r="K98" s="0" t="s">
        <v>2220</v>
      </c>
      <c r="L98" s="0" t="s">
        <v>2221</v>
      </c>
      <c r="M98" s="0" t="s">
        <v>2299</v>
      </c>
      <c r="N98" s="0" t="s">
        <v>2265</v>
      </c>
      <c r="O98" s="0" t="s">
        <v>2266</v>
      </c>
      <c r="P98" s="0" t="s">
        <v>45</v>
      </c>
      <c r="Q98" s="0" t="s">
        <v>45</v>
      </c>
      <c r="R98" s="0" t="s">
        <v>45</v>
      </c>
      <c r="S98" s="0" t="s">
        <v>45</v>
      </c>
      <c r="T98" s="0" t="s">
        <v>45</v>
      </c>
      <c r="U98" s="0" t="s">
        <v>45</v>
      </c>
      <c r="V98" s="0" t="s">
        <v>45</v>
      </c>
      <c r="W98" s="0" t="s">
        <v>45</v>
      </c>
      <c r="X98" s="0" t="s">
        <v>45</v>
      </c>
      <c r="Y98" s="0" t="s">
        <v>45</v>
      </c>
      <c r="Z98" s="0" t="s">
        <v>713</v>
      </c>
      <c r="AA98" s="0" t="s">
        <v>3</v>
      </c>
      <c r="AB98" s="0" t="s">
        <v>3</v>
      </c>
    </row>
    <row r="99" customFormat="false" ht="15" hidden="false" customHeight="false" outlineLevel="0" collapsed="false">
      <c r="A99" s="0" t="s">
        <v>2</v>
      </c>
      <c r="B99" s="0" t="n">
        <f aca="false"> 836610</f>
        <v>836610</v>
      </c>
      <c r="C99" s="0" t="s">
        <v>2328</v>
      </c>
      <c r="D99" s="0" t="s">
        <v>2</v>
      </c>
      <c r="E99" s="0" t="s">
        <v>2664</v>
      </c>
      <c r="F99" s="0" t="s">
        <v>2665</v>
      </c>
      <c r="G99" s="0" t="s">
        <v>2666</v>
      </c>
      <c r="H99" s="0" t="s">
        <v>2667</v>
      </c>
      <c r="I99" s="0" t="s">
        <v>2315</v>
      </c>
      <c r="J99" s="0" t="s">
        <v>2278</v>
      </c>
      <c r="K99" s="0" t="s">
        <v>2279</v>
      </c>
      <c r="L99" s="0" t="s">
        <v>2280</v>
      </c>
      <c r="M99" s="0" t="s">
        <v>2300</v>
      </c>
      <c r="N99" s="0" t="s">
        <v>2213</v>
      </c>
      <c r="O99" s="0" t="s">
        <v>2214</v>
      </c>
      <c r="P99" s="0" t="s">
        <v>45</v>
      </c>
      <c r="Q99" s="0" t="s">
        <v>45</v>
      </c>
      <c r="R99" s="0" t="s">
        <v>45</v>
      </c>
      <c r="S99" s="0" t="s">
        <v>45</v>
      </c>
      <c r="T99" s="0" t="s">
        <v>45</v>
      </c>
      <c r="U99" s="0" t="s">
        <v>45</v>
      </c>
      <c r="V99" s="0" t="s">
        <v>45</v>
      </c>
      <c r="W99" s="0" t="s">
        <v>45</v>
      </c>
      <c r="X99" s="0" t="s">
        <v>45</v>
      </c>
      <c r="Y99" s="0" t="s">
        <v>45</v>
      </c>
      <c r="Z99" s="0" t="s">
        <v>2668</v>
      </c>
      <c r="AA99" s="0" t="s">
        <v>3</v>
      </c>
      <c r="AB99" s="0" t="s">
        <v>3</v>
      </c>
    </row>
    <row r="100" customFormat="false" ht="15" hidden="false" customHeight="false" outlineLevel="0" collapsed="false">
      <c r="A100" s="0" t="s">
        <v>2</v>
      </c>
      <c r="B100" s="0" t="s">
        <v>2310</v>
      </c>
      <c r="C100" s="0" t="s">
        <v>2669</v>
      </c>
      <c r="D100" s="0" t="s">
        <v>2</v>
      </c>
      <c r="E100" s="0" t="n">
        <f aca="false"> 1238561</f>
        <v>1238561</v>
      </c>
      <c r="F100" s="0" t="s">
        <v>2670</v>
      </c>
      <c r="G100" s="0" t="s">
        <v>2671</v>
      </c>
      <c r="H100" s="0" t="s">
        <v>2672</v>
      </c>
      <c r="I100" s="0" t="s">
        <v>2315</v>
      </c>
      <c r="J100" s="0" t="s">
        <v>2171</v>
      </c>
      <c r="K100" s="0" t="s">
        <v>2172</v>
      </c>
      <c r="L100" s="0" t="s">
        <v>2173</v>
      </c>
      <c r="M100" s="0" t="s">
        <v>2174</v>
      </c>
      <c r="N100" s="0" t="s">
        <v>2175</v>
      </c>
      <c r="O100" s="0" t="s">
        <v>2176</v>
      </c>
      <c r="P100" s="0" t="s">
        <v>45</v>
      </c>
      <c r="Q100" s="0" t="s">
        <v>45</v>
      </c>
      <c r="R100" s="0" t="s">
        <v>45</v>
      </c>
      <c r="S100" s="0" t="s">
        <v>45</v>
      </c>
      <c r="T100" s="0" t="s">
        <v>45</v>
      </c>
      <c r="U100" s="0" t="s">
        <v>45</v>
      </c>
      <c r="V100" s="0" t="s">
        <v>45</v>
      </c>
      <c r="W100" s="0" t="s">
        <v>45</v>
      </c>
      <c r="X100" s="0" t="s">
        <v>45</v>
      </c>
      <c r="Y100" s="0" t="s">
        <v>45</v>
      </c>
      <c r="Z100" s="0" t="s">
        <v>230</v>
      </c>
      <c r="AA100" s="0" t="s">
        <v>3</v>
      </c>
      <c r="AB100" s="0" t="s">
        <v>3</v>
      </c>
    </row>
    <row r="101" customFormat="false" ht="15" hidden="false" customHeight="false" outlineLevel="0" collapsed="false">
      <c r="A101" s="0" t="s">
        <v>2</v>
      </c>
      <c r="B101" s="0" t="s">
        <v>2343</v>
      </c>
      <c r="C101" s="0" t="s">
        <v>2673</v>
      </c>
      <c r="D101" s="0" t="s">
        <v>2</v>
      </c>
      <c r="E101" s="0" t="n">
        <f aca="false"> 3215906</f>
        <v>3215906</v>
      </c>
      <c r="F101" s="0" t="s">
        <v>2674</v>
      </c>
      <c r="G101" s="0" t="s">
        <v>2346</v>
      </c>
      <c r="H101" s="0" t="s">
        <v>2675</v>
      </c>
      <c r="I101" s="0" t="s">
        <v>2315</v>
      </c>
      <c r="J101" s="0" t="s">
        <v>2196</v>
      </c>
      <c r="K101" s="0" t="s">
        <v>2197</v>
      </c>
      <c r="L101" s="0" t="s">
        <v>2198</v>
      </c>
      <c r="M101" s="0" t="s">
        <v>2199</v>
      </c>
      <c r="N101" s="0" t="s">
        <v>2200</v>
      </c>
      <c r="O101" s="0" t="s">
        <v>2201</v>
      </c>
      <c r="P101" s="0" t="s">
        <v>45</v>
      </c>
      <c r="Q101" s="0" t="s">
        <v>45</v>
      </c>
      <c r="R101" s="0" t="s">
        <v>45</v>
      </c>
      <c r="S101" s="0" t="s">
        <v>45</v>
      </c>
      <c r="T101" s="0" t="s">
        <v>45</v>
      </c>
      <c r="U101" s="0" t="s">
        <v>45</v>
      </c>
      <c r="V101" s="0" t="s">
        <v>45</v>
      </c>
      <c r="W101" s="0" t="s">
        <v>45</v>
      </c>
      <c r="X101" s="0" t="s">
        <v>45</v>
      </c>
      <c r="Y101" s="0" t="s">
        <v>45</v>
      </c>
      <c r="Z101" s="0" t="s">
        <v>95</v>
      </c>
      <c r="AA101" s="0" t="s">
        <v>3</v>
      </c>
      <c r="AB101" s="0" t="s">
        <v>3</v>
      </c>
    </row>
    <row r="102" customFormat="false" ht="15" hidden="false" customHeight="false" outlineLevel="0" collapsed="false">
      <c r="A102" s="0" t="s">
        <v>2</v>
      </c>
      <c r="B102" s="0" t="s">
        <v>2393</v>
      </c>
      <c r="C102" s="0" t="s">
        <v>2676</v>
      </c>
      <c r="D102" s="0" t="s">
        <v>2</v>
      </c>
      <c r="E102" s="0" t="n">
        <f aca="false"> 2665613</f>
        <v>2665613</v>
      </c>
      <c r="F102" s="0" t="s">
        <v>2677</v>
      </c>
      <c r="G102" s="0" t="s">
        <v>2678</v>
      </c>
      <c r="H102" s="0" t="s">
        <v>2679</v>
      </c>
      <c r="I102" s="0" t="s">
        <v>2315</v>
      </c>
      <c r="J102" s="0" t="s">
        <v>2228</v>
      </c>
      <c r="K102" s="0" t="s">
        <v>2229</v>
      </c>
      <c r="L102" s="0" t="s">
        <v>2230</v>
      </c>
      <c r="M102" s="0" t="s">
        <v>2231</v>
      </c>
      <c r="N102" s="0" t="s">
        <v>2232</v>
      </c>
      <c r="O102" s="0" t="s">
        <v>131</v>
      </c>
      <c r="P102" s="0" t="s">
        <v>45</v>
      </c>
      <c r="Q102" s="0" t="s">
        <v>45</v>
      </c>
      <c r="R102" s="0" t="s">
        <v>45</v>
      </c>
      <c r="S102" s="0" t="s">
        <v>45</v>
      </c>
      <c r="T102" s="0" t="s">
        <v>45</v>
      </c>
      <c r="U102" s="0" t="s">
        <v>45</v>
      </c>
      <c r="V102" s="0" t="s">
        <v>45</v>
      </c>
      <c r="W102" s="0" t="s">
        <v>45</v>
      </c>
      <c r="X102" s="0" t="s">
        <v>45</v>
      </c>
      <c r="Y102" s="0" t="s">
        <v>45</v>
      </c>
      <c r="Z102" s="0" t="s">
        <v>2680</v>
      </c>
      <c r="AA102" s="0" t="s">
        <v>3</v>
      </c>
      <c r="AB102" s="0" t="s">
        <v>3</v>
      </c>
    </row>
    <row r="103" customFormat="false" ht="15" hidden="false" customHeight="false" outlineLevel="0" collapsed="false">
      <c r="A103" s="0" t="s">
        <v>2</v>
      </c>
      <c r="B103" s="0" t="n">
        <f aca="false"> 4133372</f>
        <v>4133372</v>
      </c>
      <c r="C103" s="0" t="s">
        <v>2681</v>
      </c>
      <c r="D103" s="0" t="s">
        <v>2</v>
      </c>
      <c r="E103" s="0" t="n">
        <f aca="false"> 4133667</f>
        <v>4133667</v>
      </c>
      <c r="F103" s="0" t="s">
        <v>2682</v>
      </c>
      <c r="G103" s="0" t="s">
        <v>2683</v>
      </c>
      <c r="H103" s="0" t="s">
        <v>2684</v>
      </c>
      <c r="I103" s="0" t="s">
        <v>2315</v>
      </c>
      <c r="J103" s="0" t="s">
        <v>2180</v>
      </c>
      <c r="K103" s="0" t="s">
        <v>2178</v>
      </c>
      <c r="L103" s="0" t="s">
        <v>289</v>
      </c>
      <c r="M103" s="0" t="s">
        <v>2181</v>
      </c>
      <c r="N103" s="0" t="s">
        <v>2178</v>
      </c>
      <c r="O103" s="0" t="s">
        <v>289</v>
      </c>
      <c r="P103" s="0" t="s">
        <v>45</v>
      </c>
      <c r="Q103" s="0" t="s">
        <v>45</v>
      </c>
      <c r="R103" s="0" t="s">
        <v>45</v>
      </c>
      <c r="S103" s="0" t="s">
        <v>45</v>
      </c>
      <c r="T103" s="0" t="s">
        <v>45</v>
      </c>
      <c r="U103" s="0" t="s">
        <v>45</v>
      </c>
      <c r="V103" s="0" t="s">
        <v>45</v>
      </c>
      <c r="W103" s="0" t="s">
        <v>45</v>
      </c>
      <c r="X103" s="0" t="s">
        <v>45</v>
      </c>
      <c r="Y103" s="0" t="s">
        <v>45</v>
      </c>
      <c r="Z103" s="0" t="s">
        <v>256</v>
      </c>
      <c r="AA103" s="0" t="s">
        <v>3</v>
      </c>
      <c r="AB103" s="0" t="s">
        <v>3</v>
      </c>
    </row>
    <row r="104" customFormat="false" ht="15" hidden="false" customHeight="false" outlineLevel="0" collapsed="false">
      <c r="A104" s="0" t="s">
        <v>2</v>
      </c>
      <c r="B104" s="0" t="n">
        <f aca="false"> 4134121</f>
        <v>4134121</v>
      </c>
      <c r="C104" s="0" t="s">
        <v>2685</v>
      </c>
      <c r="D104" s="0" t="s">
        <v>6</v>
      </c>
      <c r="E104" s="0" t="s">
        <v>2332</v>
      </c>
      <c r="F104" s="0" t="s">
        <v>2327</v>
      </c>
      <c r="G104" s="0" t="s">
        <v>2686</v>
      </c>
      <c r="H104" s="0" t="s">
        <v>2667</v>
      </c>
      <c r="I104" s="0" t="s">
        <v>2315</v>
      </c>
      <c r="J104" s="0" t="s">
        <v>2301</v>
      </c>
      <c r="K104" s="0" t="s">
        <v>2213</v>
      </c>
      <c r="L104" s="0" t="s">
        <v>2214</v>
      </c>
      <c r="M104" s="0" t="s">
        <v>2191</v>
      </c>
      <c r="N104" s="0" t="s">
        <v>2192</v>
      </c>
      <c r="O104" s="0" t="s">
        <v>2193</v>
      </c>
      <c r="P104" s="0" t="s">
        <v>45</v>
      </c>
      <c r="Q104" s="0" t="s">
        <v>45</v>
      </c>
      <c r="R104" s="0" t="s">
        <v>45</v>
      </c>
      <c r="S104" s="0" t="s">
        <v>45</v>
      </c>
      <c r="T104" s="0" t="s">
        <v>45</v>
      </c>
      <c r="U104" s="0" t="s">
        <v>45</v>
      </c>
      <c r="V104" s="0" t="s">
        <v>45</v>
      </c>
      <c r="W104" s="0" t="s">
        <v>45</v>
      </c>
      <c r="X104" s="0" t="s">
        <v>45</v>
      </c>
      <c r="Y104" s="0" t="s">
        <v>45</v>
      </c>
      <c r="Z104" s="0" t="s">
        <v>2687</v>
      </c>
      <c r="AA104" s="0" t="s">
        <v>3</v>
      </c>
      <c r="AB104" s="0" t="s">
        <v>7</v>
      </c>
    </row>
    <row r="105" customFormat="false" ht="15" hidden="false" customHeight="false" outlineLevel="0" collapsed="false">
      <c r="A105" s="0" t="s">
        <v>2</v>
      </c>
      <c r="B105" s="0" t="s">
        <v>2688</v>
      </c>
      <c r="C105" s="0" t="s">
        <v>2689</v>
      </c>
      <c r="D105" s="0" t="s">
        <v>2</v>
      </c>
      <c r="E105" s="0" t="n">
        <f aca="false"> 4349771</f>
        <v>4349771</v>
      </c>
      <c r="F105" s="0" t="s">
        <v>2328</v>
      </c>
      <c r="G105" s="0" t="s">
        <v>2690</v>
      </c>
      <c r="H105" s="0" t="s">
        <v>2691</v>
      </c>
      <c r="I105" s="0" t="s">
        <v>2315</v>
      </c>
      <c r="J105" s="0" t="s">
        <v>2302</v>
      </c>
      <c r="K105" s="0" t="s">
        <v>2265</v>
      </c>
      <c r="L105" s="0" t="s">
        <v>2266</v>
      </c>
      <c r="M105" s="0" t="s">
        <v>2216</v>
      </c>
      <c r="N105" s="0" t="s">
        <v>2217</v>
      </c>
      <c r="O105" s="0" t="s">
        <v>2218</v>
      </c>
      <c r="P105" s="0" t="s">
        <v>45</v>
      </c>
      <c r="Q105" s="0" t="s">
        <v>45</v>
      </c>
      <c r="R105" s="0" t="s">
        <v>45</v>
      </c>
      <c r="S105" s="0" t="s">
        <v>45</v>
      </c>
      <c r="T105" s="0" t="s">
        <v>45</v>
      </c>
      <c r="U105" s="0" t="s">
        <v>45</v>
      </c>
      <c r="V105" s="0" t="s">
        <v>45</v>
      </c>
      <c r="W105" s="0" t="s">
        <v>45</v>
      </c>
      <c r="X105" s="0" t="s">
        <v>45</v>
      </c>
      <c r="Y105" s="0" t="s">
        <v>45</v>
      </c>
      <c r="Z105" s="0" t="s">
        <v>223</v>
      </c>
      <c r="AA105" s="0" t="s">
        <v>3</v>
      </c>
      <c r="AB105" s="0" t="s">
        <v>3</v>
      </c>
    </row>
    <row r="106" customFormat="false" ht="15" hidden="false" customHeight="false" outlineLevel="0" collapsed="false">
      <c r="A106" s="0" t="s">
        <v>4</v>
      </c>
      <c r="B106" s="0" t="s">
        <v>2326</v>
      </c>
      <c r="C106" s="0" t="s">
        <v>2327</v>
      </c>
      <c r="D106" s="0" t="s">
        <v>4</v>
      </c>
      <c r="E106" s="0" t="n">
        <f aca="false"> 89603</f>
        <v>89603</v>
      </c>
      <c r="F106" s="0" t="s">
        <v>2328</v>
      </c>
      <c r="G106" s="0" t="s">
        <v>2692</v>
      </c>
      <c r="H106" s="0" t="s">
        <v>2693</v>
      </c>
      <c r="I106" s="0" t="s">
        <v>2315</v>
      </c>
      <c r="J106" s="0" t="s">
        <v>2182</v>
      </c>
      <c r="K106" s="0" t="s">
        <v>2183</v>
      </c>
      <c r="L106" s="0" t="s">
        <v>2184</v>
      </c>
      <c r="M106" s="0" t="s">
        <v>2185</v>
      </c>
      <c r="N106" s="0" t="s">
        <v>2186</v>
      </c>
      <c r="O106" s="0" t="s">
        <v>2187</v>
      </c>
      <c r="P106" s="0" t="s">
        <v>45</v>
      </c>
      <c r="Q106" s="0" t="s">
        <v>45</v>
      </c>
      <c r="R106" s="0" t="s">
        <v>45</v>
      </c>
      <c r="S106" s="0" t="s">
        <v>45</v>
      </c>
      <c r="T106" s="0" t="s">
        <v>45</v>
      </c>
      <c r="U106" s="0" t="s">
        <v>45</v>
      </c>
      <c r="V106" s="0" t="s">
        <v>45</v>
      </c>
      <c r="W106" s="0" t="s">
        <v>45</v>
      </c>
      <c r="X106" s="0" t="s">
        <v>45</v>
      </c>
      <c r="Y106" s="0" t="s">
        <v>45</v>
      </c>
      <c r="Z106" s="0" t="s">
        <v>39</v>
      </c>
      <c r="AA106" s="0" t="s">
        <v>5</v>
      </c>
      <c r="AB106" s="0" t="s">
        <v>5</v>
      </c>
    </row>
    <row r="107" customFormat="false" ht="15" hidden="false" customHeight="false" outlineLevel="0" collapsed="false">
      <c r="A107" s="0" t="s">
        <v>8</v>
      </c>
      <c r="B107" s="0" t="s">
        <v>2326</v>
      </c>
      <c r="C107" s="0" t="s">
        <v>2327</v>
      </c>
      <c r="D107" s="0" t="s">
        <v>8</v>
      </c>
      <c r="E107" s="0" t="n">
        <f aca="false"> 97314</f>
        <v>97314</v>
      </c>
      <c r="F107" s="0" t="s">
        <v>2328</v>
      </c>
      <c r="G107" s="0" t="s">
        <v>2694</v>
      </c>
      <c r="H107" s="0" t="s">
        <v>2695</v>
      </c>
      <c r="I107" s="0" t="s">
        <v>2315</v>
      </c>
      <c r="J107" s="0" t="s">
        <v>2194</v>
      </c>
      <c r="K107" s="0" t="s">
        <v>2041</v>
      </c>
      <c r="L107" s="0" t="s">
        <v>819</v>
      </c>
      <c r="M107" s="0" t="s">
        <v>2195</v>
      </c>
      <c r="N107" s="0" t="s">
        <v>2041</v>
      </c>
      <c r="O107" s="0" t="s">
        <v>819</v>
      </c>
      <c r="P107" s="0" t="s">
        <v>45</v>
      </c>
      <c r="Q107" s="0" t="s">
        <v>45</v>
      </c>
      <c r="R107" s="0" t="s">
        <v>45</v>
      </c>
      <c r="S107" s="0" t="s">
        <v>45</v>
      </c>
      <c r="T107" s="0" t="s">
        <v>45</v>
      </c>
      <c r="U107" s="0" t="s">
        <v>45</v>
      </c>
      <c r="V107" s="0" t="s">
        <v>45</v>
      </c>
      <c r="W107" s="0" t="s">
        <v>45</v>
      </c>
      <c r="X107" s="0" t="s">
        <v>45</v>
      </c>
      <c r="Y107" s="0" t="s">
        <v>45</v>
      </c>
      <c r="Z107" s="0" t="s">
        <v>39</v>
      </c>
      <c r="AA107" s="0" t="s">
        <v>9</v>
      </c>
      <c r="AB107" s="0" t="s">
        <v>9</v>
      </c>
    </row>
    <row r="108" customFormat="false" ht="15" hidden="false" customHeight="false" outlineLevel="0" collapsed="false">
      <c r="A108" s="0" t="s">
        <v>8</v>
      </c>
      <c r="B108" s="0" t="s">
        <v>2471</v>
      </c>
      <c r="C108" s="0" t="s">
        <v>2696</v>
      </c>
      <c r="D108" s="0" t="s">
        <v>8</v>
      </c>
      <c r="E108" s="0" t="s">
        <v>2446</v>
      </c>
      <c r="F108" s="0" t="s">
        <v>2327</v>
      </c>
      <c r="G108" s="0" t="s">
        <v>2697</v>
      </c>
      <c r="H108" s="0" t="s">
        <v>2698</v>
      </c>
      <c r="I108" s="0" t="s">
        <v>2315</v>
      </c>
      <c r="J108" s="0" t="s">
        <v>2251</v>
      </c>
      <c r="K108" s="0" t="s">
        <v>2252</v>
      </c>
      <c r="L108" s="0" t="s">
        <v>783</v>
      </c>
      <c r="M108" s="0" t="s">
        <v>2245</v>
      </c>
      <c r="N108" s="0" t="s">
        <v>2246</v>
      </c>
      <c r="O108" s="0" t="s">
        <v>926</v>
      </c>
      <c r="P108" s="0" t="s">
        <v>45</v>
      </c>
      <c r="Q108" s="0" t="s">
        <v>45</v>
      </c>
      <c r="R108" s="0" t="s">
        <v>45</v>
      </c>
      <c r="S108" s="0" t="s">
        <v>45</v>
      </c>
      <c r="T108" s="0" t="s">
        <v>45</v>
      </c>
      <c r="U108" s="0" t="s">
        <v>45</v>
      </c>
      <c r="V108" s="0" t="s">
        <v>45</v>
      </c>
      <c r="W108" s="0" t="s">
        <v>45</v>
      </c>
      <c r="X108" s="0" t="s">
        <v>45</v>
      </c>
      <c r="Y108" s="0" t="s">
        <v>45</v>
      </c>
      <c r="Z108" s="0" t="s">
        <v>2699</v>
      </c>
      <c r="AA108" s="0" t="s">
        <v>9</v>
      </c>
      <c r="AB108" s="0" t="s">
        <v>9</v>
      </c>
    </row>
    <row r="109" customFormat="false" ht="15" hidden="false" customHeight="false" outlineLevel="0" collapsed="false">
      <c r="A109" s="0" t="s">
        <v>8</v>
      </c>
      <c r="B109" s="0" t="s">
        <v>2444</v>
      </c>
      <c r="C109" s="0" t="s">
        <v>2700</v>
      </c>
      <c r="D109" s="0" t="s">
        <v>8</v>
      </c>
      <c r="E109" s="0" t="s">
        <v>2446</v>
      </c>
      <c r="F109" s="0" t="s">
        <v>2327</v>
      </c>
      <c r="G109" s="0" t="s">
        <v>2701</v>
      </c>
      <c r="H109" s="0" t="s">
        <v>2702</v>
      </c>
      <c r="I109" s="0" t="s">
        <v>2315</v>
      </c>
      <c r="J109" s="0" t="s">
        <v>2243</v>
      </c>
      <c r="K109" s="0" t="s">
        <v>2244</v>
      </c>
      <c r="L109" s="0" t="s">
        <v>975</v>
      </c>
      <c r="M109" s="0" t="s">
        <v>2245</v>
      </c>
      <c r="N109" s="0" t="s">
        <v>2246</v>
      </c>
      <c r="O109" s="0" t="s">
        <v>926</v>
      </c>
      <c r="P109" s="0" t="s">
        <v>45</v>
      </c>
      <c r="Q109" s="0" t="s">
        <v>45</v>
      </c>
      <c r="R109" s="0" t="s">
        <v>45</v>
      </c>
      <c r="S109" s="0" t="s">
        <v>45</v>
      </c>
      <c r="T109" s="0" t="s">
        <v>45</v>
      </c>
      <c r="U109" s="0" t="s">
        <v>45</v>
      </c>
      <c r="V109" s="0" t="s">
        <v>45</v>
      </c>
      <c r="W109" s="0" t="s">
        <v>45</v>
      </c>
      <c r="X109" s="0" t="s">
        <v>45</v>
      </c>
      <c r="Y109" s="0" t="s">
        <v>45</v>
      </c>
      <c r="Z109" s="0" t="s">
        <v>967</v>
      </c>
      <c r="AA109" s="0" t="s">
        <v>9</v>
      </c>
      <c r="AB109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2022-07-01T07:09:40Z</dcterms:created>
  <dc:creator/>
  <dc:description/>
  <dc:language>en-US</dc:language>
  <cp:lastModifiedBy/>
  <dcterms:modified xsi:type="dcterms:W3CDTF">2022-07-07T11:17:57Z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