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C66F29A4-1E30-4BD8-BF5B-27DD404790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osOriginales" sheetId="1" r:id="rId1"/>
    <sheet name="PFN" sheetId="2" r:id="rId2"/>
    <sheet name="SFN" sheetId="3" r:id="rId3"/>
    <sheet name="TF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N8" i="2" s="1"/>
  <c r="M6" i="2"/>
  <c r="M5" i="2"/>
  <c r="M4" i="2"/>
  <c r="L6" i="1"/>
  <c r="L5" i="1"/>
  <c r="L4" i="1"/>
  <c r="L3" i="1"/>
  <c r="L2" i="1"/>
  <c r="M2" i="1" s="1"/>
  <c r="M3" i="1" l="1"/>
  <c r="M4" i="1"/>
  <c r="M6" i="1"/>
  <c r="M5" i="1"/>
  <c r="N6" i="2"/>
  <c r="N7" i="2"/>
  <c r="N5" i="2"/>
  <c r="N4" i="2"/>
</calcChain>
</file>

<file path=xl/sharedStrings.xml><?xml version="1.0" encoding="utf-8"?>
<sst xmlns="http://schemas.openxmlformats.org/spreadsheetml/2006/main" count="260" uniqueCount="54">
  <si>
    <t># Factura</t>
  </si>
  <si>
    <t>Fecha</t>
  </si>
  <si>
    <t># Cliente</t>
  </si>
  <si>
    <t>Nombre Cliente</t>
  </si>
  <si>
    <t>Direcc Cliente</t>
  </si>
  <si>
    <t>Ciudad Cliente</t>
  </si>
  <si>
    <t>Estado Cliente</t>
  </si>
  <si>
    <t>ID Prod</t>
  </si>
  <si>
    <t>ID Descr</t>
  </si>
  <si>
    <t>Cantidad</t>
  </si>
  <si>
    <t>Precio</t>
  </si>
  <si>
    <t>Total</t>
  </si>
  <si>
    <t>SubTotal</t>
  </si>
  <si>
    <t>ABC</t>
  </si>
  <si>
    <t>DEF</t>
  </si>
  <si>
    <t>XYZ</t>
  </si>
  <si>
    <t>BNM</t>
  </si>
  <si>
    <t>Mexicali</t>
  </si>
  <si>
    <t>Yucatán</t>
  </si>
  <si>
    <t>Baja California</t>
  </si>
  <si>
    <t>Prod A</t>
  </si>
  <si>
    <t>Prod B</t>
  </si>
  <si>
    <t>Prod C</t>
  </si>
  <si>
    <t>factNum</t>
  </si>
  <si>
    <t>fecha</t>
  </si>
  <si>
    <t>clieNum</t>
  </si>
  <si>
    <t>clieNombre</t>
  </si>
  <si>
    <t>clieDirec</t>
  </si>
  <si>
    <t>clieCiudad</t>
  </si>
  <si>
    <t>prodNum</t>
  </si>
  <si>
    <t>prodDescr</t>
  </si>
  <si>
    <t>cantidad</t>
  </si>
  <si>
    <t>precio</t>
  </si>
  <si>
    <t>PK+</t>
  </si>
  <si>
    <t>+PK</t>
  </si>
  <si>
    <t>Depende de la PK 
(factNum+prodNum)</t>
  </si>
  <si>
    <t>No</t>
  </si>
  <si>
    <t>?</t>
  </si>
  <si>
    <t>Sí</t>
  </si>
  <si>
    <t>Eliminar</t>
  </si>
  <si>
    <t>Tabla: ordenes</t>
  </si>
  <si>
    <t>PK</t>
  </si>
  <si>
    <t>Tabla:
productos</t>
  </si>
  <si>
    <t>Tabla: 
ordenes</t>
  </si>
  <si>
    <t>Tabla: 
nOrdenes</t>
  </si>
  <si>
    <t>Tabla: 
nOrdenesProductos</t>
  </si>
  <si>
    <t>Tabla: 
nnOrdenesProductos</t>
  </si>
  <si>
    <t>¿Depende de?</t>
  </si>
  <si>
    <t>Depende de la PK</t>
  </si>
  <si>
    <t>Tabla: 
nnOrdenes</t>
  </si>
  <si>
    <t>Tabla: 
clientes</t>
  </si>
  <si>
    <t>(FK)</t>
  </si>
  <si>
    <t>Mérida</t>
  </si>
  <si>
    <t>clieEstado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</si>
</sst>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1" fillId="0" borderId="0" xfId="0" quotePrefix="1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/>
    <xf numFmtId="0" fontId="1" fillId="0" borderId="5" xfId="0" applyFont="1" applyBorder="1"/>
    <xf numFmtId="0" fontId="0" fillId="0" borderId="4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1" fillId="0" borderId="2" xfId="0" quotePrefix="1" applyFont="1" applyBorder="1"/>
    <xf numFmtId="0" fontId="0" fillId="0" borderId="5" xfId="0" applyFont="1" applyBorder="1"/>
    <xf numFmtId="0" fontId="0" fillId="0" borderId="8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1" fillId="2" borderId="2" xfId="0" quotePrefix="1" applyFont="1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5" xfId="0" applyFont="1" applyFill="1" applyBorder="1"/>
    <xf numFmtId="0" fontId="0" fillId="2" borderId="0" xfId="0" applyFill="1" applyBorder="1"/>
    <xf numFmtId="0" fontId="0" fillId="2" borderId="5" xfId="0" applyFont="1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0" fontId="0" fillId="2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1" fillId="2" borderId="4" xfId="0" applyFont="1" applyFill="1" applyBorder="1" applyAlignment="1">
      <alignment horizontal="center" vertical="center"/>
    </xf>
    <xf numFmtId="14" fontId="0" fillId="2" borderId="0" xfId="0" applyNumberFormat="1" applyFill="1" applyBorder="1"/>
    <xf numFmtId="14" fontId="0" fillId="2" borderId="7" xfId="0" applyNumberFormat="1" applyFill="1" applyBorder="1"/>
    <xf numFmtId="0" fontId="0" fillId="2" borderId="4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/>
  </sheetViews>
  <sheetFormatPr baseColWidth="10" defaultColWidth="9.140625" defaultRowHeight="15" x14ac:dyDescent="0.25"/>
  <cols>
    <col min="1" max="1" width="8.85546875" bestFit="1" customWidth="1"/>
    <col min="2" max="2" width="10.7109375" bestFit="1" customWidth="1"/>
    <col min="3" max="3" width="8.85546875" bestFit="1" customWidth="1"/>
    <col min="4" max="4" width="15.140625" bestFit="1" customWidth="1"/>
    <col min="5" max="5" width="13.28515625" bestFit="1" customWidth="1"/>
    <col min="6" max="6" width="14" bestFit="1" customWidth="1"/>
    <col min="7" max="7" width="13.7109375" bestFit="1" customWidth="1"/>
    <col min="8" max="8" width="7.42578125" bestFit="1" customWidth="1"/>
    <col min="9" max="9" width="8.140625" bestFit="1" customWidth="1"/>
    <col min="10" max="10" width="8.85546875" bestFit="1" customWidth="1"/>
    <col min="11" max="11" width="6.5703125" bestFit="1" customWidth="1"/>
    <col min="12" max="12" width="8.7109375" bestFit="1" customWidth="1"/>
    <col min="13" max="13" width="5.42578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</row>
    <row r="2" spans="1:13" x14ac:dyDescent="0.25">
      <c r="A2">
        <v>10100</v>
      </c>
      <c r="B2" s="2">
        <v>44515</v>
      </c>
      <c r="C2">
        <v>123</v>
      </c>
      <c r="D2" t="s">
        <v>13</v>
      </c>
      <c r="E2" t="s">
        <v>15</v>
      </c>
      <c r="F2" t="s">
        <v>52</v>
      </c>
      <c r="G2" t="s">
        <v>18</v>
      </c>
      <c r="H2">
        <v>567</v>
      </c>
      <c r="I2" t="s">
        <v>20</v>
      </c>
      <c r="J2">
        <v>5</v>
      </c>
      <c r="K2">
        <v>10</v>
      </c>
      <c r="L2">
        <f>J2*K2</f>
        <v>50</v>
      </c>
      <c r="M2">
        <f>SUM(L2:L4)</f>
        <v>1100</v>
      </c>
    </row>
    <row r="3" spans="1:13" x14ac:dyDescent="0.25">
      <c r="H3">
        <v>678</v>
      </c>
      <c r="I3" t="s">
        <v>21</v>
      </c>
      <c r="J3">
        <v>15</v>
      </c>
      <c r="K3">
        <v>20</v>
      </c>
      <c r="L3">
        <f>J3*K3</f>
        <v>300</v>
      </c>
      <c r="M3">
        <f>SUM(L2:L4)</f>
        <v>1100</v>
      </c>
    </row>
    <row r="4" spans="1:13" x14ac:dyDescent="0.25">
      <c r="H4">
        <v>890</v>
      </c>
      <c r="I4" t="s">
        <v>22</v>
      </c>
      <c r="J4">
        <v>25</v>
      </c>
      <c r="K4">
        <v>30</v>
      </c>
      <c r="L4">
        <f>J4*K4</f>
        <v>750</v>
      </c>
      <c r="M4">
        <f>SUM(L2:L4)</f>
        <v>1100</v>
      </c>
    </row>
    <row r="5" spans="1:13" x14ac:dyDescent="0.25">
      <c r="A5">
        <v>10200</v>
      </c>
      <c r="B5" s="2">
        <v>44540</v>
      </c>
      <c r="C5">
        <v>456</v>
      </c>
      <c r="D5" t="s">
        <v>14</v>
      </c>
      <c r="E5" t="s">
        <v>16</v>
      </c>
      <c r="F5" t="s">
        <v>17</v>
      </c>
      <c r="G5" t="s">
        <v>19</v>
      </c>
      <c r="H5">
        <v>567</v>
      </c>
      <c r="I5" t="s">
        <v>20</v>
      </c>
      <c r="J5">
        <v>35</v>
      </c>
      <c r="K5">
        <v>10</v>
      </c>
      <c r="L5">
        <f>J5*K5</f>
        <v>350</v>
      </c>
      <c r="M5">
        <f>SUM(L5:L6)</f>
        <v>1700</v>
      </c>
    </row>
    <row r="6" spans="1:13" x14ac:dyDescent="0.25">
      <c r="H6">
        <v>890</v>
      </c>
      <c r="I6" t="s">
        <v>22</v>
      </c>
      <c r="J6">
        <v>45</v>
      </c>
      <c r="K6">
        <v>30</v>
      </c>
      <c r="L6">
        <f>J6*K6</f>
        <v>1350</v>
      </c>
      <c r="M6">
        <f>SUM(L5:L6)</f>
        <v>1700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workbookViewId="0"/>
  </sheetViews>
  <sheetFormatPr baseColWidth="10" defaultRowHeight="15" x14ac:dyDescent="0.25"/>
  <cols>
    <col min="1" max="1" width="14" bestFit="1" customWidth="1"/>
    <col min="2" max="2" width="8.85546875" bestFit="1" customWidth="1"/>
    <col min="3" max="3" width="10.7109375" bestFit="1" customWidth="1"/>
    <col min="4" max="4" width="8.85546875" bestFit="1" customWidth="1"/>
    <col min="5" max="5" width="15.140625" bestFit="1" customWidth="1"/>
    <col min="6" max="6" width="13.28515625" bestFit="1" customWidth="1"/>
    <col min="7" max="7" width="14" bestFit="1" customWidth="1"/>
    <col min="8" max="8" width="13.7109375" bestFit="1" customWidth="1"/>
    <col min="9" max="9" width="9.42578125" bestFit="1" customWidth="1"/>
    <col min="10" max="10" width="10" bestFit="1" customWidth="1"/>
    <col min="11" max="11" width="8.85546875" bestFit="1" customWidth="1"/>
    <col min="12" max="12" width="6.5703125" bestFit="1" customWidth="1"/>
    <col min="13" max="13" width="8.7109375" bestFit="1" customWidth="1"/>
    <col min="14" max="14" width="8.28515625" bestFit="1" customWidth="1"/>
  </cols>
  <sheetData>
    <row r="1" spans="1:14" s="3" customForma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12</v>
      </c>
      <c r="N1" s="3" t="s">
        <v>11</v>
      </c>
    </row>
    <row r="2" spans="1:14" s="1" customFormat="1" x14ac:dyDescent="0.25">
      <c r="A2" s="7" t="s">
        <v>40</v>
      </c>
      <c r="B2" s="1" t="s">
        <v>33</v>
      </c>
      <c r="I2" s="4" t="s">
        <v>34</v>
      </c>
      <c r="M2" s="7" t="s">
        <v>39</v>
      </c>
      <c r="N2" s="7" t="s">
        <v>39</v>
      </c>
    </row>
    <row r="3" spans="1:14" s="1" customFormat="1" x14ac:dyDescent="0.25"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53</v>
      </c>
      <c r="I3" s="1" t="s">
        <v>29</v>
      </c>
      <c r="J3" s="1" t="s">
        <v>30</v>
      </c>
      <c r="K3" s="1" t="s">
        <v>31</v>
      </c>
      <c r="L3" s="1" t="s">
        <v>32</v>
      </c>
    </row>
    <row r="4" spans="1:14" x14ac:dyDescent="0.25">
      <c r="B4">
        <v>10100</v>
      </c>
      <c r="C4" s="2">
        <v>44515</v>
      </c>
      <c r="D4">
        <v>123</v>
      </c>
      <c r="E4" t="s">
        <v>13</v>
      </c>
      <c r="F4" t="s">
        <v>15</v>
      </c>
      <c r="G4" t="s">
        <v>52</v>
      </c>
      <c r="H4" t="s">
        <v>18</v>
      </c>
      <c r="I4">
        <v>567</v>
      </c>
      <c r="J4" t="s">
        <v>20</v>
      </c>
      <c r="K4">
        <v>5</v>
      </c>
      <c r="L4">
        <v>10</v>
      </c>
      <c r="M4">
        <f>K4*L4</f>
        <v>50</v>
      </c>
      <c r="N4">
        <f>SUM(M4:M6)</f>
        <v>1100</v>
      </c>
    </row>
    <row r="5" spans="1:14" x14ac:dyDescent="0.25">
      <c r="B5">
        <v>10100</v>
      </c>
      <c r="C5" s="2">
        <v>44515</v>
      </c>
      <c r="D5">
        <v>123</v>
      </c>
      <c r="E5" t="s">
        <v>13</v>
      </c>
      <c r="F5" t="s">
        <v>15</v>
      </c>
      <c r="G5" t="s">
        <v>52</v>
      </c>
      <c r="H5" t="s">
        <v>18</v>
      </c>
      <c r="I5">
        <v>678</v>
      </c>
      <c r="J5" t="s">
        <v>21</v>
      </c>
      <c r="K5">
        <v>15</v>
      </c>
      <c r="L5">
        <v>20</v>
      </c>
      <c r="M5">
        <f>K5*L5</f>
        <v>300</v>
      </c>
      <c r="N5">
        <f>SUM(M4:M6)</f>
        <v>1100</v>
      </c>
    </row>
    <row r="6" spans="1:14" x14ac:dyDescent="0.25">
      <c r="B6">
        <v>10100</v>
      </c>
      <c r="C6" s="2">
        <v>44515</v>
      </c>
      <c r="D6">
        <v>123</v>
      </c>
      <c r="E6" t="s">
        <v>13</v>
      </c>
      <c r="F6" t="s">
        <v>15</v>
      </c>
      <c r="G6" t="s">
        <v>52</v>
      </c>
      <c r="H6" t="s">
        <v>18</v>
      </c>
      <c r="I6">
        <v>890</v>
      </c>
      <c r="J6" t="s">
        <v>22</v>
      </c>
      <c r="K6">
        <v>25</v>
      </c>
      <c r="L6">
        <v>30</v>
      </c>
      <c r="M6">
        <f>K6*L6</f>
        <v>750</v>
      </c>
      <c r="N6">
        <f>SUM(M4:M6)</f>
        <v>1100</v>
      </c>
    </row>
    <row r="7" spans="1:14" x14ac:dyDescent="0.25">
      <c r="B7">
        <v>10200</v>
      </c>
      <c r="C7" s="2">
        <v>44540</v>
      </c>
      <c r="D7">
        <v>456</v>
      </c>
      <c r="E7" t="s">
        <v>14</v>
      </c>
      <c r="F7" t="s">
        <v>16</v>
      </c>
      <c r="G7" t="s">
        <v>17</v>
      </c>
      <c r="H7" t="s">
        <v>19</v>
      </c>
      <c r="I7">
        <v>567</v>
      </c>
      <c r="J7" t="s">
        <v>20</v>
      </c>
      <c r="K7">
        <v>35</v>
      </c>
      <c r="L7">
        <v>10</v>
      </c>
      <c r="M7">
        <f>K7*L7</f>
        <v>350</v>
      </c>
      <c r="N7">
        <f>SUM(M7:M8)</f>
        <v>1700</v>
      </c>
    </row>
    <row r="8" spans="1:14" x14ac:dyDescent="0.25">
      <c r="B8">
        <v>10200</v>
      </c>
      <c r="C8" s="2">
        <v>44540</v>
      </c>
      <c r="D8">
        <v>456</v>
      </c>
      <c r="E8" t="s">
        <v>14</v>
      </c>
      <c r="F8" t="s">
        <v>16</v>
      </c>
      <c r="G8" t="s">
        <v>17</v>
      </c>
      <c r="H8" t="s">
        <v>19</v>
      </c>
      <c r="I8">
        <v>890</v>
      </c>
      <c r="J8" t="s">
        <v>22</v>
      </c>
      <c r="K8">
        <v>45</v>
      </c>
      <c r="L8">
        <v>30</v>
      </c>
      <c r="M8">
        <f>K8*L8</f>
        <v>1350</v>
      </c>
      <c r="N8">
        <f>SUM(M7:M8)</f>
        <v>1700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3"/>
  <sheetViews>
    <sheetView workbookViewId="0"/>
  </sheetViews>
  <sheetFormatPr baseColWidth="10" defaultRowHeight="15" x14ac:dyDescent="0.25"/>
  <cols>
    <col min="1" max="1" width="2.7109375" customWidth="1"/>
    <col min="2" max="2" width="19.85546875" style="10" bestFit="1" customWidth="1"/>
    <col min="3" max="3" width="9.42578125" bestFit="1" customWidth="1"/>
    <col min="4" max="4" width="10.7109375" bestFit="1" customWidth="1"/>
    <col min="5" max="5" width="10" bestFit="1" customWidth="1"/>
    <col min="6" max="6" width="15.140625" bestFit="1" customWidth="1"/>
    <col min="7" max="7" width="13.28515625" bestFit="1" customWidth="1"/>
    <col min="8" max="8" width="14" bestFit="1" customWidth="1"/>
    <col min="9" max="9" width="13.7109375" bestFit="1" customWidth="1"/>
    <col min="10" max="10" width="9.42578125" bestFit="1" customWidth="1"/>
    <col min="11" max="11" width="10" bestFit="1" customWidth="1"/>
    <col min="12" max="12" width="8.85546875" bestFit="1" customWidth="1"/>
    <col min="13" max="13" width="9.42578125" bestFit="1" customWidth="1"/>
    <col min="14" max="14" width="8.7109375" bestFit="1" customWidth="1"/>
    <col min="15" max="15" width="8.28515625" bestFit="1" customWidth="1"/>
  </cols>
  <sheetData>
    <row r="1" spans="2:15" s="3" customFormat="1" x14ac:dyDescent="0.25">
      <c r="B1" s="6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2:15" s="6" customFormat="1" ht="30" x14ac:dyDescent="0.25">
      <c r="B2" s="5" t="s">
        <v>35</v>
      </c>
      <c r="D2" s="8" t="s">
        <v>36</v>
      </c>
      <c r="E2" s="14" t="s">
        <v>37</v>
      </c>
      <c r="F2" s="14" t="s">
        <v>37</v>
      </c>
      <c r="G2" s="14" t="s">
        <v>37</v>
      </c>
      <c r="H2" s="14" t="s">
        <v>37</v>
      </c>
      <c r="I2" s="14" t="s">
        <v>37</v>
      </c>
      <c r="J2" s="9"/>
      <c r="K2" s="8" t="s">
        <v>36</v>
      </c>
      <c r="L2" s="13" t="s">
        <v>38</v>
      </c>
      <c r="M2" s="8" t="s">
        <v>36</v>
      </c>
      <c r="N2" s="12"/>
      <c r="O2" s="12"/>
    </row>
    <row r="3" spans="2:15" s="11" customFormat="1" x14ac:dyDescent="0.25">
      <c r="B3" s="35" t="s">
        <v>47</v>
      </c>
      <c r="D3" s="11" t="s">
        <v>23</v>
      </c>
      <c r="K3" s="11" t="s">
        <v>29</v>
      </c>
      <c r="M3" s="11" t="s">
        <v>29</v>
      </c>
    </row>
    <row r="4" spans="2:15" s="1" customFormat="1" ht="30" x14ac:dyDescent="0.25">
      <c r="B4" s="15" t="s">
        <v>43</v>
      </c>
      <c r="C4" s="1" t="s">
        <v>33</v>
      </c>
      <c r="J4" s="4" t="s">
        <v>34</v>
      </c>
    </row>
    <row r="5" spans="2:15" s="1" customFormat="1" x14ac:dyDescent="0.25">
      <c r="B5" s="9"/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53</v>
      </c>
      <c r="J5" s="1" t="s">
        <v>29</v>
      </c>
      <c r="K5" s="1" t="s">
        <v>30</v>
      </c>
      <c r="L5" s="1" t="s">
        <v>31</v>
      </c>
      <c r="M5" s="1" t="s">
        <v>32</v>
      </c>
    </row>
    <row r="6" spans="2:15" x14ac:dyDescent="0.25">
      <c r="C6">
        <v>10100</v>
      </c>
      <c r="D6" s="2">
        <v>44515</v>
      </c>
      <c r="E6">
        <v>123</v>
      </c>
      <c r="F6" t="s">
        <v>13</v>
      </c>
      <c r="G6" t="s">
        <v>15</v>
      </c>
      <c r="H6" t="s">
        <v>52</v>
      </c>
      <c r="I6" t="s">
        <v>18</v>
      </c>
      <c r="J6">
        <v>567</v>
      </c>
      <c r="K6" t="s">
        <v>20</v>
      </c>
      <c r="L6">
        <v>5</v>
      </c>
      <c r="M6">
        <v>10</v>
      </c>
    </row>
    <row r="7" spans="2:15" x14ac:dyDescent="0.25">
      <c r="C7">
        <v>10100</v>
      </c>
      <c r="D7" s="2">
        <v>44515</v>
      </c>
      <c r="E7">
        <v>123</v>
      </c>
      <c r="F7" t="s">
        <v>13</v>
      </c>
      <c r="G7" t="s">
        <v>15</v>
      </c>
      <c r="H7" t="s">
        <v>52</v>
      </c>
      <c r="I7" t="s">
        <v>18</v>
      </c>
      <c r="J7">
        <v>678</v>
      </c>
      <c r="K7" t="s">
        <v>21</v>
      </c>
      <c r="L7">
        <v>15</v>
      </c>
      <c r="M7">
        <v>20</v>
      </c>
    </row>
    <row r="8" spans="2:15" x14ac:dyDescent="0.25">
      <c r="C8">
        <v>10100</v>
      </c>
      <c r="D8" s="2">
        <v>44515</v>
      </c>
      <c r="E8">
        <v>123</v>
      </c>
      <c r="F8" t="s">
        <v>13</v>
      </c>
      <c r="G8" t="s">
        <v>15</v>
      </c>
      <c r="H8" t="s">
        <v>52</v>
      </c>
      <c r="I8" t="s">
        <v>18</v>
      </c>
      <c r="J8">
        <v>890</v>
      </c>
      <c r="K8" t="s">
        <v>22</v>
      </c>
      <c r="L8">
        <v>25</v>
      </c>
      <c r="M8">
        <v>30</v>
      </c>
    </row>
    <row r="9" spans="2:15" x14ac:dyDescent="0.25">
      <c r="C9">
        <v>10200</v>
      </c>
      <c r="D9" s="2">
        <v>44540</v>
      </c>
      <c r="E9">
        <v>456</v>
      </c>
      <c r="F9" t="s">
        <v>14</v>
      </c>
      <c r="G9" t="s">
        <v>16</v>
      </c>
      <c r="H9" t="s">
        <v>17</v>
      </c>
      <c r="I9" t="s">
        <v>19</v>
      </c>
      <c r="J9">
        <v>567</v>
      </c>
      <c r="K9" t="s">
        <v>20</v>
      </c>
      <c r="L9">
        <v>35</v>
      </c>
      <c r="M9">
        <v>10</v>
      </c>
    </row>
    <row r="10" spans="2:15" x14ac:dyDescent="0.25">
      <c r="C10">
        <v>10200</v>
      </c>
      <c r="D10" s="2">
        <v>44540</v>
      </c>
      <c r="E10">
        <v>456</v>
      </c>
      <c r="F10" t="s">
        <v>14</v>
      </c>
      <c r="G10" t="s">
        <v>16</v>
      </c>
      <c r="H10" t="s">
        <v>17</v>
      </c>
      <c r="I10" t="s">
        <v>19</v>
      </c>
      <c r="J10">
        <v>890</v>
      </c>
      <c r="K10" t="s">
        <v>22</v>
      </c>
      <c r="L10">
        <v>45</v>
      </c>
      <c r="M10">
        <v>30</v>
      </c>
    </row>
    <row r="11" spans="2:15" ht="15.75" thickBot="1" x14ac:dyDescent="0.3"/>
    <row r="12" spans="2:15" ht="30" x14ac:dyDescent="0.25">
      <c r="B12" s="16" t="s">
        <v>44</v>
      </c>
      <c r="C12" s="17" t="s">
        <v>41</v>
      </c>
      <c r="D12" s="17"/>
      <c r="E12" s="17"/>
      <c r="F12" s="17"/>
      <c r="G12" s="17"/>
      <c r="H12" s="17"/>
      <c r="I12" s="18"/>
    </row>
    <row r="13" spans="2:15" x14ac:dyDescent="0.25">
      <c r="B13" s="19"/>
      <c r="C13" s="20" t="s">
        <v>23</v>
      </c>
      <c r="D13" s="20" t="s">
        <v>24</v>
      </c>
      <c r="E13" s="20" t="s">
        <v>25</v>
      </c>
      <c r="F13" s="20" t="s">
        <v>26</v>
      </c>
      <c r="G13" s="20" t="s">
        <v>27</v>
      </c>
      <c r="H13" s="20" t="s">
        <v>28</v>
      </c>
      <c r="I13" s="21" t="s">
        <v>53</v>
      </c>
    </row>
    <row r="14" spans="2:15" x14ac:dyDescent="0.25">
      <c r="B14" s="22"/>
      <c r="C14" s="23">
        <v>10100</v>
      </c>
      <c r="D14" s="24">
        <v>44515</v>
      </c>
      <c r="E14" s="23">
        <v>123</v>
      </c>
      <c r="F14" s="23" t="s">
        <v>13</v>
      </c>
      <c r="G14" s="23" t="s">
        <v>15</v>
      </c>
      <c r="H14" s="23" t="s">
        <v>52</v>
      </c>
      <c r="I14" s="25" t="s">
        <v>18</v>
      </c>
    </row>
    <row r="15" spans="2:15" ht="15.75" thickBot="1" x14ac:dyDescent="0.3">
      <c r="B15" s="26"/>
      <c r="C15" s="27">
        <v>10200</v>
      </c>
      <c r="D15" s="28">
        <v>44540</v>
      </c>
      <c r="E15" s="27">
        <v>456</v>
      </c>
      <c r="F15" s="27" t="s">
        <v>14</v>
      </c>
      <c r="G15" s="27" t="s">
        <v>16</v>
      </c>
      <c r="H15" s="27" t="s">
        <v>17</v>
      </c>
      <c r="I15" s="29" t="s">
        <v>19</v>
      </c>
    </row>
    <row r="17" spans="2:10" s="10" customFormat="1" ht="30" x14ac:dyDescent="0.25">
      <c r="B17" s="5" t="s">
        <v>35</v>
      </c>
      <c r="E17" s="8" t="s">
        <v>36</v>
      </c>
      <c r="F17" s="13" t="s">
        <v>38</v>
      </c>
      <c r="G17" s="8" t="s">
        <v>36</v>
      </c>
    </row>
    <row r="18" spans="2:10" s="11" customFormat="1" x14ac:dyDescent="0.25">
      <c r="B18" s="35" t="s">
        <v>47</v>
      </c>
      <c r="E18" s="11" t="s">
        <v>29</v>
      </c>
      <c r="G18" s="11" t="s">
        <v>29</v>
      </c>
    </row>
    <row r="19" spans="2:10" ht="30" x14ac:dyDescent="0.25">
      <c r="B19" s="15" t="s">
        <v>45</v>
      </c>
      <c r="C19" s="1" t="s">
        <v>33</v>
      </c>
      <c r="D19" s="4" t="s">
        <v>34</v>
      </c>
      <c r="E19" s="1"/>
      <c r="F19" s="1"/>
      <c r="G19" s="1"/>
    </row>
    <row r="20" spans="2:10" x14ac:dyDescent="0.25">
      <c r="C20" s="1" t="s">
        <v>23</v>
      </c>
      <c r="D20" s="1" t="s">
        <v>29</v>
      </c>
      <c r="E20" s="1" t="s">
        <v>30</v>
      </c>
      <c r="F20" s="1" t="s">
        <v>31</v>
      </c>
      <c r="G20" s="1" t="s">
        <v>32</v>
      </c>
    </row>
    <row r="21" spans="2:10" x14ac:dyDescent="0.25">
      <c r="C21">
        <v>10100</v>
      </c>
      <c r="D21">
        <v>567</v>
      </c>
      <c r="E21" t="s">
        <v>20</v>
      </c>
      <c r="F21">
        <v>5</v>
      </c>
      <c r="G21">
        <v>10</v>
      </c>
    </row>
    <row r="22" spans="2:10" x14ac:dyDescent="0.25">
      <c r="C22">
        <v>10100</v>
      </c>
      <c r="D22">
        <v>678</v>
      </c>
      <c r="E22" t="s">
        <v>21</v>
      </c>
      <c r="F22">
        <v>15</v>
      </c>
      <c r="G22">
        <v>20</v>
      </c>
    </row>
    <row r="23" spans="2:10" x14ac:dyDescent="0.25">
      <c r="C23">
        <v>10100</v>
      </c>
      <c r="D23">
        <v>890</v>
      </c>
      <c r="E23" t="s">
        <v>22</v>
      </c>
      <c r="F23">
        <v>25</v>
      </c>
      <c r="G23">
        <v>30</v>
      </c>
    </row>
    <row r="24" spans="2:10" x14ac:dyDescent="0.25">
      <c r="C24">
        <v>10200</v>
      </c>
      <c r="D24">
        <v>567</v>
      </c>
      <c r="E24" t="s">
        <v>20</v>
      </c>
      <c r="F24">
        <v>35</v>
      </c>
      <c r="G24">
        <v>10</v>
      </c>
    </row>
    <row r="25" spans="2:10" x14ac:dyDescent="0.25">
      <c r="C25">
        <v>10200</v>
      </c>
      <c r="D25">
        <v>890</v>
      </c>
      <c r="E25" t="s">
        <v>22</v>
      </c>
      <c r="F25">
        <v>45</v>
      </c>
      <c r="G25">
        <v>30</v>
      </c>
    </row>
    <row r="26" spans="2:10" ht="15.75" thickBot="1" x14ac:dyDescent="0.3"/>
    <row r="27" spans="2:10" ht="30" x14ac:dyDescent="0.25">
      <c r="B27" s="16" t="s">
        <v>46</v>
      </c>
      <c r="C27" s="17" t="s">
        <v>33</v>
      </c>
      <c r="D27" s="30" t="s">
        <v>34</v>
      </c>
      <c r="E27" s="18"/>
      <c r="F27" s="1"/>
      <c r="G27" s="16" t="s">
        <v>42</v>
      </c>
      <c r="H27" s="30" t="s">
        <v>41</v>
      </c>
      <c r="I27" s="33"/>
      <c r="J27" s="34"/>
    </row>
    <row r="28" spans="2:10" x14ac:dyDescent="0.25">
      <c r="B28" s="22"/>
      <c r="C28" s="20" t="s">
        <v>23</v>
      </c>
      <c r="D28" s="20" t="s">
        <v>29</v>
      </c>
      <c r="E28" s="21" t="s">
        <v>31</v>
      </c>
      <c r="G28" s="22"/>
      <c r="H28" s="20" t="s">
        <v>29</v>
      </c>
      <c r="I28" s="20" t="s">
        <v>30</v>
      </c>
      <c r="J28" s="21" t="s">
        <v>32</v>
      </c>
    </row>
    <row r="29" spans="2:10" x14ac:dyDescent="0.25">
      <c r="B29" s="22"/>
      <c r="C29" s="23">
        <v>10100</v>
      </c>
      <c r="D29" s="23">
        <v>567</v>
      </c>
      <c r="E29" s="31">
        <v>5</v>
      </c>
      <c r="G29" s="22"/>
      <c r="H29" s="23">
        <v>567</v>
      </c>
      <c r="I29" s="23" t="s">
        <v>20</v>
      </c>
      <c r="J29" s="25">
        <v>10</v>
      </c>
    </row>
    <row r="30" spans="2:10" x14ac:dyDescent="0.25">
      <c r="B30" s="22"/>
      <c r="C30" s="23">
        <v>10100</v>
      </c>
      <c r="D30" s="23">
        <v>678</v>
      </c>
      <c r="E30" s="31">
        <v>15</v>
      </c>
      <c r="G30" s="22"/>
      <c r="H30" s="23">
        <v>678</v>
      </c>
      <c r="I30" s="23" t="s">
        <v>21</v>
      </c>
      <c r="J30" s="25">
        <v>20</v>
      </c>
    </row>
    <row r="31" spans="2:10" ht="15.75" thickBot="1" x14ac:dyDescent="0.3">
      <c r="B31" s="22"/>
      <c r="C31" s="23">
        <v>10100</v>
      </c>
      <c r="D31" s="23">
        <v>890</v>
      </c>
      <c r="E31" s="31">
        <v>25</v>
      </c>
      <c r="G31" s="26"/>
      <c r="H31" s="27">
        <v>890</v>
      </c>
      <c r="I31" s="27" t="s">
        <v>22</v>
      </c>
      <c r="J31" s="29">
        <v>30</v>
      </c>
    </row>
    <row r="32" spans="2:10" x14ac:dyDescent="0.25">
      <c r="B32" s="22"/>
      <c r="C32" s="23">
        <v>10200</v>
      </c>
      <c r="D32" s="23">
        <v>567</v>
      </c>
      <c r="E32" s="31">
        <v>35</v>
      </c>
    </row>
    <row r="33" spans="2:5" ht="15.75" thickBot="1" x14ac:dyDescent="0.3">
      <c r="B33" s="26"/>
      <c r="C33" s="27">
        <v>10200</v>
      </c>
      <c r="D33" s="27">
        <v>890</v>
      </c>
      <c r="E33" s="32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1"/>
  <sheetViews>
    <sheetView workbookViewId="0"/>
  </sheetViews>
  <sheetFormatPr baseColWidth="10" defaultRowHeight="15" x14ac:dyDescent="0.25"/>
  <cols>
    <col min="1" max="1" width="16.7109375" bestFit="1" customWidth="1"/>
    <col min="2" max="2" width="10.85546875" bestFit="1" customWidth="1"/>
    <col min="3" max="3" width="9.42578125" bestFit="1" customWidth="1"/>
    <col min="4" max="4" width="10.7109375" bestFit="1" customWidth="1"/>
    <col min="5" max="5" width="8.5703125" bestFit="1" customWidth="1"/>
    <col min="7" max="7" width="10.85546875" bestFit="1" customWidth="1"/>
    <col min="8" max="8" width="10.28515625" bestFit="1" customWidth="1"/>
    <col min="9" max="9" width="13.7109375" bestFit="1" customWidth="1"/>
    <col min="10" max="10" width="8.7109375" bestFit="1" customWidth="1"/>
    <col min="11" max="11" width="10.28515625" bestFit="1" customWidth="1"/>
    <col min="12" max="12" width="13.7109375" bestFit="1" customWidth="1"/>
  </cols>
  <sheetData>
    <row r="2" spans="1:12" s="36" customFormat="1" x14ac:dyDescent="0.25">
      <c r="A2" s="5" t="s">
        <v>48</v>
      </c>
      <c r="D2" s="37" t="s">
        <v>38</v>
      </c>
      <c r="E2" s="38" t="s">
        <v>36</v>
      </c>
      <c r="F2" s="38" t="s">
        <v>36</v>
      </c>
      <c r="G2" s="38" t="s">
        <v>36</v>
      </c>
      <c r="H2" s="38" t="s">
        <v>36</v>
      </c>
      <c r="I2" s="38" t="s">
        <v>36</v>
      </c>
    </row>
    <row r="3" spans="1:12" s="36" customFormat="1" ht="15.75" thickBot="1" x14ac:dyDescent="0.3">
      <c r="A3" s="35" t="s">
        <v>47</v>
      </c>
      <c r="D3" s="36" t="s">
        <v>23</v>
      </c>
      <c r="F3" s="36" t="s">
        <v>25</v>
      </c>
      <c r="G3" s="36" t="s">
        <v>25</v>
      </c>
      <c r="H3" s="36" t="s">
        <v>25</v>
      </c>
      <c r="I3" s="36" t="s">
        <v>25</v>
      </c>
    </row>
    <row r="4" spans="1:12" ht="30" x14ac:dyDescent="0.25">
      <c r="B4" s="16" t="s">
        <v>44</v>
      </c>
      <c r="C4" s="17" t="s">
        <v>41</v>
      </c>
      <c r="D4" s="17"/>
      <c r="E4" s="17"/>
      <c r="F4" s="17"/>
      <c r="G4" s="17"/>
      <c r="H4" s="17"/>
      <c r="I4" s="18"/>
    </row>
    <row r="5" spans="1:12" x14ac:dyDescent="0.25">
      <c r="B5" s="19"/>
      <c r="C5" s="20" t="s">
        <v>23</v>
      </c>
      <c r="D5" s="20" t="s">
        <v>24</v>
      </c>
      <c r="E5" s="20" t="s">
        <v>25</v>
      </c>
      <c r="F5" s="20" t="s">
        <v>26</v>
      </c>
      <c r="G5" s="20" t="s">
        <v>27</v>
      </c>
      <c r="H5" s="20" t="s">
        <v>28</v>
      </c>
      <c r="I5" s="21" t="s">
        <v>53</v>
      </c>
    </row>
    <row r="6" spans="1:12" x14ac:dyDescent="0.25">
      <c r="B6" s="22"/>
      <c r="C6" s="23">
        <v>10100</v>
      </c>
      <c r="D6" s="24">
        <v>44515</v>
      </c>
      <c r="E6" s="23">
        <v>123</v>
      </c>
      <c r="F6" s="23" t="s">
        <v>13</v>
      </c>
      <c r="G6" s="23" t="s">
        <v>15</v>
      </c>
      <c r="H6" s="23" t="s">
        <v>52</v>
      </c>
      <c r="I6" s="25" t="s">
        <v>18</v>
      </c>
    </row>
    <row r="7" spans="1:12" ht="15.75" thickBot="1" x14ac:dyDescent="0.3">
      <c r="B7" s="26"/>
      <c r="C7" s="27">
        <v>10200</v>
      </c>
      <c r="D7" s="28">
        <v>44540</v>
      </c>
      <c r="E7" s="27">
        <v>456</v>
      </c>
      <c r="F7" s="27" t="s">
        <v>14</v>
      </c>
      <c r="G7" s="27" t="s">
        <v>16</v>
      </c>
      <c r="H7" s="27" t="s">
        <v>17</v>
      </c>
      <c r="I7" s="29" t="s">
        <v>19</v>
      </c>
    </row>
    <row r="8" spans="1:12" ht="15.75" thickBot="1" x14ac:dyDescent="0.3"/>
    <row r="9" spans="1:12" ht="45" x14ac:dyDescent="0.25">
      <c r="B9" s="39" t="s">
        <v>46</v>
      </c>
      <c r="C9" s="40" t="s">
        <v>33</v>
      </c>
      <c r="D9" s="41" t="s">
        <v>34</v>
      </c>
      <c r="E9" s="42"/>
      <c r="G9" s="39" t="s">
        <v>49</v>
      </c>
      <c r="H9" s="40" t="s">
        <v>41</v>
      </c>
      <c r="I9" s="40"/>
      <c r="J9" s="52" t="s">
        <v>51</v>
      </c>
    </row>
    <row r="10" spans="1:12" x14ac:dyDescent="0.25">
      <c r="B10" s="43"/>
      <c r="C10" s="44" t="s">
        <v>23</v>
      </c>
      <c r="D10" s="44" t="s">
        <v>29</v>
      </c>
      <c r="E10" s="45" t="s">
        <v>31</v>
      </c>
      <c r="G10" s="55"/>
      <c r="H10" s="44" t="s">
        <v>23</v>
      </c>
      <c r="I10" s="44" t="s">
        <v>24</v>
      </c>
      <c r="J10" s="45" t="s">
        <v>25</v>
      </c>
    </row>
    <row r="11" spans="1:12" x14ac:dyDescent="0.25">
      <c r="B11" s="43"/>
      <c r="C11" s="46">
        <v>10100</v>
      </c>
      <c r="D11" s="46">
        <v>567</v>
      </c>
      <c r="E11" s="47">
        <v>5</v>
      </c>
      <c r="G11" s="43"/>
      <c r="H11" s="46">
        <v>10100</v>
      </c>
      <c r="I11" s="56">
        <v>44515</v>
      </c>
      <c r="J11" s="53">
        <v>123</v>
      </c>
    </row>
    <row r="12" spans="1:12" ht="15.75" thickBot="1" x14ac:dyDescent="0.3">
      <c r="B12" s="43"/>
      <c r="C12" s="46">
        <v>10100</v>
      </c>
      <c r="D12" s="46">
        <v>678</v>
      </c>
      <c r="E12" s="47">
        <v>15</v>
      </c>
      <c r="G12" s="48"/>
      <c r="H12" s="49">
        <v>10200</v>
      </c>
      <c r="I12" s="57">
        <v>44540</v>
      </c>
      <c r="J12" s="54">
        <v>456</v>
      </c>
    </row>
    <row r="13" spans="1:12" x14ac:dyDescent="0.25">
      <c r="B13" s="43"/>
      <c r="C13" s="46">
        <v>10100</v>
      </c>
      <c r="D13" s="46">
        <v>890</v>
      </c>
      <c r="E13" s="47">
        <v>25</v>
      </c>
    </row>
    <row r="14" spans="1:12" ht="15.75" thickBot="1" x14ac:dyDescent="0.3">
      <c r="B14" s="43"/>
      <c r="C14" s="46">
        <v>10200</v>
      </c>
      <c r="D14" s="46">
        <v>567</v>
      </c>
      <c r="E14" s="47">
        <v>35</v>
      </c>
    </row>
    <row r="15" spans="1:12" ht="30.75" thickBot="1" x14ac:dyDescent="0.3">
      <c r="B15" s="48"/>
      <c r="C15" s="49">
        <v>10200</v>
      </c>
      <c r="D15" s="49">
        <v>890</v>
      </c>
      <c r="E15" s="50">
        <v>45</v>
      </c>
      <c r="G15" s="39" t="s">
        <v>50</v>
      </c>
      <c r="H15" s="40" t="s">
        <v>41</v>
      </c>
      <c r="I15" s="40"/>
      <c r="J15" s="40"/>
      <c r="K15" s="40"/>
      <c r="L15" s="42"/>
    </row>
    <row r="16" spans="1:12" ht="15.75" thickBot="1" x14ac:dyDescent="0.3">
      <c r="B16" s="10"/>
      <c r="G16" s="58"/>
      <c r="H16" s="44" t="s">
        <v>25</v>
      </c>
      <c r="I16" s="44" t="s">
        <v>26</v>
      </c>
      <c r="J16" s="44" t="s">
        <v>27</v>
      </c>
      <c r="K16" s="44" t="s">
        <v>28</v>
      </c>
      <c r="L16" s="45" t="s">
        <v>53</v>
      </c>
    </row>
    <row r="17" spans="2:12" ht="30" x14ac:dyDescent="0.25">
      <c r="B17" s="39" t="s">
        <v>42</v>
      </c>
      <c r="C17" s="41" t="s">
        <v>41</v>
      </c>
      <c r="D17" s="51"/>
      <c r="E17" s="52"/>
      <c r="G17" s="58"/>
      <c r="H17" s="46">
        <v>123</v>
      </c>
      <c r="I17" s="46" t="s">
        <v>13</v>
      </c>
      <c r="J17" s="46" t="s">
        <v>15</v>
      </c>
      <c r="K17" s="46" t="s">
        <v>52</v>
      </c>
      <c r="L17" s="53" t="s">
        <v>18</v>
      </c>
    </row>
    <row r="18" spans="2:12" ht="15.75" thickBot="1" x14ac:dyDescent="0.3">
      <c r="B18" s="43"/>
      <c r="C18" s="44" t="s">
        <v>29</v>
      </c>
      <c r="D18" s="44" t="s">
        <v>30</v>
      </c>
      <c r="E18" s="45" t="s">
        <v>32</v>
      </c>
      <c r="G18" s="59"/>
      <c r="H18" s="49">
        <v>456</v>
      </c>
      <c r="I18" s="49" t="s">
        <v>14</v>
      </c>
      <c r="J18" s="49" t="s">
        <v>16</v>
      </c>
      <c r="K18" s="49" t="s">
        <v>17</v>
      </c>
      <c r="L18" s="54" t="s">
        <v>19</v>
      </c>
    </row>
    <row r="19" spans="2:12" x14ac:dyDescent="0.25">
      <c r="B19" s="43"/>
      <c r="C19" s="46">
        <v>567</v>
      </c>
      <c r="D19" s="46" t="s">
        <v>20</v>
      </c>
      <c r="E19" s="53">
        <v>10</v>
      </c>
    </row>
    <row r="20" spans="2:12" x14ac:dyDescent="0.25">
      <c r="B20" s="43"/>
      <c r="C20" s="46">
        <v>678</v>
      </c>
      <c r="D20" s="46" t="s">
        <v>21</v>
      </c>
      <c r="E20" s="53">
        <v>20</v>
      </c>
    </row>
    <row r="21" spans="2:12" ht="15.75" thickBot="1" x14ac:dyDescent="0.3">
      <c r="B21" s="48"/>
      <c r="C21" s="49">
        <v>890</v>
      </c>
      <c r="D21" s="49" t="s">
        <v>22</v>
      </c>
      <c r="E21" s="5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DatosOriginales</vt:lpstr>
      <vt:lpstr>PFN</vt:lpstr>
      <vt:lpstr>SFN</vt:lpstr>
      <vt:lpstr>TFN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2023-10-11T00:22:00Z</dcterms:modified>
</cp:coreProperties>
</file>