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tinez\Desktop\files\sources\"/>
    </mc:Choice>
  </mc:AlternateContent>
  <xr:revisionPtr revIDLastSave="0" documentId="13_ncr:1_{66448385-E6A0-4DAE-96F2-0D4C5BE74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2" l="1"/>
  <c r="L32" i="2"/>
  <c r="M32" i="2"/>
  <c r="N32" i="2"/>
  <c r="J3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N2" i="2"/>
  <c r="M2" i="2"/>
  <c r="L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  <c r="F32" i="2"/>
  <c r="E32" i="2"/>
  <c r="D32" i="2"/>
  <c r="C32" i="2"/>
  <c r="B3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</calcChain>
</file>

<file path=xl/sharedStrings.xml><?xml version="1.0" encoding="utf-8"?>
<sst xmlns="http://schemas.openxmlformats.org/spreadsheetml/2006/main" count="19" uniqueCount="7">
  <si>
    <t>bert-cosine</t>
  </si>
  <si>
    <t>truth</t>
  </si>
  <si>
    <t>bert-manhattan</t>
  </si>
  <si>
    <t>bert-euclidean</t>
  </si>
  <si>
    <t>bert-inner</t>
  </si>
  <si>
    <t>bert-angular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</si>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</sst>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B1" workbookViewId="0">
      <selection activeCell="H36" sqref="H36"/>
    </sheetView>
  </sheetViews>
  <sheetFormatPr defaultRowHeight="15" x14ac:dyDescent="0.25"/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J1" t="s">
        <v>1</v>
      </c>
      <c r="K1" t="s">
        <v>0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>
        <v>1</v>
      </c>
      <c r="B2">
        <v>0.92127729999999997</v>
      </c>
      <c r="C2">
        <v>150.26834110458699</v>
      </c>
      <c r="D2">
        <v>6.8187930000000003</v>
      </c>
      <c r="E2">
        <v>271.99542000000002</v>
      </c>
      <c r="F2">
        <v>0.87285290000000004</v>
      </c>
      <c r="J2">
        <f>A2</f>
        <v>1</v>
      </c>
      <c r="K2">
        <f>B2</f>
        <v>0.92127729999999997</v>
      </c>
      <c r="L2">
        <f>1-(C2/419.4338)</f>
        <v>0.64173526047593921</v>
      </c>
      <c r="M2">
        <f>1-(D2/19.061)</f>
        <v>0.64226467656471331</v>
      </c>
      <c r="N2">
        <f>E2/274.013</f>
        <v>0.99263691868633985</v>
      </c>
      <c r="O2">
        <f>F2</f>
        <v>0.87285290000000004</v>
      </c>
    </row>
    <row r="3" spans="1:15" x14ac:dyDescent="0.25">
      <c r="A3">
        <v>0.97959183699999997</v>
      </c>
      <c r="B3">
        <v>0.81787860000000001</v>
      </c>
      <c r="C3">
        <v>225.52791461668599</v>
      </c>
      <c r="D3">
        <v>10.261101999999999</v>
      </c>
      <c r="E3">
        <v>236.42035999999999</v>
      </c>
      <c r="F3">
        <v>0.80484999999999995</v>
      </c>
      <c r="J3">
        <f>A3</f>
        <v>0.97959183699999997</v>
      </c>
      <c r="K3">
        <f>B3</f>
        <v>0.81787860000000001</v>
      </c>
      <c r="L3">
        <f>1-(C3/419.4338)</f>
        <v>0.46230390918260289</v>
      </c>
      <c r="M3">
        <f>1-(D3/19.061)</f>
        <v>0.46167032159907673</v>
      </c>
      <c r="N3">
        <f>E3/274.013</f>
        <v>0.86280709309412329</v>
      </c>
      <c r="O3">
        <f>F3</f>
        <v>0.80484999999999995</v>
      </c>
    </row>
    <row r="4" spans="1:15" x14ac:dyDescent="0.25">
      <c r="A4">
        <v>0.97959183699999997</v>
      </c>
      <c r="B4">
        <v>0.89909539999999999</v>
      </c>
      <c r="C4">
        <v>165.01162510662101</v>
      </c>
      <c r="D4">
        <v>7.528918</v>
      </c>
      <c r="E4">
        <v>252.53749999999999</v>
      </c>
      <c r="F4">
        <v>0.85577449999999999</v>
      </c>
      <c r="J4">
        <f>A4</f>
        <v>0.97959183699999997</v>
      </c>
      <c r="K4">
        <f>B4</f>
        <v>0.89909539999999999</v>
      </c>
      <c r="L4">
        <f>1-(C4/419.4338)</f>
        <v>0.60658481718301904</v>
      </c>
      <c r="M4">
        <f>1-(D4/19.061)</f>
        <v>0.60500928597660142</v>
      </c>
      <c r="N4">
        <f>E4/274.013</f>
        <v>0.92162598124906492</v>
      </c>
      <c r="O4">
        <f>F4</f>
        <v>0.85577449999999999</v>
      </c>
    </row>
    <row r="5" spans="1:15" x14ac:dyDescent="0.25">
      <c r="A5">
        <v>0.95918367299999996</v>
      </c>
      <c r="B5">
        <v>0.93630650000000004</v>
      </c>
      <c r="C5">
        <v>134.968962411527</v>
      </c>
      <c r="D5">
        <v>6.1071562999999998</v>
      </c>
      <c r="E5">
        <v>274.01288</v>
      </c>
      <c r="F5">
        <v>0.88577919999999999</v>
      </c>
      <c r="J5">
        <f>A5</f>
        <v>0.95918367299999996</v>
      </c>
      <c r="K5">
        <f>B5</f>
        <v>0.93630650000000004</v>
      </c>
      <c r="L5">
        <f>1-(C5/419.4338)</f>
        <v>0.67821152608223989</v>
      </c>
      <c r="M5">
        <f>1-(D5/19.061)</f>
        <v>0.67959937568857876</v>
      </c>
      <c r="N5">
        <f>E5/274.013</f>
        <v>0.99999956206457363</v>
      </c>
      <c r="O5">
        <f>F5</f>
        <v>0.88577919999999999</v>
      </c>
    </row>
    <row r="6" spans="1:15" x14ac:dyDescent="0.25">
      <c r="A6">
        <v>0.94387755100000004</v>
      </c>
      <c r="B6">
        <v>0.86036559999999995</v>
      </c>
      <c r="C6">
        <v>199.24954832979699</v>
      </c>
      <c r="D6">
        <v>9.0298940000000005</v>
      </c>
      <c r="E6">
        <v>251.10256999999999</v>
      </c>
      <c r="F6">
        <v>0.82976479999999997</v>
      </c>
      <c r="J6">
        <f>A6</f>
        <v>0.94387755100000004</v>
      </c>
      <c r="K6">
        <f>B6</f>
        <v>0.86036559999999995</v>
      </c>
      <c r="L6">
        <f>1-(C6/419.4338)</f>
        <v>0.52495590882328269</v>
      </c>
      <c r="M6">
        <f>1-(D6/19.061)</f>
        <v>0.52626336498609727</v>
      </c>
      <c r="N6">
        <f>E6/274.013</f>
        <v>0.91638925890377465</v>
      </c>
      <c r="O6">
        <f>F6</f>
        <v>0.82976479999999997</v>
      </c>
    </row>
    <row r="7" spans="1:15" x14ac:dyDescent="0.25">
      <c r="A7">
        <v>0.92091836699999996</v>
      </c>
      <c r="B7">
        <v>0.55807169999999995</v>
      </c>
      <c r="C7">
        <v>350.09402803456697</v>
      </c>
      <c r="D7">
        <v>15.826141</v>
      </c>
      <c r="E7">
        <v>158.00524999999999</v>
      </c>
      <c r="F7">
        <v>0.68845856000000005</v>
      </c>
      <c r="J7">
        <f>A7</f>
        <v>0.92091836699999996</v>
      </c>
      <c r="K7">
        <f>B7</f>
        <v>0.55807169999999995</v>
      </c>
      <c r="L7">
        <f>1-(C7/419.4338)</f>
        <v>0.1653175589698137</v>
      </c>
      <c r="M7">
        <f>1-(D7/19.061)</f>
        <v>0.16971087560988407</v>
      </c>
      <c r="N7">
        <f>E7/274.013</f>
        <v>0.57663413779638195</v>
      </c>
      <c r="O7">
        <f>F7</f>
        <v>0.68845856000000005</v>
      </c>
    </row>
    <row r="8" spans="1:15" x14ac:dyDescent="0.25">
      <c r="A8">
        <v>0.89285714299999996</v>
      </c>
      <c r="B8">
        <v>0.83854169999999995</v>
      </c>
      <c r="C8">
        <v>214.83979638424299</v>
      </c>
      <c r="D8">
        <v>9.7085209999999993</v>
      </c>
      <c r="E8">
        <v>244.75961000000001</v>
      </c>
      <c r="F8">
        <v>0.81659139999999997</v>
      </c>
      <c r="J8">
        <f>A8</f>
        <v>0.89285714299999996</v>
      </c>
      <c r="K8">
        <f>B8</f>
        <v>0.83854169999999995</v>
      </c>
      <c r="L8">
        <f>1-(C8/419.4338)</f>
        <v>0.48778616224004123</v>
      </c>
      <c r="M8">
        <f>1-(D8/19.061)</f>
        <v>0.4906604585278842</v>
      </c>
      <c r="N8">
        <f>E8/274.013</f>
        <v>0.89324086813399373</v>
      </c>
      <c r="O8">
        <f>F8</f>
        <v>0.81659139999999997</v>
      </c>
    </row>
    <row r="9" spans="1:15" x14ac:dyDescent="0.25">
      <c r="A9">
        <v>0.87244898000000004</v>
      </c>
      <c r="B9">
        <v>0.85454273000000003</v>
      </c>
      <c r="C9">
        <v>206.93305875601399</v>
      </c>
      <c r="D9">
        <v>9.2928920000000002</v>
      </c>
      <c r="E9">
        <v>253.61242999999999</v>
      </c>
      <c r="F9">
        <v>0.82616250000000002</v>
      </c>
      <c r="J9">
        <f>A9</f>
        <v>0.87244898000000004</v>
      </c>
      <c r="K9">
        <f>B9</f>
        <v>0.85454273000000003</v>
      </c>
      <c r="L9">
        <f>1-(C9/419.4338)</f>
        <v>0.50663714093615253</v>
      </c>
      <c r="M9">
        <f>1-(D9/19.061)</f>
        <v>0.51246566287183248</v>
      </c>
      <c r="N9">
        <f>E9/274.013</f>
        <v>0.92554889731509093</v>
      </c>
      <c r="O9">
        <f>F9</f>
        <v>0.82616250000000002</v>
      </c>
    </row>
    <row r="10" spans="1:15" x14ac:dyDescent="0.25">
      <c r="A10">
        <v>0.793367347</v>
      </c>
      <c r="B10">
        <v>0.82388245999999998</v>
      </c>
      <c r="C10">
        <v>221.78677466383601</v>
      </c>
      <c r="D10">
        <v>10.188981999999999</v>
      </c>
      <c r="E10">
        <v>242.82456999999999</v>
      </c>
      <c r="F10">
        <v>0.80819640000000004</v>
      </c>
      <c r="J10">
        <f>A10</f>
        <v>0.793367347</v>
      </c>
      <c r="K10">
        <f>B10</f>
        <v>0.82388245999999998</v>
      </c>
      <c r="L10">
        <f>1-(C10/419.4338)</f>
        <v>0.47122340959685172</v>
      </c>
      <c r="M10">
        <f>1-(D10/19.061)</f>
        <v>0.46545396359057767</v>
      </c>
      <c r="N10">
        <f>E10/274.013</f>
        <v>0.88617901340447358</v>
      </c>
      <c r="O10">
        <f>F10</f>
        <v>0.80819640000000004</v>
      </c>
    </row>
    <row r="11" spans="1:15" x14ac:dyDescent="0.25">
      <c r="A11">
        <v>0.78571428600000004</v>
      </c>
      <c r="B11">
        <v>0.61500500000000002</v>
      </c>
      <c r="C11">
        <v>329.02853779227001</v>
      </c>
      <c r="D11">
        <v>15.101386</v>
      </c>
      <c r="E11">
        <v>182.14827</v>
      </c>
      <c r="F11">
        <v>0.71084607</v>
      </c>
      <c r="J11">
        <f>A11</f>
        <v>0.78571428600000004</v>
      </c>
      <c r="K11">
        <f>B11</f>
        <v>0.61500500000000002</v>
      </c>
      <c r="L11">
        <f>1-(C11/419.4338)</f>
        <v>0.2155411943618516</v>
      </c>
      <c r="M11">
        <f>1-(D11/19.061)</f>
        <v>0.20773380200409208</v>
      </c>
      <c r="N11">
        <f>E11/274.013</f>
        <v>0.66474316911971332</v>
      </c>
      <c r="O11">
        <f>F11</f>
        <v>0.71084607</v>
      </c>
    </row>
    <row r="12" spans="1:15" x14ac:dyDescent="0.25">
      <c r="A12">
        <v>0.778061224</v>
      </c>
      <c r="B12">
        <v>0.51220060000000001</v>
      </c>
      <c r="C12">
        <v>367.54463896640601</v>
      </c>
      <c r="D12">
        <v>16.682860999999999</v>
      </c>
      <c r="E12">
        <v>146.03667999999999</v>
      </c>
      <c r="F12">
        <v>0.67116960000000003</v>
      </c>
      <c r="J12">
        <f>A12</f>
        <v>0.778061224</v>
      </c>
      <c r="K12">
        <f>B12</f>
        <v>0.51220060000000001</v>
      </c>
      <c r="L12">
        <f>1-(C12/419.4338)</f>
        <v>0.12371239760265862</v>
      </c>
      <c r="M12">
        <f>1-(D12/19.061)</f>
        <v>0.12476465033314099</v>
      </c>
      <c r="N12">
        <f>E12/274.013</f>
        <v>0.53295529774134809</v>
      </c>
      <c r="O12">
        <f>F12</f>
        <v>0.67116960000000003</v>
      </c>
    </row>
    <row r="13" spans="1:15" x14ac:dyDescent="0.25">
      <c r="A13">
        <v>0.75765306099999996</v>
      </c>
      <c r="B13">
        <v>0.67888373000000002</v>
      </c>
      <c r="C13">
        <v>295.43073096141597</v>
      </c>
      <c r="D13">
        <v>13.510300000000001</v>
      </c>
      <c r="E13">
        <v>192.82664</v>
      </c>
      <c r="F13">
        <v>0.73753595000000005</v>
      </c>
      <c r="J13">
        <f>A13</f>
        <v>0.75765306099999996</v>
      </c>
      <c r="K13">
        <f>B13</f>
        <v>0.67888373000000002</v>
      </c>
      <c r="L13">
        <f>1-(C13/419.4338)</f>
        <v>0.29564395868569493</v>
      </c>
      <c r="M13">
        <f>1-(D13/19.061)</f>
        <v>0.29120717695818688</v>
      </c>
      <c r="N13">
        <f>E13/274.013</f>
        <v>0.70371347344834012</v>
      </c>
      <c r="O13">
        <f>F13</f>
        <v>0.73753595000000005</v>
      </c>
    </row>
    <row r="14" spans="1:15" x14ac:dyDescent="0.25">
      <c r="A14">
        <v>0.75255101999999996</v>
      </c>
      <c r="B14">
        <v>0.84157835999999997</v>
      </c>
      <c r="C14">
        <v>212.438690514711</v>
      </c>
      <c r="D14">
        <v>9.6777309999999996</v>
      </c>
      <c r="E14">
        <v>248.65120999999999</v>
      </c>
      <c r="F14">
        <v>0.81837320000000002</v>
      </c>
      <c r="J14">
        <f>A14</f>
        <v>0.75255101999999996</v>
      </c>
      <c r="K14">
        <f>B14</f>
        <v>0.84157835999999997</v>
      </c>
      <c r="L14">
        <f>1-(C14/419.4338)</f>
        <v>0.49351079833167721</v>
      </c>
      <c r="M14">
        <f>1-(D14/19.061)</f>
        <v>0.49227579875137717</v>
      </c>
      <c r="N14">
        <f>E14/274.013</f>
        <v>0.90744311401283884</v>
      </c>
      <c r="O14">
        <f>F14</f>
        <v>0.81837320000000002</v>
      </c>
    </row>
    <row r="15" spans="1:15" x14ac:dyDescent="0.25">
      <c r="A15">
        <v>0.71938775499999996</v>
      </c>
      <c r="B15">
        <v>0.62111459999999996</v>
      </c>
      <c r="C15">
        <v>322.94421572925</v>
      </c>
      <c r="D15">
        <v>14.829257</v>
      </c>
      <c r="E15">
        <v>180.24791999999999</v>
      </c>
      <c r="F15">
        <v>0.71331990000000001</v>
      </c>
      <c r="J15">
        <f>A15</f>
        <v>0.71938775499999996</v>
      </c>
      <c r="K15">
        <f>B15</f>
        <v>0.62111459999999996</v>
      </c>
      <c r="L15">
        <f>1-(C15/419.4338)</f>
        <v>0.23004723098317303</v>
      </c>
      <c r="M15">
        <f>1-(D15/19.061)</f>
        <v>0.22201054509207285</v>
      </c>
      <c r="N15">
        <f>E15/274.013</f>
        <v>0.65780791422304785</v>
      </c>
      <c r="O15">
        <f>F15</f>
        <v>0.71331990000000001</v>
      </c>
    </row>
    <row r="16" spans="1:15" x14ac:dyDescent="0.25">
      <c r="A16">
        <v>0.423469388</v>
      </c>
      <c r="B16">
        <v>0.68468773000000005</v>
      </c>
      <c r="C16">
        <v>296.23574479692599</v>
      </c>
      <c r="D16">
        <v>13.523612</v>
      </c>
      <c r="E16">
        <v>198.56648000000001</v>
      </c>
      <c r="F16">
        <v>0.74006139999999998</v>
      </c>
      <c r="J16">
        <f>A16</f>
        <v>0.423469388</v>
      </c>
      <c r="K16">
        <f>B16</f>
        <v>0.68468773000000005</v>
      </c>
      <c r="L16">
        <f>1-(C16/419.4338)</f>
        <v>0.29372467169568606</v>
      </c>
      <c r="M16">
        <f>1-(D16/19.061)</f>
        <v>0.29050878757672738</v>
      </c>
      <c r="N16">
        <f>E16/274.013</f>
        <v>0.72466080076492734</v>
      </c>
      <c r="O16">
        <f>F16</f>
        <v>0.74006139999999998</v>
      </c>
    </row>
    <row r="17" spans="1:15" x14ac:dyDescent="0.25">
      <c r="A17">
        <v>0.428571429</v>
      </c>
      <c r="B17">
        <v>0.64065470000000002</v>
      </c>
      <c r="C17">
        <v>319.72829128493299</v>
      </c>
      <c r="D17">
        <v>14.456519</v>
      </c>
      <c r="E17">
        <v>186.29500999999999</v>
      </c>
      <c r="F17">
        <v>0.72133696000000003</v>
      </c>
      <c r="J17">
        <f>A17</f>
        <v>0.428571429</v>
      </c>
      <c r="K17">
        <f>B17</f>
        <v>0.64065470000000002</v>
      </c>
      <c r="L17">
        <f>1-(C17/419.4338)</f>
        <v>0.23771453019538968</v>
      </c>
      <c r="M17">
        <f>1-(D17/19.061)</f>
        <v>0.24156555269922875</v>
      </c>
      <c r="N17">
        <f>E17/274.013</f>
        <v>0.67987653870436804</v>
      </c>
      <c r="O17">
        <f>F17</f>
        <v>0.72133696000000003</v>
      </c>
    </row>
    <row r="18" spans="1:15" x14ac:dyDescent="0.25">
      <c r="A18">
        <v>0.29591836700000002</v>
      </c>
      <c r="B18">
        <v>0.53043839999999998</v>
      </c>
      <c r="C18">
        <v>360.09870428391099</v>
      </c>
      <c r="D18">
        <v>16.428587</v>
      </c>
      <c r="E18">
        <v>152.37375</v>
      </c>
      <c r="F18">
        <v>0.67797269999999998</v>
      </c>
      <c r="J18">
        <f>A18</f>
        <v>0.29591836700000002</v>
      </c>
      <c r="K18">
        <f>B18</f>
        <v>0.53043839999999998</v>
      </c>
      <c r="L18">
        <f>1-(C18/419.4338)</f>
        <v>0.14146474536884968</v>
      </c>
      <c r="M18">
        <f>1-(D18/19.061)</f>
        <v>0.13810466397355858</v>
      </c>
      <c r="N18">
        <f>E18/274.013</f>
        <v>0.55608219318061558</v>
      </c>
      <c r="O18">
        <f>F18</f>
        <v>0.67797269999999998</v>
      </c>
    </row>
    <row r="19" spans="1:15" x14ac:dyDescent="0.25">
      <c r="A19">
        <v>0.28061224499999998</v>
      </c>
      <c r="B19">
        <v>0.52312289999999995</v>
      </c>
      <c r="C19">
        <v>369.30518936453097</v>
      </c>
      <c r="D19">
        <v>16.633108</v>
      </c>
      <c r="E19">
        <v>151.74384000000001</v>
      </c>
      <c r="F19">
        <v>0.67523310000000003</v>
      </c>
      <c r="J19">
        <f>A19</f>
        <v>0.28061224499999998</v>
      </c>
      <c r="K19">
        <f>B19</f>
        <v>0.52312289999999995</v>
      </c>
      <c r="L19">
        <f>1-(C19/419.4338)</f>
        <v>0.11951495238454568</v>
      </c>
      <c r="M19">
        <f>1-(D19/19.061)</f>
        <v>0.1273748491684592</v>
      </c>
      <c r="N19">
        <f>E19/274.013</f>
        <v>0.55378336064347322</v>
      </c>
      <c r="O19">
        <f>F19</f>
        <v>0.67523310000000003</v>
      </c>
    </row>
    <row r="20" spans="1:15" x14ac:dyDescent="0.25">
      <c r="A20">
        <v>0.24234693900000001</v>
      </c>
      <c r="B20">
        <v>0.71239010000000003</v>
      </c>
      <c r="C20">
        <v>289.24012689883199</v>
      </c>
      <c r="D20">
        <v>13.101115999999999</v>
      </c>
      <c r="E20">
        <v>212.56833</v>
      </c>
      <c r="F20">
        <v>0.75238729999999998</v>
      </c>
      <c r="J20">
        <f>A20</f>
        <v>0.24234693900000001</v>
      </c>
      <c r="K20">
        <f>B20</f>
        <v>0.71239010000000003</v>
      </c>
      <c r="L20">
        <f>1-(C20/419.4338)</f>
        <v>0.31040338928614719</v>
      </c>
      <c r="M20">
        <f>1-(D20/19.061)</f>
        <v>0.31267425633492474</v>
      </c>
      <c r="N20">
        <f>E20/274.013</f>
        <v>0.77576001868524491</v>
      </c>
      <c r="O20">
        <f>F20</f>
        <v>0.75238729999999998</v>
      </c>
    </row>
    <row r="21" spans="1:15" x14ac:dyDescent="0.25">
      <c r="A21">
        <v>0.22704081600000001</v>
      </c>
      <c r="B21">
        <v>0.47935687999999999</v>
      </c>
      <c r="C21">
        <v>386.11090021760901</v>
      </c>
      <c r="D21">
        <v>17.464144000000001</v>
      </c>
      <c r="E21">
        <v>140.38184000000001</v>
      </c>
      <c r="F21">
        <v>0.65913003999999997</v>
      </c>
      <c r="J21">
        <f>A21</f>
        <v>0.22704081600000001</v>
      </c>
      <c r="K21">
        <f>B21</f>
        <v>0.47935687999999999</v>
      </c>
      <c r="L21">
        <f>1-(C21/419.4338)</f>
        <v>7.944734015806787E-2</v>
      </c>
      <c r="M21">
        <f>1-(D21/19.061)</f>
        <v>8.3776087298672586E-2</v>
      </c>
      <c r="N21">
        <f>E21/274.013</f>
        <v>0.51231817468514274</v>
      </c>
      <c r="O21">
        <f>F21</f>
        <v>0.65913003999999997</v>
      </c>
    </row>
    <row r="22" spans="1:15" x14ac:dyDescent="0.25">
      <c r="A22">
        <v>0.221938776</v>
      </c>
      <c r="B22">
        <v>0.6929767</v>
      </c>
      <c r="C22">
        <v>290.46460482417001</v>
      </c>
      <c r="D22">
        <v>13.211707000000001</v>
      </c>
      <c r="E22">
        <v>196.90200999999999</v>
      </c>
      <c r="F22">
        <v>0.7437011</v>
      </c>
      <c r="J22">
        <f>A22</f>
        <v>0.221938776</v>
      </c>
      <c r="K22">
        <f>B22</f>
        <v>0.6929767</v>
      </c>
      <c r="L22">
        <f>1-(C22/419.4338)</f>
        <v>0.30748403008014613</v>
      </c>
      <c r="M22">
        <f>1-(D22/19.061)</f>
        <v>0.30687230470594407</v>
      </c>
      <c r="N22">
        <f>E22/274.013</f>
        <v>0.71858638093813065</v>
      </c>
      <c r="O22">
        <f>F22</f>
        <v>0.7437011</v>
      </c>
    </row>
    <row r="23" spans="1:15" x14ac:dyDescent="0.25">
      <c r="A23">
        <v>0.21428571399999999</v>
      </c>
      <c r="B23">
        <v>0.67219627000000004</v>
      </c>
      <c r="C23">
        <v>300.09891519095902</v>
      </c>
      <c r="D23">
        <v>13.90713</v>
      </c>
      <c r="E23">
        <v>198.26355000000001</v>
      </c>
      <c r="F23">
        <v>0.73464894000000003</v>
      </c>
      <c r="J23">
        <f>A23</f>
        <v>0.21428571399999999</v>
      </c>
      <c r="K23">
        <f>B23</f>
        <v>0.67219627000000004</v>
      </c>
      <c r="L23">
        <f>1-(C23/419.4338)</f>
        <v>0.28451423039593138</v>
      </c>
      <c r="M23">
        <f>1-(D23/19.061)</f>
        <v>0.27038822727034251</v>
      </c>
      <c r="N23">
        <f>E23/274.013</f>
        <v>0.72355526927554537</v>
      </c>
      <c r="O23">
        <f>F23</f>
        <v>0.73464894000000003</v>
      </c>
    </row>
    <row r="24" spans="1:15" x14ac:dyDescent="0.25">
      <c r="A24">
        <v>0.16071428600000001</v>
      </c>
      <c r="B24">
        <v>0.62597389999999997</v>
      </c>
      <c r="C24">
        <v>318.27904765243801</v>
      </c>
      <c r="D24">
        <v>14.891254</v>
      </c>
      <c r="E24">
        <v>185.55511000000001</v>
      </c>
      <c r="F24">
        <v>0.71529834999999997</v>
      </c>
      <c r="J24">
        <f>A24</f>
        <v>0.16071428600000001</v>
      </c>
      <c r="K24">
        <f>B24</f>
        <v>0.62597389999999997</v>
      </c>
      <c r="L24">
        <f>1-(C24/419.4338)</f>
        <v>0.24116976826274372</v>
      </c>
      <c r="M24">
        <f>1-(D24/19.061)</f>
        <v>0.21875798751377162</v>
      </c>
      <c r="N24">
        <f>E24/274.013</f>
        <v>0.67717630185429167</v>
      </c>
      <c r="O24">
        <f>F24</f>
        <v>0.71529834999999997</v>
      </c>
    </row>
    <row r="25" spans="1:15" x14ac:dyDescent="0.25">
      <c r="A25">
        <v>0.14030612200000001</v>
      </c>
      <c r="B25">
        <v>0.48660999999999999</v>
      </c>
      <c r="C25">
        <v>386.232030793864</v>
      </c>
      <c r="D25">
        <v>17.162915999999999</v>
      </c>
      <c r="E25">
        <v>139.57443000000001</v>
      </c>
      <c r="F25">
        <v>0.66176676999999995</v>
      </c>
      <c r="J25">
        <f>A25</f>
        <v>0.14030612200000001</v>
      </c>
      <c r="K25">
        <f>B25</f>
        <v>0.48660999999999999</v>
      </c>
      <c r="L25">
        <f>1-(C25/419.4338)</f>
        <v>7.9158544700346112E-2</v>
      </c>
      <c r="M25">
        <f>1-(D25/19.061)</f>
        <v>9.9579455432558639E-2</v>
      </c>
      <c r="N25">
        <f>E25/274.013</f>
        <v>0.50937156266308536</v>
      </c>
      <c r="O25">
        <f>F25</f>
        <v>0.66176676999999995</v>
      </c>
    </row>
    <row r="26" spans="1:15" x14ac:dyDescent="0.25">
      <c r="A26">
        <v>0.10714285699999999</v>
      </c>
      <c r="B26">
        <v>0.47625171999999999</v>
      </c>
      <c r="C26">
        <v>382.05486089066801</v>
      </c>
      <c r="D26">
        <v>17.435490000000001</v>
      </c>
      <c r="E26">
        <v>138.21084999999999</v>
      </c>
      <c r="F26">
        <v>0.6580049</v>
      </c>
      <c r="J26">
        <f>A26</f>
        <v>0.10714285699999999</v>
      </c>
      <c r="K26">
        <f>B26</f>
        <v>0.47625171999999999</v>
      </c>
      <c r="L26">
        <f>1-(C26/419.4338)</f>
        <v>8.9117613099688242E-2</v>
      </c>
      <c r="M26">
        <f>1-(D26/19.061)</f>
        <v>8.5279366245212707E-2</v>
      </c>
      <c r="N26">
        <f>E26/274.013</f>
        <v>0.50439522942342152</v>
      </c>
      <c r="O26">
        <f>F26</f>
        <v>0.6580049</v>
      </c>
    </row>
    <row r="27" spans="1:15" x14ac:dyDescent="0.25">
      <c r="A27">
        <v>0.10714285699999999</v>
      </c>
      <c r="B27">
        <v>0.56026787</v>
      </c>
      <c r="C27">
        <v>349.62314183652001</v>
      </c>
      <c r="D27">
        <v>16.001073999999999</v>
      </c>
      <c r="E27">
        <v>163.10718</v>
      </c>
      <c r="F27">
        <v>0.68930184999999999</v>
      </c>
      <c r="J27">
        <f>A27</f>
        <v>0.10714285699999999</v>
      </c>
      <c r="K27">
        <f>B27</f>
        <v>0.56026787</v>
      </c>
      <c r="L27">
        <f>1-(C27/419.4338)</f>
        <v>0.16644023005175079</v>
      </c>
      <c r="M27">
        <f>1-(D27/19.061)</f>
        <v>0.16053334032841937</v>
      </c>
      <c r="N27">
        <f>E27/274.013</f>
        <v>0.59525343688073196</v>
      </c>
      <c r="O27">
        <f>F27</f>
        <v>0.68930184999999999</v>
      </c>
    </row>
    <row r="28" spans="1:15" x14ac:dyDescent="0.25">
      <c r="A28">
        <v>3.3163264999999997E-2</v>
      </c>
      <c r="B28">
        <v>0.53407629999999995</v>
      </c>
      <c r="C28">
        <v>357.898526726981</v>
      </c>
      <c r="D28">
        <v>16.556823999999999</v>
      </c>
      <c r="E28">
        <v>156.89954</v>
      </c>
      <c r="F28">
        <v>0.67934050000000001</v>
      </c>
      <c r="J28">
        <f>A28</f>
        <v>3.3163264999999997E-2</v>
      </c>
      <c r="K28">
        <f>B28</f>
        <v>0.53407629999999995</v>
      </c>
      <c r="L28">
        <f>1-(C28/419.4338)</f>
        <v>0.14671033491582941</v>
      </c>
      <c r="M28">
        <f>1-(D28/19.061)</f>
        <v>0.13137694769424479</v>
      </c>
      <c r="N28">
        <f>E28/274.013</f>
        <v>0.57259889129347885</v>
      </c>
      <c r="O28">
        <f>F28</f>
        <v>0.67934050000000001</v>
      </c>
    </row>
    <row r="29" spans="1:15" x14ac:dyDescent="0.25">
      <c r="A29">
        <v>2.8061223999999999E-2</v>
      </c>
      <c r="B29">
        <v>0.49168571999999999</v>
      </c>
      <c r="C29">
        <v>363.16261184791801</v>
      </c>
      <c r="D29">
        <v>17.031790000000001</v>
      </c>
      <c r="E29">
        <v>140.22037</v>
      </c>
      <c r="F29">
        <v>0.66361910000000002</v>
      </c>
      <c r="J29">
        <f>A29</f>
        <v>2.8061223999999999E-2</v>
      </c>
      <c r="K29">
        <f>B29</f>
        <v>0.49168571999999999</v>
      </c>
      <c r="L29">
        <f>1-(C29/419.4338)</f>
        <v>0.13415987970469234</v>
      </c>
      <c r="M29">
        <f>1-(D29/19.061)</f>
        <v>0.10645873773673986</v>
      </c>
      <c r="N29">
        <f>E29/274.013</f>
        <v>0.51172889607427385</v>
      </c>
      <c r="O29">
        <f>F29</f>
        <v>0.66361910000000002</v>
      </c>
    </row>
    <row r="30" spans="1:15" x14ac:dyDescent="0.25">
      <c r="A30">
        <v>2.0408163E-2</v>
      </c>
      <c r="B30">
        <v>0.64455247000000004</v>
      </c>
      <c r="C30">
        <v>316.05916006851402</v>
      </c>
      <c r="D30">
        <v>14.228873</v>
      </c>
      <c r="E30">
        <v>183.50809000000001</v>
      </c>
      <c r="F30">
        <v>0.7229563</v>
      </c>
      <c r="J30">
        <f>A30</f>
        <v>2.0408163E-2</v>
      </c>
      <c r="K30">
        <f>B30</f>
        <v>0.64455247000000004</v>
      </c>
      <c r="L30">
        <f>1-(C30/419.4338)</f>
        <v>0.24646234979509518</v>
      </c>
      <c r="M30">
        <f>1-(D30/19.061)</f>
        <v>0.25350857772414881</v>
      </c>
      <c r="N30">
        <f>E30/274.013</f>
        <v>0.66970578038268269</v>
      </c>
      <c r="O30">
        <f>F30</f>
        <v>0.7229563</v>
      </c>
    </row>
    <row r="31" spans="1:15" x14ac:dyDescent="0.25">
      <c r="A31">
        <v>2.040816E-3</v>
      </c>
      <c r="B31">
        <v>0.38365650000000001</v>
      </c>
      <c r="C31">
        <v>419.43372044884001</v>
      </c>
      <c r="D31">
        <v>19.060887999999998</v>
      </c>
      <c r="E31">
        <v>113.05606</v>
      </c>
      <c r="F31">
        <v>0.62533534000000002</v>
      </c>
      <c r="J31">
        <f>A31</f>
        <v>2.040816E-3</v>
      </c>
      <c r="K31">
        <f>B31</f>
        <v>0.38365650000000001</v>
      </c>
      <c r="L31">
        <v>0</v>
      </c>
      <c r="M31">
        <v>0</v>
      </c>
      <c r="N31">
        <f>E31/274.013</f>
        <v>0.41259378204683722</v>
      </c>
      <c r="O31">
        <f>F31</f>
        <v>0.62533534000000002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10B3-0B78-475B-AEDE-6A56003F5546}">
  <dimension ref="A1:N32"/>
  <sheetViews>
    <sheetView workbookViewId="0">
      <selection activeCell="H14" sqref="H14"/>
    </sheetView>
  </sheetViews>
  <sheetFormatPr defaultRowHeight="15" x14ac:dyDescent="0.25"/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I1" t="s">
        <v>6</v>
      </c>
    </row>
    <row r="2" spans="1:14" x14ac:dyDescent="0.25">
      <c r="A2">
        <v>1</v>
      </c>
      <c r="B2">
        <v>0.92127729999999997</v>
      </c>
      <c r="C2">
        <v>0.64173526047593921</v>
      </c>
      <c r="D2">
        <v>0.64226467656471331</v>
      </c>
      <c r="E2">
        <v>0.99263691868633985</v>
      </c>
      <c r="F2">
        <v>0.87285290000000004</v>
      </c>
      <c r="I2">
        <f>_xlfn.RANK.AVG(A2, $A$2:$A$31, 1)</f>
        <v>30</v>
      </c>
      <c r="J2">
        <f>_xlfn.RANK.AVG(B2, $B$2:$B$31, 1)</f>
        <v>29</v>
      </c>
      <c r="K2">
        <f>_xlfn.RANK.AVG(C2, $C$2:$C$31, 1)</f>
        <v>29</v>
      </c>
      <c r="L2">
        <f>_xlfn.RANK.AVG(D2, $D$2:$D$31, 1)</f>
        <v>29</v>
      </c>
      <c r="M2">
        <f>_xlfn.RANK.AVG(E2, $E$2:$E$31, 1)</f>
        <v>29</v>
      </c>
      <c r="N2">
        <f>_xlfn.RANK.AVG(F2, $F$2:$F$31, 1)</f>
        <v>29</v>
      </c>
    </row>
    <row r="3" spans="1:14" x14ac:dyDescent="0.25">
      <c r="A3">
        <v>0.97959183699999997</v>
      </c>
      <c r="B3">
        <v>0.81787860000000001</v>
      </c>
      <c r="C3">
        <v>0.46230390918260289</v>
      </c>
      <c r="D3">
        <v>0.46167032159907673</v>
      </c>
      <c r="E3">
        <v>0.86280709309412329</v>
      </c>
      <c r="F3">
        <v>0.80484999999999995</v>
      </c>
      <c r="I3">
        <f t="shared" ref="I3:I31" si="0">_xlfn.RANK.AVG(A3, $A$2:$A$31, 1)</f>
        <v>28.5</v>
      </c>
      <c r="J3">
        <f t="shared" ref="J3:J31" si="1">_xlfn.RANK.AVG(B3, $B$2:$B$31, 1)</f>
        <v>22</v>
      </c>
      <c r="K3">
        <f t="shared" ref="K3:K31" si="2">_xlfn.RANK.AVG(C3, $C$2:$C$31, 1)</f>
        <v>22</v>
      </c>
      <c r="L3">
        <f t="shared" ref="L3:L31" si="3">_xlfn.RANK.AVG(D3, $D$2:$D$31, 1)</f>
        <v>22</v>
      </c>
      <c r="M3">
        <f t="shared" ref="M3:M31" si="4">_xlfn.RANK.AVG(E3, $E$2:$E$31, 1)</f>
        <v>22</v>
      </c>
      <c r="N3">
        <f t="shared" ref="N3:N31" si="5">_xlfn.RANK.AVG(F3, $F$2:$F$31, 1)</f>
        <v>22</v>
      </c>
    </row>
    <row r="4" spans="1:14" x14ac:dyDescent="0.25">
      <c r="A4">
        <v>0.97959183699999997</v>
      </c>
      <c r="B4">
        <v>0.89909539999999999</v>
      </c>
      <c r="C4">
        <v>0.60658481718301904</v>
      </c>
      <c r="D4">
        <v>0.60500928597660142</v>
      </c>
      <c r="E4">
        <v>0.92162598124906492</v>
      </c>
      <c r="F4">
        <v>0.85577449999999999</v>
      </c>
      <c r="I4">
        <f t="shared" si="0"/>
        <v>28.5</v>
      </c>
      <c r="J4">
        <f t="shared" si="1"/>
        <v>28</v>
      </c>
      <c r="K4">
        <f t="shared" si="2"/>
        <v>28</v>
      </c>
      <c r="L4">
        <f t="shared" si="3"/>
        <v>28</v>
      </c>
      <c r="M4">
        <f t="shared" si="4"/>
        <v>27</v>
      </c>
      <c r="N4">
        <f t="shared" si="5"/>
        <v>28</v>
      </c>
    </row>
    <row r="5" spans="1:14" x14ac:dyDescent="0.25">
      <c r="A5">
        <v>0.95918367299999996</v>
      </c>
      <c r="B5">
        <v>0.93630650000000004</v>
      </c>
      <c r="C5">
        <v>0.67821152608223989</v>
      </c>
      <c r="D5">
        <v>0.67959937568857876</v>
      </c>
      <c r="E5">
        <v>0.99999956206457363</v>
      </c>
      <c r="F5">
        <v>0.88577919999999999</v>
      </c>
      <c r="I5">
        <f t="shared" si="0"/>
        <v>27</v>
      </c>
      <c r="J5">
        <f t="shared" si="1"/>
        <v>30</v>
      </c>
      <c r="K5">
        <f t="shared" si="2"/>
        <v>30</v>
      </c>
      <c r="L5">
        <f t="shared" si="3"/>
        <v>30</v>
      </c>
      <c r="M5">
        <f t="shared" si="4"/>
        <v>30</v>
      </c>
      <c r="N5">
        <f t="shared" si="5"/>
        <v>30</v>
      </c>
    </row>
    <row r="6" spans="1:14" x14ac:dyDescent="0.25">
      <c r="A6">
        <v>0.94387755100000004</v>
      </c>
      <c r="B6">
        <v>0.86036559999999995</v>
      </c>
      <c r="C6">
        <v>0.52495590882328269</v>
      </c>
      <c r="D6">
        <v>0.52626336498609727</v>
      </c>
      <c r="E6">
        <v>0.91638925890377465</v>
      </c>
      <c r="F6">
        <v>0.82976479999999997</v>
      </c>
      <c r="I6">
        <f t="shared" si="0"/>
        <v>26</v>
      </c>
      <c r="J6">
        <f t="shared" si="1"/>
        <v>27</v>
      </c>
      <c r="K6">
        <f t="shared" si="2"/>
        <v>27</v>
      </c>
      <c r="L6">
        <f t="shared" si="3"/>
        <v>27</v>
      </c>
      <c r="M6">
        <f t="shared" si="4"/>
        <v>26</v>
      </c>
      <c r="N6">
        <f t="shared" si="5"/>
        <v>27</v>
      </c>
    </row>
    <row r="7" spans="1:14" x14ac:dyDescent="0.25">
      <c r="A7">
        <v>0.92091836699999996</v>
      </c>
      <c r="B7">
        <v>0.55807169999999995</v>
      </c>
      <c r="C7">
        <v>0.1653175589698137</v>
      </c>
      <c r="D7">
        <v>0.16971087560988407</v>
      </c>
      <c r="E7">
        <v>0.57663413779638195</v>
      </c>
      <c r="F7">
        <v>0.68845856000000005</v>
      </c>
      <c r="I7">
        <f t="shared" si="0"/>
        <v>25</v>
      </c>
      <c r="J7">
        <f t="shared" si="1"/>
        <v>10</v>
      </c>
      <c r="K7">
        <f t="shared" si="2"/>
        <v>10</v>
      </c>
      <c r="L7">
        <f t="shared" si="3"/>
        <v>11</v>
      </c>
      <c r="M7">
        <f t="shared" si="4"/>
        <v>10</v>
      </c>
      <c r="N7">
        <f t="shared" si="5"/>
        <v>10</v>
      </c>
    </row>
    <row r="8" spans="1:14" x14ac:dyDescent="0.25">
      <c r="A8">
        <v>0.89285714299999996</v>
      </c>
      <c r="B8">
        <v>0.83854169999999995</v>
      </c>
      <c r="C8">
        <v>0.48778616224004123</v>
      </c>
      <c r="D8">
        <v>0.4906604585278842</v>
      </c>
      <c r="E8">
        <v>0.89324086813399373</v>
      </c>
      <c r="F8">
        <v>0.81659139999999997</v>
      </c>
      <c r="I8">
        <f t="shared" si="0"/>
        <v>24</v>
      </c>
      <c r="J8">
        <f t="shared" si="1"/>
        <v>24</v>
      </c>
      <c r="K8">
        <f t="shared" si="2"/>
        <v>24</v>
      </c>
      <c r="L8">
        <f t="shared" si="3"/>
        <v>24</v>
      </c>
      <c r="M8">
        <f t="shared" si="4"/>
        <v>24</v>
      </c>
      <c r="N8">
        <f t="shared" si="5"/>
        <v>24</v>
      </c>
    </row>
    <row r="9" spans="1:14" x14ac:dyDescent="0.25">
      <c r="A9">
        <v>0.87244898000000004</v>
      </c>
      <c r="B9">
        <v>0.85454273000000003</v>
      </c>
      <c r="C9">
        <v>0.50663714093615253</v>
      </c>
      <c r="D9">
        <v>0.51246566287183248</v>
      </c>
      <c r="E9">
        <v>0.92554889731509093</v>
      </c>
      <c r="F9">
        <v>0.82616250000000002</v>
      </c>
      <c r="I9">
        <f t="shared" si="0"/>
        <v>23</v>
      </c>
      <c r="J9">
        <f t="shared" si="1"/>
        <v>26</v>
      </c>
      <c r="K9">
        <f t="shared" si="2"/>
        <v>26</v>
      </c>
      <c r="L9">
        <f t="shared" si="3"/>
        <v>26</v>
      </c>
      <c r="M9">
        <f t="shared" si="4"/>
        <v>28</v>
      </c>
      <c r="N9">
        <f t="shared" si="5"/>
        <v>26</v>
      </c>
    </row>
    <row r="10" spans="1:14" x14ac:dyDescent="0.25">
      <c r="A10">
        <v>0.793367347</v>
      </c>
      <c r="B10">
        <v>0.82388245999999998</v>
      </c>
      <c r="C10">
        <v>0.47122340959685172</v>
      </c>
      <c r="D10">
        <v>0.46545396359057767</v>
      </c>
      <c r="E10">
        <v>0.88617901340447358</v>
      </c>
      <c r="F10">
        <v>0.80819640000000004</v>
      </c>
      <c r="I10">
        <f t="shared" si="0"/>
        <v>22</v>
      </c>
      <c r="J10">
        <f t="shared" si="1"/>
        <v>23</v>
      </c>
      <c r="K10">
        <f t="shared" si="2"/>
        <v>23</v>
      </c>
      <c r="L10">
        <f t="shared" si="3"/>
        <v>23</v>
      </c>
      <c r="M10">
        <f t="shared" si="4"/>
        <v>23</v>
      </c>
      <c r="N10">
        <f t="shared" si="5"/>
        <v>23</v>
      </c>
    </row>
    <row r="11" spans="1:14" x14ac:dyDescent="0.25">
      <c r="A11">
        <v>0.78571428600000004</v>
      </c>
      <c r="B11">
        <v>0.61500500000000002</v>
      </c>
      <c r="C11">
        <v>0.2155411943618516</v>
      </c>
      <c r="D11">
        <v>0.20773380200409208</v>
      </c>
      <c r="E11">
        <v>0.66474316911971332</v>
      </c>
      <c r="F11">
        <v>0.71084607</v>
      </c>
      <c r="I11">
        <f t="shared" si="0"/>
        <v>21</v>
      </c>
      <c r="J11">
        <f t="shared" si="1"/>
        <v>12</v>
      </c>
      <c r="K11">
        <f t="shared" si="2"/>
        <v>12</v>
      </c>
      <c r="L11">
        <f t="shared" si="3"/>
        <v>12</v>
      </c>
      <c r="M11">
        <f t="shared" si="4"/>
        <v>13</v>
      </c>
      <c r="N11">
        <f t="shared" si="5"/>
        <v>12</v>
      </c>
    </row>
    <row r="12" spans="1:14" x14ac:dyDescent="0.25">
      <c r="A12">
        <v>0.778061224</v>
      </c>
      <c r="B12">
        <v>0.51220060000000001</v>
      </c>
      <c r="C12">
        <v>0.12371239760265862</v>
      </c>
      <c r="D12">
        <v>0.12476465033314099</v>
      </c>
      <c r="E12">
        <v>0.53295529774134809</v>
      </c>
      <c r="F12">
        <v>0.67116960000000003</v>
      </c>
      <c r="I12">
        <f t="shared" si="0"/>
        <v>20</v>
      </c>
      <c r="J12">
        <f t="shared" si="1"/>
        <v>6</v>
      </c>
      <c r="K12">
        <f t="shared" si="2"/>
        <v>6</v>
      </c>
      <c r="L12">
        <f t="shared" si="3"/>
        <v>6</v>
      </c>
      <c r="M12">
        <f t="shared" si="4"/>
        <v>6</v>
      </c>
      <c r="N12">
        <f t="shared" si="5"/>
        <v>6</v>
      </c>
    </row>
    <row r="13" spans="1:14" x14ac:dyDescent="0.25">
      <c r="A13">
        <v>0.75765306099999996</v>
      </c>
      <c r="B13">
        <v>0.67888373000000002</v>
      </c>
      <c r="C13">
        <v>0.29564395868569493</v>
      </c>
      <c r="D13">
        <v>0.29120717695818688</v>
      </c>
      <c r="E13">
        <v>0.70371347344834012</v>
      </c>
      <c r="F13">
        <v>0.73753595000000005</v>
      </c>
      <c r="I13">
        <f t="shared" si="0"/>
        <v>19</v>
      </c>
      <c r="J13">
        <f t="shared" si="1"/>
        <v>18</v>
      </c>
      <c r="K13">
        <f t="shared" si="2"/>
        <v>19</v>
      </c>
      <c r="L13">
        <f t="shared" si="3"/>
        <v>19</v>
      </c>
      <c r="M13">
        <f t="shared" si="4"/>
        <v>17</v>
      </c>
      <c r="N13">
        <f t="shared" si="5"/>
        <v>18</v>
      </c>
    </row>
    <row r="14" spans="1:14" x14ac:dyDescent="0.25">
      <c r="A14">
        <v>0.75255101999999996</v>
      </c>
      <c r="B14">
        <v>0.84157835999999997</v>
      </c>
      <c r="C14">
        <v>0.49351079833167721</v>
      </c>
      <c r="D14">
        <v>0.49227579875137717</v>
      </c>
      <c r="E14">
        <v>0.90744311401283884</v>
      </c>
      <c r="F14">
        <v>0.81837320000000002</v>
      </c>
      <c r="I14">
        <f t="shared" si="0"/>
        <v>18</v>
      </c>
      <c r="J14">
        <f t="shared" si="1"/>
        <v>25</v>
      </c>
      <c r="K14">
        <f t="shared" si="2"/>
        <v>25</v>
      </c>
      <c r="L14">
        <f t="shared" si="3"/>
        <v>25</v>
      </c>
      <c r="M14">
        <f t="shared" si="4"/>
        <v>25</v>
      </c>
      <c r="N14">
        <f t="shared" si="5"/>
        <v>25</v>
      </c>
    </row>
    <row r="15" spans="1:14" x14ac:dyDescent="0.25">
      <c r="A15">
        <v>0.71938775499999996</v>
      </c>
      <c r="B15">
        <v>0.62111459999999996</v>
      </c>
      <c r="C15">
        <v>0.23004723098317303</v>
      </c>
      <c r="D15">
        <v>0.22201054509207285</v>
      </c>
      <c r="E15">
        <v>0.65780791422304785</v>
      </c>
      <c r="F15">
        <v>0.71331990000000001</v>
      </c>
      <c r="I15">
        <f t="shared" si="0"/>
        <v>17</v>
      </c>
      <c r="J15">
        <f t="shared" si="1"/>
        <v>13</v>
      </c>
      <c r="K15">
        <f t="shared" si="2"/>
        <v>13</v>
      </c>
      <c r="L15">
        <f t="shared" si="3"/>
        <v>14</v>
      </c>
      <c r="M15">
        <f t="shared" si="4"/>
        <v>12</v>
      </c>
      <c r="N15">
        <f t="shared" si="5"/>
        <v>13</v>
      </c>
    </row>
    <row r="16" spans="1:14" x14ac:dyDescent="0.25">
      <c r="A16">
        <v>0.423469388</v>
      </c>
      <c r="B16">
        <v>0.68468773000000005</v>
      </c>
      <c r="C16">
        <v>0.29372467169568606</v>
      </c>
      <c r="D16">
        <v>0.29050878757672738</v>
      </c>
      <c r="E16">
        <v>0.72466080076492734</v>
      </c>
      <c r="F16">
        <v>0.74006139999999998</v>
      </c>
      <c r="I16">
        <f t="shared" si="0"/>
        <v>15</v>
      </c>
      <c r="J16">
        <f t="shared" si="1"/>
        <v>19</v>
      </c>
      <c r="K16">
        <f t="shared" si="2"/>
        <v>18</v>
      </c>
      <c r="L16">
        <f t="shared" si="3"/>
        <v>18</v>
      </c>
      <c r="M16">
        <f t="shared" si="4"/>
        <v>20</v>
      </c>
      <c r="N16">
        <f t="shared" si="5"/>
        <v>19</v>
      </c>
    </row>
    <row r="17" spans="1:14" x14ac:dyDescent="0.25">
      <c r="A17">
        <v>0.428571429</v>
      </c>
      <c r="B17">
        <v>0.64065470000000002</v>
      </c>
      <c r="C17">
        <v>0.23771453019538968</v>
      </c>
      <c r="D17">
        <v>0.24156555269922875</v>
      </c>
      <c r="E17">
        <v>0.67987653870436804</v>
      </c>
      <c r="F17">
        <v>0.72133696000000003</v>
      </c>
      <c r="I17">
        <f t="shared" si="0"/>
        <v>16</v>
      </c>
      <c r="J17">
        <f t="shared" si="1"/>
        <v>15</v>
      </c>
      <c r="K17">
        <f t="shared" si="2"/>
        <v>14</v>
      </c>
      <c r="L17">
        <f t="shared" si="3"/>
        <v>15</v>
      </c>
      <c r="M17">
        <f t="shared" si="4"/>
        <v>16</v>
      </c>
      <c r="N17">
        <f t="shared" si="5"/>
        <v>15</v>
      </c>
    </row>
    <row r="18" spans="1:14" x14ac:dyDescent="0.25">
      <c r="A18">
        <v>0.29591836700000002</v>
      </c>
      <c r="B18">
        <v>0.53043839999999998</v>
      </c>
      <c r="C18">
        <v>0.14146474536884968</v>
      </c>
      <c r="D18">
        <v>0.13810466397355858</v>
      </c>
      <c r="E18">
        <v>0.55608219318061558</v>
      </c>
      <c r="F18">
        <v>0.67797269999999998</v>
      </c>
      <c r="I18">
        <f t="shared" si="0"/>
        <v>14</v>
      </c>
      <c r="J18">
        <f t="shared" si="1"/>
        <v>8</v>
      </c>
      <c r="K18">
        <f t="shared" si="2"/>
        <v>8</v>
      </c>
      <c r="L18">
        <f t="shared" si="3"/>
        <v>9</v>
      </c>
      <c r="M18">
        <f t="shared" si="4"/>
        <v>8</v>
      </c>
      <c r="N18">
        <f t="shared" si="5"/>
        <v>8</v>
      </c>
    </row>
    <row r="19" spans="1:14" x14ac:dyDescent="0.25">
      <c r="A19">
        <v>0.28061224499999998</v>
      </c>
      <c r="B19">
        <v>0.52312289999999995</v>
      </c>
      <c r="C19">
        <v>0.11951495238454568</v>
      </c>
      <c r="D19">
        <v>0.1273748491684592</v>
      </c>
      <c r="E19">
        <v>0.55378336064347322</v>
      </c>
      <c r="F19">
        <v>0.67523310000000003</v>
      </c>
      <c r="I19">
        <f t="shared" si="0"/>
        <v>13</v>
      </c>
      <c r="J19">
        <f t="shared" si="1"/>
        <v>7</v>
      </c>
      <c r="K19">
        <f t="shared" si="2"/>
        <v>5</v>
      </c>
      <c r="L19">
        <f t="shared" si="3"/>
        <v>7</v>
      </c>
      <c r="M19">
        <f t="shared" si="4"/>
        <v>7</v>
      </c>
      <c r="N19">
        <f t="shared" si="5"/>
        <v>7</v>
      </c>
    </row>
    <row r="20" spans="1:14" x14ac:dyDescent="0.25">
      <c r="A20">
        <v>0.24234693900000001</v>
      </c>
      <c r="B20">
        <v>0.71239010000000003</v>
      </c>
      <c r="C20">
        <v>0.31040338928614719</v>
      </c>
      <c r="D20">
        <v>0.31267425633492474</v>
      </c>
      <c r="E20">
        <v>0.77576001868524491</v>
      </c>
      <c r="F20">
        <v>0.75238729999999998</v>
      </c>
      <c r="I20">
        <f t="shared" si="0"/>
        <v>12</v>
      </c>
      <c r="J20">
        <f t="shared" si="1"/>
        <v>21</v>
      </c>
      <c r="K20">
        <f t="shared" si="2"/>
        <v>21</v>
      </c>
      <c r="L20">
        <f t="shared" si="3"/>
        <v>21</v>
      </c>
      <c r="M20">
        <f t="shared" si="4"/>
        <v>21</v>
      </c>
      <c r="N20">
        <f t="shared" si="5"/>
        <v>21</v>
      </c>
    </row>
    <row r="21" spans="1:14" x14ac:dyDescent="0.25">
      <c r="A21">
        <v>0.22704081600000001</v>
      </c>
      <c r="B21">
        <v>0.47935687999999999</v>
      </c>
      <c r="C21">
        <v>7.944734015806787E-2</v>
      </c>
      <c r="D21">
        <v>8.3776087298672586E-2</v>
      </c>
      <c r="E21">
        <v>0.51231817468514274</v>
      </c>
      <c r="F21">
        <v>0.65913003999999997</v>
      </c>
      <c r="I21">
        <f t="shared" si="0"/>
        <v>11</v>
      </c>
      <c r="J21">
        <f t="shared" si="1"/>
        <v>3</v>
      </c>
      <c r="K21">
        <f t="shared" si="2"/>
        <v>3</v>
      </c>
      <c r="L21">
        <f t="shared" si="3"/>
        <v>2</v>
      </c>
      <c r="M21">
        <f t="shared" si="4"/>
        <v>5</v>
      </c>
      <c r="N21">
        <f t="shared" si="5"/>
        <v>3</v>
      </c>
    </row>
    <row r="22" spans="1:14" x14ac:dyDescent="0.25">
      <c r="A22">
        <v>0.221938776</v>
      </c>
      <c r="B22">
        <v>0.6929767</v>
      </c>
      <c r="C22">
        <v>0.30748403008014613</v>
      </c>
      <c r="D22">
        <v>0.30687230470594407</v>
      </c>
      <c r="E22">
        <v>0.71858638093813065</v>
      </c>
      <c r="F22">
        <v>0.7437011</v>
      </c>
      <c r="I22">
        <f t="shared" si="0"/>
        <v>10</v>
      </c>
      <c r="J22">
        <f t="shared" si="1"/>
        <v>20</v>
      </c>
      <c r="K22">
        <f t="shared" si="2"/>
        <v>20</v>
      </c>
      <c r="L22">
        <f t="shared" si="3"/>
        <v>20</v>
      </c>
      <c r="M22">
        <f t="shared" si="4"/>
        <v>18</v>
      </c>
      <c r="N22">
        <f t="shared" si="5"/>
        <v>20</v>
      </c>
    </row>
    <row r="23" spans="1:14" x14ac:dyDescent="0.25">
      <c r="A23">
        <v>0.21428571399999999</v>
      </c>
      <c r="B23">
        <v>0.67219627000000004</v>
      </c>
      <c r="C23">
        <v>0.28451423039593138</v>
      </c>
      <c r="D23">
        <v>0.27038822727034251</v>
      </c>
      <c r="E23">
        <v>0.72355526927554537</v>
      </c>
      <c r="F23">
        <v>0.73464894000000003</v>
      </c>
      <c r="I23">
        <f t="shared" si="0"/>
        <v>9</v>
      </c>
      <c r="J23">
        <f t="shared" si="1"/>
        <v>17</v>
      </c>
      <c r="K23">
        <f t="shared" si="2"/>
        <v>17</v>
      </c>
      <c r="L23">
        <f t="shared" si="3"/>
        <v>17</v>
      </c>
      <c r="M23">
        <f t="shared" si="4"/>
        <v>19</v>
      </c>
      <c r="N23">
        <f t="shared" si="5"/>
        <v>17</v>
      </c>
    </row>
    <row r="24" spans="1:14" x14ac:dyDescent="0.25">
      <c r="A24">
        <v>0.16071428600000001</v>
      </c>
      <c r="B24">
        <v>0.62597389999999997</v>
      </c>
      <c r="C24">
        <v>0.24116976826274372</v>
      </c>
      <c r="D24">
        <v>0.21875798751377162</v>
      </c>
      <c r="E24">
        <v>0.67717630185429167</v>
      </c>
      <c r="F24">
        <v>0.71529834999999997</v>
      </c>
      <c r="I24">
        <f t="shared" si="0"/>
        <v>8</v>
      </c>
      <c r="J24">
        <f t="shared" si="1"/>
        <v>14</v>
      </c>
      <c r="K24">
        <f t="shared" si="2"/>
        <v>15</v>
      </c>
      <c r="L24">
        <f t="shared" si="3"/>
        <v>13</v>
      </c>
      <c r="M24">
        <f t="shared" si="4"/>
        <v>15</v>
      </c>
      <c r="N24">
        <f t="shared" si="5"/>
        <v>14</v>
      </c>
    </row>
    <row r="25" spans="1:14" x14ac:dyDescent="0.25">
      <c r="A25">
        <v>0.14030612200000001</v>
      </c>
      <c r="B25">
        <v>0.48660999999999999</v>
      </c>
      <c r="C25">
        <v>7.9158544700346112E-2</v>
      </c>
      <c r="D25">
        <v>9.9579455432558639E-2</v>
      </c>
      <c r="E25">
        <v>0.50937156266308536</v>
      </c>
      <c r="F25">
        <v>0.66176676999999995</v>
      </c>
      <c r="I25">
        <f t="shared" si="0"/>
        <v>7</v>
      </c>
      <c r="J25">
        <f t="shared" si="1"/>
        <v>4</v>
      </c>
      <c r="K25">
        <f t="shared" si="2"/>
        <v>2</v>
      </c>
      <c r="L25">
        <f t="shared" si="3"/>
        <v>4</v>
      </c>
      <c r="M25">
        <f t="shared" si="4"/>
        <v>3</v>
      </c>
      <c r="N25">
        <f t="shared" si="5"/>
        <v>4</v>
      </c>
    </row>
    <row r="26" spans="1:14" x14ac:dyDescent="0.25">
      <c r="A26">
        <v>0.10714285699999999</v>
      </c>
      <c r="B26">
        <v>0.47625171999999999</v>
      </c>
      <c r="C26">
        <v>8.9117613099688242E-2</v>
      </c>
      <c r="D26">
        <v>8.5279366245212707E-2</v>
      </c>
      <c r="E26">
        <v>0.50439522942342152</v>
      </c>
      <c r="F26">
        <v>0.6580049</v>
      </c>
      <c r="I26">
        <f t="shared" si="0"/>
        <v>5.5</v>
      </c>
      <c r="J26">
        <f t="shared" si="1"/>
        <v>2</v>
      </c>
      <c r="K26">
        <f t="shared" si="2"/>
        <v>4</v>
      </c>
      <c r="L26">
        <f t="shared" si="3"/>
        <v>3</v>
      </c>
      <c r="M26">
        <f t="shared" si="4"/>
        <v>2</v>
      </c>
      <c r="N26">
        <f t="shared" si="5"/>
        <v>2</v>
      </c>
    </row>
    <row r="27" spans="1:14" x14ac:dyDescent="0.25">
      <c r="A27">
        <v>0.10714285699999999</v>
      </c>
      <c r="B27">
        <v>0.56026787</v>
      </c>
      <c r="C27">
        <v>0.16644023005175079</v>
      </c>
      <c r="D27">
        <v>0.16053334032841937</v>
      </c>
      <c r="E27">
        <v>0.59525343688073196</v>
      </c>
      <c r="F27">
        <v>0.68930184999999999</v>
      </c>
      <c r="I27">
        <f t="shared" si="0"/>
        <v>5.5</v>
      </c>
      <c r="J27">
        <f t="shared" si="1"/>
        <v>11</v>
      </c>
      <c r="K27">
        <f t="shared" si="2"/>
        <v>11</v>
      </c>
      <c r="L27">
        <f t="shared" si="3"/>
        <v>10</v>
      </c>
      <c r="M27">
        <f t="shared" si="4"/>
        <v>11</v>
      </c>
      <c r="N27">
        <f t="shared" si="5"/>
        <v>11</v>
      </c>
    </row>
    <row r="28" spans="1:14" x14ac:dyDescent="0.25">
      <c r="A28">
        <v>3.3163264999999997E-2</v>
      </c>
      <c r="B28">
        <v>0.53407629999999995</v>
      </c>
      <c r="C28">
        <v>0.14671033491582941</v>
      </c>
      <c r="D28">
        <v>0.13137694769424479</v>
      </c>
      <c r="E28">
        <v>0.57259889129347885</v>
      </c>
      <c r="F28">
        <v>0.67934050000000001</v>
      </c>
      <c r="I28">
        <f t="shared" si="0"/>
        <v>4</v>
      </c>
      <c r="J28">
        <f t="shared" si="1"/>
        <v>9</v>
      </c>
      <c r="K28">
        <f t="shared" si="2"/>
        <v>9</v>
      </c>
      <c r="L28">
        <f t="shared" si="3"/>
        <v>8</v>
      </c>
      <c r="M28">
        <f t="shared" si="4"/>
        <v>9</v>
      </c>
      <c r="N28">
        <f t="shared" si="5"/>
        <v>9</v>
      </c>
    </row>
    <row r="29" spans="1:14" x14ac:dyDescent="0.25">
      <c r="A29">
        <v>2.8061223999999999E-2</v>
      </c>
      <c r="B29">
        <v>0.49168571999999999</v>
      </c>
      <c r="C29">
        <v>0.13415987970469234</v>
      </c>
      <c r="D29">
        <v>0.10645873773673986</v>
      </c>
      <c r="E29">
        <v>0.51172889607427385</v>
      </c>
      <c r="F29">
        <v>0.66361910000000002</v>
      </c>
      <c r="I29">
        <f t="shared" si="0"/>
        <v>3</v>
      </c>
      <c r="J29">
        <f t="shared" si="1"/>
        <v>5</v>
      </c>
      <c r="K29">
        <f t="shared" si="2"/>
        <v>7</v>
      </c>
      <c r="L29">
        <f t="shared" si="3"/>
        <v>5</v>
      </c>
      <c r="M29">
        <f t="shared" si="4"/>
        <v>4</v>
      </c>
      <c r="N29">
        <f t="shared" si="5"/>
        <v>5</v>
      </c>
    </row>
    <row r="30" spans="1:14" x14ac:dyDescent="0.25">
      <c r="A30">
        <v>2.0408163E-2</v>
      </c>
      <c r="B30">
        <v>0.64455247000000004</v>
      </c>
      <c r="C30">
        <v>0.24646234979509518</v>
      </c>
      <c r="D30">
        <v>0.25350857772414881</v>
      </c>
      <c r="E30">
        <v>0.66970578038268269</v>
      </c>
      <c r="F30">
        <v>0.7229563</v>
      </c>
      <c r="I30">
        <f t="shared" si="0"/>
        <v>2</v>
      </c>
      <c r="J30">
        <f t="shared" si="1"/>
        <v>16</v>
      </c>
      <c r="K30">
        <f t="shared" si="2"/>
        <v>16</v>
      </c>
      <c r="L30">
        <f t="shared" si="3"/>
        <v>16</v>
      </c>
      <c r="M30">
        <f t="shared" si="4"/>
        <v>14</v>
      </c>
      <c r="N30">
        <f t="shared" si="5"/>
        <v>16</v>
      </c>
    </row>
    <row r="31" spans="1:14" x14ac:dyDescent="0.25">
      <c r="A31">
        <v>2.040816E-3</v>
      </c>
      <c r="B31">
        <v>0.38365650000000001</v>
      </c>
      <c r="C31">
        <v>0</v>
      </c>
      <c r="D31">
        <v>0</v>
      </c>
      <c r="E31">
        <v>0.41259378204683722</v>
      </c>
      <c r="F31">
        <v>0.62533534000000002</v>
      </c>
      <c r="I31">
        <f t="shared" si="0"/>
        <v>1</v>
      </c>
      <c r="J31">
        <f t="shared" si="1"/>
        <v>1</v>
      </c>
      <c r="K31">
        <f t="shared" si="2"/>
        <v>1</v>
      </c>
      <c r="L31">
        <f t="shared" si="3"/>
        <v>1</v>
      </c>
      <c r="M31">
        <f t="shared" si="4"/>
        <v>1</v>
      </c>
      <c r="N31">
        <f t="shared" si="5"/>
        <v>1</v>
      </c>
    </row>
    <row r="32" spans="1:14" x14ac:dyDescent="0.25">
      <c r="B32">
        <f>CORREL(A2:A31,B2:B31)</f>
        <v>0.73957962646448172</v>
      </c>
      <c r="C32">
        <f>CORREL(A2:A31,C2:C31)</f>
        <v>0.74416997036566435</v>
      </c>
      <c r="D32">
        <f>CORREL(A2:A31,D2:D31)</f>
        <v>0.75092751801563062</v>
      </c>
      <c r="E32">
        <f>CORREL(A2:A31,E2:E31)</f>
        <v>0.72780756524146306</v>
      </c>
      <c r="F32">
        <f>CORREL(A2:A31,F2:F31)</f>
        <v>0.74547011457348455</v>
      </c>
      <c r="J32">
        <f>CORREL($I$2:$I$31,J2:J31)</f>
        <v>0.70137963463175756</v>
      </c>
      <c r="K32">
        <f t="shared" ref="K32:N32" si="6">CORREL($I$2:$I$31,K2:K31)</f>
        <v>0.68936361297245718</v>
      </c>
      <c r="L32">
        <f t="shared" si="6"/>
        <v>0.71784603468339148</v>
      </c>
      <c r="M32">
        <f t="shared" si="6"/>
        <v>0.71094794817527462</v>
      </c>
      <c r="N32">
        <f t="shared" si="6"/>
        <v>0.70137963463175756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 Gil</dc:creator>
  <cp:lastModifiedBy>Jorge Martinez Gil</cp:lastModifiedBy>
  <dcterms:created xsi:type="dcterms:W3CDTF">2015-06-05T18:19:34Z</dcterms:created>
  <dcterms:modified xsi:type="dcterms:W3CDTF">2023-06-29T10:39:11Z</dcterms:modified>
</cp:coreProperties>
</file>