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5" l="1"/>
  <c r="Q7" i="5"/>
  <c r="B17" i="5"/>
  <c r="B7" i="5"/>
  <c r="B8" i="5"/>
  <c r="B9" i="5" s="1"/>
  <c r="B10" i="5" s="1"/>
  <c r="B11" i="5" s="1"/>
  <c r="B12" i="5" s="1"/>
  <c r="B13" i="5" s="1"/>
  <c r="B14" i="5" s="1"/>
  <c r="B15" i="5" s="1"/>
  <c r="N7" i="5"/>
  <c r="O7" i="5" s="1"/>
  <c r="T3" i="5" l="1"/>
  <c r="T2" i="5"/>
  <c r="Q3" i="5"/>
  <c r="Q2" i="5"/>
  <c r="O3" i="5"/>
  <c r="O2" i="5"/>
  <c r="N2" i="5" l="1"/>
  <c r="N3" i="5" s="1"/>
  <c r="B3" i="5"/>
  <c r="B4" i="5" l="1"/>
  <c r="N4" i="5"/>
  <c r="O4" i="5" s="1"/>
  <c r="A37" i="3"/>
  <c r="A38" i="3" s="1"/>
  <c r="A39" i="3" s="1"/>
  <c r="T4" i="5" l="1"/>
  <c r="Q4" i="5"/>
  <c r="N5" i="5"/>
  <c r="O5" i="5" s="1"/>
  <c r="B5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Q5" i="5" l="1"/>
  <c r="T5" i="5"/>
  <c r="B6" i="5"/>
  <c r="N6" i="5"/>
  <c r="O6" i="5" s="1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T6" i="5" l="1"/>
  <c r="Q6" i="5"/>
  <c r="Q21" i="5"/>
  <c r="N8" i="5"/>
  <c r="A5" i="4"/>
  <c r="H4" i="4"/>
  <c r="H3" i="4"/>
  <c r="A4" i="3"/>
  <c r="D5" i="4"/>
  <c r="O8" i="5" l="1"/>
  <c r="N9" i="5"/>
  <c r="O9" i="5" s="1"/>
  <c r="T8" i="5"/>
  <c r="Q8" i="5"/>
  <c r="N10" i="5"/>
  <c r="O10" i="5" s="1"/>
  <c r="H5" i="4"/>
  <c r="A6" i="4"/>
  <c r="A5" i="3"/>
  <c r="J4" i="3"/>
  <c r="D6" i="4"/>
  <c r="T9" i="5" l="1"/>
  <c r="Q9" i="5"/>
  <c r="T10" i="5"/>
  <c r="Q10" i="5"/>
  <c r="N11" i="5"/>
  <c r="O11" i="5" s="1"/>
  <c r="A7" i="4"/>
  <c r="H6" i="4"/>
  <c r="A6" i="3"/>
  <c r="J5" i="3"/>
  <c r="D7" i="4"/>
  <c r="Q11" i="5" l="1"/>
  <c r="T11" i="5"/>
  <c r="N12" i="5"/>
  <c r="O12" i="5" s="1"/>
  <c r="A8" i="4"/>
  <c r="H7" i="4"/>
  <c r="A7" i="3"/>
  <c r="J6" i="3"/>
  <c r="D8" i="4"/>
  <c r="T12" i="5" l="1"/>
  <c r="Q12" i="5"/>
  <c r="N13" i="5"/>
  <c r="O13" i="5" s="1"/>
  <c r="A9" i="4"/>
  <c r="H8" i="4"/>
  <c r="A8" i="3"/>
  <c r="J7" i="3"/>
  <c r="D9" i="4"/>
  <c r="T13" i="5" l="1"/>
  <c r="Q13" i="5"/>
  <c r="N14" i="5"/>
  <c r="O14" i="5" s="1"/>
  <c r="A10" i="4"/>
  <c r="H9" i="4"/>
  <c r="A9" i="3"/>
  <c r="J8" i="3"/>
  <c r="D10" i="4"/>
  <c r="T14" i="5" l="1"/>
  <c r="Q14" i="5"/>
  <c r="N15" i="5"/>
  <c r="O15" i="5" s="1"/>
  <c r="A11" i="4"/>
  <c r="H10" i="4"/>
  <c r="A10" i="3"/>
  <c r="J9" i="3"/>
  <c r="D11" i="4"/>
  <c r="Q15" i="5" l="1"/>
  <c r="T15" i="5"/>
  <c r="N16" i="5"/>
  <c r="O16" i="5" s="1"/>
  <c r="A12" i="4"/>
  <c r="H11" i="4"/>
  <c r="A11" i="3"/>
  <c r="J10" i="3"/>
  <c r="D12" i="4"/>
  <c r="T16" i="5" l="1"/>
  <c r="Q16" i="5"/>
  <c r="N17" i="5"/>
  <c r="O17" i="5" s="1"/>
  <c r="B16" i="5"/>
  <c r="A13" i="4"/>
  <c r="H12" i="4"/>
  <c r="A12" i="3"/>
  <c r="J11" i="3"/>
  <c r="D13" i="4"/>
  <c r="T17" i="5" l="1"/>
  <c r="Q17" i="5"/>
  <c r="A14" i="4"/>
  <c r="H13" i="4"/>
  <c r="A13" i="3"/>
  <c r="J12" i="3"/>
  <c r="D14" i="4"/>
  <c r="A15" i="4" l="1"/>
  <c r="H14" i="4"/>
  <c r="A14" i="3"/>
  <c r="J13" i="3"/>
  <c r="D15" i="4"/>
  <c r="A16" i="4" l="1"/>
  <c r="H15" i="4"/>
  <c r="A15" i="3"/>
  <c r="J14" i="3"/>
  <c r="D16" i="4"/>
  <c r="A17" i="4" l="1"/>
  <c r="H16" i="4"/>
  <c r="A16" i="3"/>
  <c r="J15" i="3"/>
  <c r="D17" i="4"/>
  <c r="A18" i="4" l="1"/>
  <c r="H17" i="4"/>
  <c r="A17" i="3"/>
  <c r="J16" i="3"/>
  <c r="D18" i="4"/>
  <c r="A19" i="4" l="1"/>
  <c r="H18" i="4"/>
  <c r="A18" i="3"/>
  <c r="J17" i="3"/>
  <c r="D19" i="4"/>
  <c r="A20" i="4" l="1"/>
  <c r="H19" i="4"/>
  <c r="A19" i="3"/>
  <c r="J18" i="3"/>
  <c r="D20" i="4"/>
  <c r="A21" i="4" l="1"/>
  <c r="H20" i="4"/>
  <c r="A20" i="3"/>
  <c r="J19" i="3"/>
  <c r="D21" i="4"/>
  <c r="A22" i="4" l="1"/>
  <c r="H21" i="4"/>
  <c r="A21" i="3"/>
  <c r="J20" i="3"/>
  <c r="D22" i="4"/>
  <c r="A23" i="4" l="1"/>
  <c r="H22" i="4"/>
  <c r="A22" i="3"/>
  <c r="J21" i="3"/>
  <c r="D23" i="4"/>
  <c r="A24" i="4" l="1"/>
  <c r="H23" i="4"/>
  <c r="A23" i="3"/>
  <c r="J22" i="3"/>
  <c r="D24" i="4"/>
  <c r="A25" i="4" l="1"/>
  <c r="H24" i="4"/>
  <c r="A24" i="3"/>
  <c r="J23" i="3"/>
  <c r="D25" i="4"/>
  <c r="A26" i="4" l="1"/>
  <c r="H25" i="4"/>
  <c r="A25" i="3"/>
  <c r="J24" i="3"/>
  <c r="D26" i="4"/>
  <c r="A27" i="4" l="1"/>
  <c r="H26" i="4"/>
  <c r="A26" i="3"/>
  <c r="J25" i="3"/>
  <c r="D27" i="4"/>
  <c r="A28" i="4" l="1"/>
  <c r="H27" i="4"/>
  <c r="A27" i="3"/>
  <c r="J26" i="3"/>
  <c r="D28" i="4"/>
  <c r="A29" i="4" l="1"/>
  <c r="H28" i="4"/>
  <c r="A28" i="3"/>
  <c r="J27" i="3"/>
  <c r="D29" i="4"/>
  <c r="A30" i="4" l="1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<sst xmlns="http://schemas.openxmlformats.org/spreadsheetml/2006/main" count="794" uniqueCount="71">
  <si>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</si>
  <si>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</si>
  <si>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</si>
  <si>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</si>
  <si>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</si>
  <si>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</si>
  <si>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</si>
  <si>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</si>
  <si>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</si>
  <si>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</si>
  <si>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</si>
  <si>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</si>
  <si>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</si>
  <si>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</si>
  <si>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</si>
  <si>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</si>
  <si>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</si>
  <si>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</si>
  <si>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</si>
  <si>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</si>
  <si>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</si>
  <si>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</si>
  <si>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</si>
  <si>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</si>
  <si>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</si>
  <si>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</si>
  <si>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</si>
  <si>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</si>
  <si>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</si>
  <si>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</si>
  <si>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</si>
  <si>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</si>
  <si>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</si>
  <si>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</si>
  <si>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</si>
  <si>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</si>
  <si>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</si>
  <si>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</si>
  <si>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</si>
  <si>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</si>
  <si>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</si>
  <si>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</si>
  <si>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delete_outline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</si>
  <si>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</si>
  <si>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</si>
  <si>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</si>
  <si>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</si>
  <si>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</si>
  <si>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</si>
  <si>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</si>
  <si>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</si>
  <si>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</si>
  <si>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</si>
  <si>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</si>
  <si>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</si>
  <si>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</si>
  <si>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</si>
  <si>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</si>
  <si>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</si>
  <si>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</si>
  <si>
    <t>SEQUENCY</t>
  </si>
  <si>
    <t>form_sequence.nextval</t>
  </si>
  <si>
    <t>FORM_ACTION_SEQUENCE</t>
  </si>
  <si>
    <t>form_action_sequence.nextval</t>
  </si>
  <si>
    <t>ROL_FORM_ACTION_SEQUENCE</t>
  </si>
  <si>
    <t>ROL_FORM_ACTION_SEQUENCE.nextval</t>
  </si>
  <si>
    <t>Grupo de formularios</t>
  </si>
  <si>
    <t>Acciones de rol</t>
  </si>
  <si>
    <t>/formGroup</t>
  </si>
  <si>
    <t>/action</t>
  </si>
  <si>
    <t>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</si>
</sst>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A7" sqref="A7"/>
    </sheetView>
  </sheetViews>
  <sheetFormatPr defaultRowHeight="15" x14ac:dyDescent="0.25"/>
  <cols>
    <col min="1" max="1" width="22.42578125" bestFit="1" customWidth="1"/>
    <col min="2" max="2" width="5" customWidth="1"/>
    <col min="3" max="3" width="22.5703125" bestFit="1" customWidth="1"/>
    <col min="4" max="4" width="14.28515625" bestFit="1" customWidth="1"/>
    <col min="5" max="6" width="14.7109375" bestFit="1" customWidth="1"/>
    <col min="7" max="7" width="21.7109375" bestFit="1" customWidth="1"/>
    <col min="8" max="8" width="10" bestFit="1" customWidth="1"/>
    <col min="9" max="9" width="41.42578125" bestFit="1" customWidth="1"/>
    <col min="10" max="10" width="11.5703125" bestFit="1" customWidth="1"/>
    <col min="11" max="11" width="10.42578125" bestFit="1" customWidth="1"/>
    <col min="12" max="12" width="11.140625" bestFit="1" customWidth="1"/>
    <col min="13" max="13" width="14.28515625" bestFit="1" customWidth="1"/>
    <col min="14" max="14" width="19.85546875" customWidth="1"/>
    <col min="15" max="15" width="60.28515625" customWidth="1"/>
    <col min="16" max="16" width="29" bestFit="1" customWidth="1"/>
    <col min="17" max="17" width="30.140625" customWidth="1"/>
    <col min="19" max="19" width="40.42578125" customWidth="1"/>
  </cols>
  <sheetData>
    <row r="1" spans="1:20" x14ac:dyDescent="0.25">
      <c r="A1" t="s">
        <v>60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4</v>
      </c>
      <c r="J1" t="s">
        <v>5</v>
      </c>
      <c r="K1" t="s">
        <v>2</v>
      </c>
      <c r="L1" t="s">
        <v>3</v>
      </c>
      <c r="M1" t="s">
        <v>20</v>
      </c>
      <c r="N1" t="s">
        <v>55</v>
      </c>
      <c r="O1" t="s">
        <v>56</v>
      </c>
      <c r="P1" t="s">
        <v>62</v>
      </c>
      <c r="Q1" t="s">
        <v>57</v>
      </c>
      <c r="R1" t="s">
        <v>58</v>
      </c>
      <c r="S1" t="s">
        <v>64</v>
      </c>
      <c r="T1" t="s">
        <v>59</v>
      </c>
    </row>
    <row r="2" spans="1:20" x14ac:dyDescent="0.25">
      <c r="A2" s="2" t="s">
        <v>61</v>
      </c>
      <c r="B2">
        <v>1</v>
      </c>
      <c r="C2" t="s">
        <v>22</v>
      </c>
      <c r="D2">
        <v>1</v>
      </c>
      <c r="E2" t="s">
        <v>23</v>
      </c>
      <c r="F2">
        <v>1</v>
      </c>
      <c r="G2" t="s">
        <v>24</v>
      </c>
      <c r="H2">
        <v>1</v>
      </c>
      <c r="I2" t="s">
        <v>13</v>
      </c>
      <c r="J2" t="s">
        <v>47</v>
      </c>
      <c r="K2">
        <v>0</v>
      </c>
      <c r="L2">
        <v>0</v>
      </c>
      <c r="N2" t="str">
        <f>+CONCATENATE(B1,",",C1,",",D1,",",E1,",",F1,",",G1,",",H1,",",I1,",",J1,",",K1,",",L1,",",M1)</f>
        <v>id,name,form_group_id,path,show_in_menu,icon,system_id,created_at,updated_at,created_by,updated_by,mobile_screen</v>
      </c>
      <c r="O2" t="str">
        <f>+CONCATENATE("INSERT INTO form (",N2,") values(",A2,",'",C2,"',",D2,",'",E2,"',",F2,",'",G2,"',",H2,",",I2,",",J2,",",K2,",",L2,",'",M2,"');")</f>
        <v>INSERT INTO form (id,name,form_group_id,path,show_in_menu,icon,system_id,created_at,updated_at,created_by,updated_by,mobile_screen) values(form_sequence.nextval,'Inicio',1,'/',1,'home',1,TO_CHAR(SYSDATE,'DD/MM/YYYY hh:mm:ss'),null,0,0,'');</v>
      </c>
      <c r="P2" t="s">
        <v>63</v>
      </c>
      <c r="Q2" t="str">
        <f>CONCATENATE("insert into form_action (id,form_id,action_id,item_order,created_by,updated_by, created_at, updated_at, is_the_rol) values (",P2,",",B2,",1,1,NULL,NULL,TO_CHAR(SYSDATE,'DD/MM/YYYY hh:mm:ss'),NULL,0);","insert into form_action (id,form_id,action_id,item_order,created_by,updated_by, created_at, updated_at, is_the_rol) values (",P2,",",B2,",2,1,NULL,NULL,TO_CHAR(SYSDATE,'DD/MM/YYYY hh:mm:ss'),NULL,0);","insert into form_action (id,form_id,action_id,item_order,created_by,updated_by, created_at, updated_at, is_the_rol) values (",P2,",",B2,",3,1,NULL,NULL,TO_CHAR(SYSDATE,'DD/MM/YYYY hh:mm:ss'),NULL,0);","insert into form_action (id,form_id,action_id,item_order,created_by,updated_by, created_at, updated_at, is_the_rol) values (",P2,",",B2,",4,1,NULL,NULL,TO_CHAR(SYSDATE,'DD/MM/YYYY hh:mm:ss'),NULL,0);","insert into form_action (id,form_id,action_id,item_order,created_by,updated_by, created_at, updated_at, is_the_rol) values (",P2,",",B2,",5,1,NULL,NULL,TO_CHAR(SYSDATE,'DD/MM/YYYY hh:mm:ss'),NULL,0);","insert into form_action (id,form_id,action_id,item_order,created_by,updated_by, created_at, updated_at, is_the_rol) values (",P2,",",B2,",6,1,NULL,NULL,TO_CHAR(SYSDATE,'DD/MM/YYYY hh:mm:ss'),NULL,0);")</f>
        <v>insert into form_action (id,form_id,action_id,item_order,created_by,updated_by, created_at, updated_at, is_the_rol) values (form_action_sequence.nextval,1,1,1,NULL,NULL,TO_CHAR(SYSDATE,'DD/MM/YYYY hh:mm:ss'),NULL,0);insert into form_action (id,form_id,action_id,item_order,created_by,updated_by, created_at, updated_at, is_the_rol) values (form_action_sequence.nextval,1,2,1,NULL,NULL,TO_CHAR(SYSDATE,'DD/MM/YYYY hh:mm:ss'),NULL,0);insert into form_action (id,form_id,action_id,item_order,created_by,updated_by, created_at, updated_at, is_the_rol) values (form_action_sequence.nextval,1,3,1,NULL,NULL,TO_CHAR(SYSDATE,'DD/MM/YYYY hh:mm:ss'),NULL,0);insert into form_action (id,form_id,action_id,item_order,created_by,updated_by, created_at, updated_at, is_the_rol) values (form_action_sequence.nextval,1,4,1,NULL,NULL,TO_CHAR(SYSDATE,'DD/MM/YYYY hh:mm:ss'),NULL,0);insert into form_action (id,form_id,action_id,item_order,created_by,updated_by, created_at, updated_at, is_the_rol) values (form_action_sequence.nextval,1,5,1,NULL,NULL,TO_CHAR(SYSDATE,'DD/MM/YYYY hh:mm:ss'),NULL,0);insert into form_action (id,form_id,action_id,item_order,created_by,updated_by, created_at, updated_at, is_the_rol) values (form_action_sequence.nextval,1,6,1,NULL,NULL,TO_CHAR(SYSDATE,'DD/MM/YYYY hh:mm:ss'),NULL,0);</v>
      </c>
      <c r="R2">
        <v>1</v>
      </c>
      <c r="S2" t="s">
        <v>65</v>
      </c>
      <c r="T2" t="str">
        <f>CONCATENATE("INSERT INTO ROL_FORM_ACTION (id,form_action_id,rol_id, created_at) values (",S2,",",((B2-1)*6)+1,",",R2,",TO_CHAR(SYSDATE,'DD/MM/YYYY hh:mm:ss') );","INSERT INTO ROL_FORM_ACTION (id,form_action_id,rol_id, created_at) values (",S2,",",((B2-1)*6)+2,",",R2,",TO_CHAR(SYSDATE,'DD/MM/YYYY hh:mm:ss') );", "INSERT INTO ROL_FORM_ACTION (id,form_action_id,rol_id, created_at) values (",S2,",",((B2-1)*6)+3,",",R2,",TO_CHAR(SYSDATE,'DD/MM/YYYY hh:mm:ss') );", "INSERT INTO ROL_FORM_ACTION (id,form_action_id,rol_id, created_at) values (",S2,",",((B2-1)*6)+4,",",R2,",TO_CHAR(SYSDATE,'DD/MM/YYYY hh:mm:ss') );", "INSERT INTO ROL_FORM_ACTION (id,form_action_id,rol_id, created_at) values (",S2,",",((B2-1)*6)+5,",",R2,",TO_CHAR(SYSDATE,'DD/MM/YYYY hh:mm:ss') );", "INSERT INTO ROL_FORM_ACTION (id,form_action_id,rol_id, created_at) values (",S2,",",((B2-1)*6)+6,",",R2,",TO_CHAR(SYSDATE,'DD/MM/YYYY hh:mm:ss') );")</f>
        <v>INSERT INTO ROL_FORM_ACTION (id,form_action_id,rol_id, created_at) values (ROL_FORM_ACTION_SEQUENCE.nextval,1,1,TO_CHAR(SYSDATE,'DD/MM/YYYY hh:mm:ss') );INSERT INTO ROL_FORM_ACTION (id,form_action_id,rol_id, created_at) values (ROL_FORM_ACTION_SEQUENCE.nextval,2,1,TO_CHAR(SYSDATE,'DD/MM/YYYY hh:mm:ss') );INSERT INTO ROL_FORM_ACTION (id,form_action_id,rol_id, created_at) values (ROL_FORM_ACTION_SEQUENCE.nextval,3,1,TO_CHAR(SYSDATE,'DD/MM/YYYY hh:mm:ss') );INSERT INTO ROL_FORM_ACTION (id,form_action_id,rol_id, created_at) values (ROL_FORM_ACTION_SEQUENCE.nextval,4,1,TO_CHAR(SYSDATE,'DD/MM/YYYY hh:mm:ss') );INSERT INTO ROL_FORM_ACTION (id,form_action_id,rol_id, created_at) values (ROL_FORM_ACTION_SEQUENCE.nextval,5,1,TO_CHAR(SYSDATE,'DD/MM/YYYY hh:mm:ss') );INSERT INTO ROL_FORM_ACTION (id,form_action_id,rol_id, created_at) values (ROL_FORM_ACTION_SEQUENCE.nextval,6,1,TO_CHAR(SYSDATE,'DD/MM/YYYY hh:mm:ss') );</v>
      </c>
    </row>
    <row r="3" spans="1:20" x14ac:dyDescent="0.25">
      <c r="A3" s="2" t="s">
        <v>61</v>
      </c>
      <c r="B3">
        <f>+B2+1</f>
        <v>2</v>
      </c>
      <c r="C3" t="s">
        <v>25</v>
      </c>
      <c r="D3">
        <v>2</v>
      </c>
      <c r="E3" t="s">
        <v>26</v>
      </c>
      <c r="F3">
        <v>1</v>
      </c>
      <c r="G3" t="s">
        <v>27</v>
      </c>
      <c r="H3">
        <v>1</v>
      </c>
      <c r="I3" t="s">
        <v>13</v>
      </c>
      <c r="J3" t="s">
        <v>47</v>
      </c>
      <c r="K3">
        <v>0</v>
      </c>
      <c r="L3">
        <v>0</v>
      </c>
      <c r="N3" t="str">
        <f>+N2</f>
        <v>id,name,form_group_id,path,show_in_menu,icon,system_id,created_at,updated_at,created_by,updated_by,mobile_screen</v>
      </c>
      <c r="O3" t="str">
        <f t="shared" ref="O3:O17" si="0">+CONCATENATE("INSERT INTO form (",N3,") values(",A3,",'",C3,"',",D3,",'",E3,"',",F3,",'",G3,"',",H3,",",I3,",",J3,",",K3,",",L3,",'",M3,"');")</f>
        <v>INSERT INTO form (id,name,form_group_id,path,show_in_menu,icon,system_id,created_at,updated_at,created_by,updated_by,mobile_screen) values(form_sequence.nextval,'Mi perfil',2,'/profile',1,'person',1,TO_CHAR(SYSDATE,'DD/MM/YYYY hh:mm:ss'),null,0,0,'');</v>
      </c>
      <c r="P3" t="s">
        <v>63</v>
      </c>
      <c r="Q3" t="str">
        <f t="shared" ref="Q3:Q8" si="1">CONCATENATE("insert into form_action (id,form_id,action_id,item_order,created_by,updated_by, created_at, updated_at, is_the_rol) values (",P3,",",B3,",1,1,NULL,NULL,TO_CHAR(SYSDATE,'DD/MM/YYYY hh:mm:ss'),NULL,0);","insert into form_action (id,form_id,action_id,item_order,created_by,updated_by, created_at, updated_at, is_the_rol) values (",P3,",",B3,",2,1,NULL,NULL,TO_CHAR(SYSDATE,'DD/MM/YYYY hh:mm:ss'),NULL,0);","insert into form_action (id,form_id,action_id,item_order,created_by,updated_by, created_at, updated_at, is_the_rol) values (",P3,",",B3,",3,1,NULL,NULL,TO_CHAR(SYSDATE,'DD/MM/YYYY hh:mm:ss'),NULL,0);","insert into form_action (id,form_id,action_id,item_order,created_by,updated_by, created_at, updated_at, is_the_rol) values (",P3,",",B3,",4,1,NULL,NULL,TO_CHAR(SYSDATE,'DD/MM/YYYY hh:mm:ss'),NULL,0);","insert into form_action (id,form_id,action_id,item_order,created_by,updated_by, created_at, updated_at, is_the_rol) values (",P3,",",B3,",5,1,NULL,NULL,TO_CHAR(SYSDATE,'DD/MM/YYYY hh:mm:ss'),NULL,0);","insert into form_action (id,form_id,action_id,item_order,created_by,updated_by, created_at, updated_at, is_the_rol) values (",P3,",",B3,",6,1,NULL,NULL,TO_CHAR(SYSDATE,'DD/MM/YYYY hh:mm:ss'),NULL,0);")</f>
        <v>insert into form_action (id,form_id,action_id,item_order,created_by,updated_by, created_at, updated_at, is_the_rol) values (form_action_sequence.nextval,2,1,1,NULL,NULL,TO_CHAR(SYSDATE,'DD/MM/YYYY hh:mm:ss'),NULL,0);insert into form_action (id,form_id,action_id,item_order,created_by,updated_by, created_at, updated_at, is_the_rol) values (form_action_sequence.nextval,2,2,1,NULL,NULL,TO_CHAR(SYSDATE,'DD/MM/YYYY hh:mm:ss'),NULL,0);insert into form_action (id,form_id,action_id,item_order,created_by,updated_by, created_at, updated_at, is_the_rol) values (form_action_sequence.nextval,2,3,1,NULL,NULL,TO_CHAR(SYSDATE,'DD/MM/YYYY hh:mm:ss'),NULL,0);insert into form_action (id,form_id,action_id,item_order,created_by,updated_by, created_at, updated_at, is_the_rol) values (form_action_sequence.nextval,2,4,1,NULL,NULL,TO_CHAR(SYSDATE,'DD/MM/YYYY hh:mm:ss'),NULL,0);insert into form_action (id,form_id,action_id,item_order,created_by,updated_by, created_at, updated_at, is_the_rol) values (form_action_sequence.nextval,2,5,1,NULL,NULL,TO_CHAR(SYSDATE,'DD/MM/YYYY hh:mm:ss'),NULL,0);insert into form_action (id,form_id,action_id,item_order,created_by,updated_by, created_at, updated_at, is_the_rol) values (form_action_sequence.nextval,2,6,1,NULL,NULL,TO_CHAR(SYSDATE,'DD/MM/YYYY hh:mm:ss'),NULL,0);</v>
      </c>
      <c r="R3">
        <v>1</v>
      </c>
      <c r="S3" t="s">
        <v>65</v>
      </c>
      <c r="T3" t="str">
        <f t="shared" ref="T3:T8" si="2">CONCATENATE("INSERT INTO ROL_FORM_ACTION (id,form_action_id,rol_id, created_at) values (",S3,",",((B3-1)*6)+1,",",R3,",TO_CHAR(SYSDATE,'DD/MM/YYYY hh:mm:ss') );","INSERT INTO ROL_FORM_ACTION (id,form_action_id,rol_id, created_at) values (",S3,",",((B3-1)*6)+2,",",R3,",TO_CHAR(SYSDATE,'DD/MM/YYYY hh:mm:ss') );", "INSERT INTO ROL_FORM_ACTION (id,form_action_id,rol_id, created_at) values (",S3,",",((B3-1)*6)+3,",",R3,",TO_CHAR(SYSDATE,'DD/MM/YYYY hh:mm:ss') );", "INSERT INTO ROL_FORM_ACTION (id,form_action_id,rol_id, created_at) values (",S3,",",((B3-1)*6)+4,",",R3,",TO_CHAR(SYSDATE,'DD/MM/YYYY hh:mm:ss') );", "INSERT INTO ROL_FORM_ACTION (id,form_action_id,rol_id, created_at) values (",S3,",",((B3-1)*6)+5,",",R3,",TO_CHAR(SYSDATE,'DD/MM/YYYY hh:mm:ss') );", "INSERT INTO ROL_FORM_ACTION (id,form_action_id,rol_id, created_at) values (",S3,",",((B3-1)*6)+6,",",R3,",TO_CHAR(SYSDATE,'DD/MM/YYYY hh:mm:ss') );")</f>
        <v>INSERT INTO ROL_FORM_ACTION (id,form_action_id,rol_id, created_at) values (ROL_FORM_ACTION_SEQUENCE.nextval,7,1,TO_CHAR(SYSDATE,'DD/MM/YYYY hh:mm:ss') );INSERT INTO ROL_FORM_ACTION (id,form_action_id,rol_id, created_at) values (ROL_FORM_ACTION_SEQUENCE.nextval,8,1,TO_CHAR(SYSDATE,'DD/MM/YYYY hh:mm:ss') );INSERT INTO ROL_FORM_ACTION (id,form_action_id,rol_id, created_at) values (ROL_FORM_ACTION_SEQUENCE.nextval,9,1,TO_CHAR(SYSDATE,'DD/MM/YYYY hh:mm:ss') );INSERT INTO ROL_FORM_ACTION (id,form_action_id,rol_id, created_at) values (ROL_FORM_ACTION_SEQUENCE.nextval,10,1,TO_CHAR(SYSDATE,'DD/MM/YYYY hh:mm:ss') );INSERT INTO ROL_FORM_ACTION (id,form_action_id,rol_id, created_at) values (ROL_FORM_ACTION_SEQUENCE.nextval,11,1,TO_CHAR(SYSDATE,'DD/MM/YYYY hh:mm:ss') );INSERT INTO ROL_FORM_ACTION (id,form_action_id,rol_id, created_at) values (ROL_FORM_ACTION_SEQUENCE.nextval,12,1,TO_CHAR(SYSDATE,'DD/MM/YYYY hh:mm:ss') );</v>
      </c>
    </row>
    <row r="4" spans="1:20" x14ac:dyDescent="0.25">
      <c r="A4" s="2" t="s">
        <v>61</v>
      </c>
      <c r="B4">
        <f t="shared" ref="B4:B6" si="3">+B3+1</f>
        <v>3</v>
      </c>
      <c r="C4" t="s">
        <v>28</v>
      </c>
      <c r="D4">
        <v>2</v>
      </c>
      <c r="E4" t="s">
        <v>29</v>
      </c>
      <c r="F4">
        <v>1</v>
      </c>
      <c r="G4" t="s">
        <v>30</v>
      </c>
      <c r="H4">
        <v>1</v>
      </c>
      <c r="I4" t="s">
        <v>13</v>
      </c>
      <c r="J4" t="s">
        <v>47</v>
      </c>
      <c r="K4">
        <v>0</v>
      </c>
      <c r="L4">
        <v>0</v>
      </c>
      <c r="N4" t="str">
        <f t="shared" ref="N4:N17" si="4">+N3</f>
        <v>id,name,form_group_id,path,show_in_menu,icon,system_id,created_at,updated_at,created_by,updated_by,mobile_screen</v>
      </c>
      <c r="O4" t="str">
        <f t="shared" si="0"/>
        <v>INSERT INTO form (id,name,form_group_id,path,show_in_menu,icon,system_id,created_at,updated_at,created_by,updated_by,mobile_screen) values(form_sequence.nextval,'Usuarios',2,'/user',1,'people',1,TO_CHAR(SYSDATE,'DD/MM/YYYY hh:mm:ss'),null,0,0,'');</v>
      </c>
      <c r="P4" t="s">
        <v>63</v>
      </c>
      <c r="Q4" t="str">
        <f t="shared" si="1"/>
        <v>insert into form_action (id,form_id,action_id,item_order,created_by,updated_by, created_at, updated_at, is_the_rol) values (form_action_sequence.nextval,3,1,1,NULL,NULL,TO_CHAR(SYSDATE,'DD/MM/YYYY hh:mm:ss'),NULL,0);insert into form_action (id,form_id,action_id,item_order,created_by,updated_by, created_at, updated_at, is_the_rol) values (form_action_sequence.nextval,3,2,1,NULL,NULL,TO_CHAR(SYSDATE,'DD/MM/YYYY hh:mm:ss'),NULL,0);insert into form_action (id,form_id,action_id,item_order,created_by,updated_by, created_at, updated_at, is_the_rol) values (form_action_sequence.nextval,3,3,1,NULL,NULL,TO_CHAR(SYSDATE,'DD/MM/YYYY hh:mm:ss'),NULL,0);insert into form_action (id,form_id,action_id,item_order,created_by,updated_by, created_at, updated_at, is_the_rol) values (form_action_sequence.nextval,3,4,1,NULL,NULL,TO_CHAR(SYSDATE,'DD/MM/YYYY hh:mm:ss'),NULL,0);insert into form_action (id,form_id,action_id,item_order,created_by,updated_by, created_at, updated_at, is_the_rol) values (form_action_sequence.nextval,3,5,1,NULL,NULL,TO_CHAR(SYSDATE,'DD/MM/YYYY hh:mm:ss'),NULL,0);insert into form_action (id,form_id,action_id,item_order,created_by,updated_by, created_at, updated_at, is_the_rol) values (form_action_sequence.nextval,3,6,1,NULL,NULL,TO_CHAR(SYSDATE,'DD/MM/YYYY hh:mm:ss'),NULL,0);</v>
      </c>
      <c r="R4">
        <v>1</v>
      </c>
      <c r="S4" t="s">
        <v>65</v>
      </c>
      <c r="T4" t="str">
        <f t="shared" si="2"/>
        <v>INSERT INTO ROL_FORM_ACTION (id,form_action_id,rol_id, created_at) values (ROL_FORM_ACTION_SEQUENCE.nextval,13,1,TO_CHAR(SYSDATE,'DD/MM/YYYY hh:mm:ss') );INSERT INTO ROL_FORM_ACTION (id,form_action_id,rol_id, created_at) values (ROL_FORM_ACTION_SEQUENCE.nextval,14,1,TO_CHAR(SYSDATE,'DD/MM/YYYY hh:mm:ss') );INSERT INTO ROL_FORM_ACTION (id,form_action_id,rol_id, created_at) values (ROL_FORM_ACTION_SEQUENCE.nextval,15,1,TO_CHAR(SYSDATE,'DD/MM/YYYY hh:mm:ss') );INSERT INTO ROL_FORM_ACTION (id,form_action_id,rol_id, created_at) values (ROL_FORM_ACTION_SEQUENCE.nextval,16,1,TO_CHAR(SYSDATE,'DD/MM/YYYY hh:mm:ss') );INSERT INTO ROL_FORM_ACTION (id,form_action_id,rol_id, created_at) values (ROL_FORM_ACTION_SEQUENCE.nextval,17,1,TO_CHAR(SYSDATE,'DD/MM/YYYY hh:mm:ss') );INSERT INTO ROL_FORM_ACTION (id,form_action_id,rol_id, created_at) values (ROL_FORM_ACTION_SEQUENCE.nextval,18,1,TO_CHAR(SYSDATE,'DD/MM/YYYY hh:mm:ss') );</v>
      </c>
    </row>
    <row r="5" spans="1:20" x14ac:dyDescent="0.25">
      <c r="A5" s="2" t="s">
        <v>61</v>
      </c>
      <c r="B5">
        <f t="shared" si="3"/>
        <v>4</v>
      </c>
      <c r="C5" t="s">
        <v>31</v>
      </c>
      <c r="D5">
        <v>2</v>
      </c>
      <c r="E5" t="s">
        <v>32</v>
      </c>
      <c r="F5">
        <v>1</v>
      </c>
      <c r="G5" t="s">
        <v>33</v>
      </c>
      <c r="H5">
        <v>1</v>
      </c>
      <c r="I5" t="s">
        <v>13</v>
      </c>
      <c r="J5" t="s">
        <v>47</v>
      </c>
      <c r="K5">
        <v>0</v>
      </c>
      <c r="L5">
        <v>0</v>
      </c>
      <c r="N5" t="str">
        <f t="shared" si="4"/>
        <v>id,name,form_group_id,path,show_in_menu,icon,system_id,created_at,updated_at,created_by,updated_by,mobile_screen</v>
      </c>
      <c r="O5" t="str">
        <f t="shared" si="0"/>
        <v>INSERT INTO form (id,name,form_group_id,path,show_in_menu,icon,system_id,created_at,updated_at,created_by,updated_by,mobile_screen) values(form_sequence.nextval,'Roles',2,'/rol',1,'supervised_user_circle',1,TO_CHAR(SYSDATE,'DD/MM/YYYY hh:mm:ss'),null,0,0,'');</v>
      </c>
      <c r="P5" t="s">
        <v>63</v>
      </c>
      <c r="Q5" t="str">
        <f t="shared" si="1"/>
        <v>insert into form_action (id,form_id,action_id,item_order,created_by,updated_by, created_at, updated_at, is_the_rol) values (form_action_sequence.nextval,4,1,1,NULL,NULL,TO_CHAR(SYSDATE,'DD/MM/YYYY hh:mm:ss'),NULL,0);insert into form_action (id,form_id,action_id,item_order,created_by,updated_by, created_at, updated_at, is_the_rol) values (form_action_sequence.nextval,4,2,1,NULL,NULL,TO_CHAR(SYSDATE,'DD/MM/YYYY hh:mm:ss'),NULL,0);insert into form_action (id,form_id,action_id,item_order,created_by,updated_by, created_at, updated_at, is_the_rol) values (form_action_sequence.nextval,4,3,1,NULL,NULL,TO_CHAR(SYSDATE,'DD/MM/YYYY hh:mm:ss'),NULL,0);insert into form_action (id,form_id,action_id,item_order,created_by,updated_by, created_at, updated_at, is_the_rol) values (form_action_sequence.nextval,4,4,1,NULL,NULL,TO_CHAR(SYSDATE,'DD/MM/YYYY hh:mm:ss'),NULL,0);insert into form_action (id,form_id,action_id,item_order,created_by,updated_by, created_at, updated_at, is_the_rol) values (form_action_sequence.nextval,4,5,1,NULL,NULL,TO_CHAR(SYSDATE,'DD/MM/YYYY hh:mm:ss'),NULL,0);insert into form_action (id,form_id,action_id,item_order,created_by,updated_by, created_at, updated_at, is_the_rol) values (form_action_sequence.nextval,4,6,1,NULL,NULL,TO_CHAR(SYSDATE,'DD/MM/YYYY hh:mm:ss'),NULL,0);</v>
      </c>
      <c r="R5">
        <v>1</v>
      </c>
      <c r="S5" t="s">
        <v>65</v>
      </c>
      <c r="T5" t="str">
        <f t="shared" si="2"/>
        <v>INSERT INTO ROL_FORM_ACTION (id,form_action_id,rol_id, created_at) values (ROL_FORM_ACTION_SEQUENCE.nextval,19,1,TO_CHAR(SYSDATE,'DD/MM/YYYY hh:mm:ss') );INSERT INTO ROL_FORM_ACTION (id,form_action_id,rol_id, created_at) values (ROL_FORM_ACTION_SEQUENCE.nextval,20,1,TO_CHAR(SYSDATE,'DD/MM/YYYY hh:mm:ss') );INSERT INTO ROL_FORM_ACTION (id,form_action_id,rol_id, created_at) values (ROL_FORM_ACTION_SEQUENCE.nextval,21,1,TO_CHAR(SYSDATE,'DD/MM/YYYY hh:mm:ss') );INSERT INTO ROL_FORM_ACTION (id,form_action_id,rol_id, created_at) values (ROL_FORM_ACTION_SEQUENCE.nextval,22,1,TO_CHAR(SYSDATE,'DD/MM/YYYY hh:mm:ss') );INSERT INTO ROL_FORM_ACTION (id,form_action_id,rol_id, created_at) values (ROL_FORM_ACTION_SEQUENCE.nextval,23,1,TO_CHAR(SYSDATE,'DD/MM/YYYY hh:mm:ss') );INSERT INTO ROL_FORM_ACTION (id,form_action_id,rol_id, created_at) values (ROL_FORM_ACTION_SEQUENCE.nextval,24,1,TO_CHAR(SYSDATE,'DD/MM/YYYY hh:mm:ss') );</v>
      </c>
    </row>
    <row r="6" spans="1:20" x14ac:dyDescent="0.25">
      <c r="A6" s="2" t="s">
        <v>61</v>
      </c>
      <c r="B6">
        <f t="shared" si="3"/>
        <v>5</v>
      </c>
      <c r="C6" t="s">
        <v>67</v>
      </c>
      <c r="D6">
        <v>2</v>
      </c>
      <c r="E6" t="s">
        <v>34</v>
      </c>
      <c r="F6">
        <v>0</v>
      </c>
      <c r="G6" t="s">
        <v>33</v>
      </c>
      <c r="H6">
        <v>1</v>
      </c>
      <c r="I6" t="s">
        <v>13</v>
      </c>
      <c r="J6" t="s">
        <v>47</v>
      </c>
      <c r="K6">
        <v>0</v>
      </c>
      <c r="L6">
        <v>0</v>
      </c>
      <c r="N6" t="str">
        <f t="shared" si="4"/>
        <v>id,name,form_group_id,path,show_in_menu,icon,system_id,created_at,updated_at,created_by,updated_by,mobile_screen</v>
      </c>
      <c r="O6" t="str">
        <f t="shared" si="0"/>
        <v>INSERT INTO form (id,name,form_group_id,path,show_in_menu,icon,system_id,created_at,updated_at,created_by,updated_by,mobile_screen) values(form_sequence.nextval,'Acciones de rol',2,'/rolFormAction',0,'supervised_user_circle',1,TO_CHAR(SYSDATE,'DD/MM/YYYY hh:mm:ss'),null,0,0,'');</v>
      </c>
      <c r="P6" t="s">
        <v>63</v>
      </c>
      <c r="Q6" t="str">
        <f t="shared" si="1"/>
        <v>insert into form_action (id,form_id,action_id,item_order,created_by,updated_by, created_at, updated_at, is_the_rol) values (form_action_sequence.nextval,5,1,1,NULL,NULL,TO_CHAR(SYSDATE,'DD/MM/YYYY hh:mm:ss'),NULL,0);insert into form_action (id,form_id,action_id,item_order,created_by,updated_by, created_at, updated_at, is_the_rol) values (form_action_sequence.nextval,5,2,1,NULL,NULL,TO_CHAR(SYSDATE,'DD/MM/YYYY hh:mm:ss'),NULL,0);insert into form_action (id,form_id,action_id,item_order,created_by,updated_by, created_at, updated_at, is_the_rol) values (form_action_sequence.nextval,5,3,1,NULL,NULL,TO_CHAR(SYSDATE,'DD/MM/YYYY hh:mm:ss'),NULL,0);insert into form_action (id,form_id,action_id,item_order,created_by,updated_by, created_at, updated_at, is_the_rol) values (form_action_sequence.nextval,5,4,1,NULL,NULL,TO_CHAR(SYSDATE,'DD/MM/YYYY hh:mm:ss'),NULL,0);insert into form_action (id,form_id,action_id,item_order,created_by,updated_by, created_at, updated_at, is_the_rol) values (form_action_sequence.nextval,5,5,1,NULL,NULL,TO_CHAR(SYSDATE,'DD/MM/YYYY hh:mm:ss'),NULL,0);insert into form_action (id,form_id,action_id,item_order,created_by,updated_by, created_at, updated_at, is_the_rol) values (form_action_sequence.nextval,5,6,1,NULL,NULL,TO_CHAR(SYSDATE,'DD/MM/YYYY hh:mm:ss'),NULL,0);</v>
      </c>
      <c r="R6">
        <v>1</v>
      </c>
      <c r="S6" t="s">
        <v>65</v>
      </c>
      <c r="T6" t="str">
        <f t="shared" si="2"/>
        <v>INSERT INTO ROL_FORM_ACTION (id,form_action_id,rol_id, created_at) values (ROL_FORM_ACTION_SEQUENCE.nextval,25,1,TO_CHAR(SYSDATE,'DD/MM/YYYY hh:mm:ss') );INSERT INTO ROL_FORM_ACTION (id,form_action_id,rol_id, created_at) values (ROL_FORM_ACTION_SEQUENCE.nextval,26,1,TO_CHAR(SYSDATE,'DD/MM/YYYY hh:mm:ss') );INSERT INTO ROL_FORM_ACTION (id,form_action_id,rol_id, created_at) values (ROL_FORM_ACTION_SEQUENCE.nextval,27,1,TO_CHAR(SYSDATE,'DD/MM/YYYY hh:mm:ss') );INSERT INTO ROL_FORM_ACTION (id,form_action_id,rol_id, created_at) values (ROL_FORM_ACTION_SEQUENCE.nextval,28,1,TO_CHAR(SYSDATE,'DD/MM/YYYY hh:mm:ss') );INSERT INTO ROL_FORM_ACTION (id,form_action_id,rol_id, created_at) values (ROL_FORM_ACTION_SEQUENCE.nextval,29,1,TO_CHAR(SYSDATE,'DD/MM/YYYY hh:mm:ss') );INSERT INTO ROL_FORM_ACTION (id,form_action_id,rol_id, created_at) values (ROL_FORM_ACTION_SEQUENCE.nextval,30,1,TO_CHAR(SYSDATE,'DD/MM/YYYY hh:mm:ss') );</v>
      </c>
    </row>
    <row r="7" spans="1:20" x14ac:dyDescent="0.25">
      <c r="A7" s="2" t="s">
        <v>61</v>
      </c>
      <c r="B7">
        <f>+B6+1</f>
        <v>6</v>
      </c>
      <c r="C7" t="s">
        <v>70</v>
      </c>
      <c r="D7">
        <v>2</v>
      </c>
      <c r="E7" t="s">
        <v>69</v>
      </c>
      <c r="F7">
        <v>1</v>
      </c>
      <c r="G7" t="s">
        <v>33</v>
      </c>
      <c r="H7">
        <v>1</v>
      </c>
      <c r="I7" t="s">
        <v>13</v>
      </c>
      <c r="J7" t="s">
        <v>47</v>
      </c>
      <c r="K7">
        <v>0</v>
      </c>
      <c r="L7">
        <v>0</v>
      </c>
      <c r="N7" t="str">
        <f t="shared" si="4"/>
        <v>id,name,form_group_id,path,show_in_menu,icon,system_id,created_at,updated_at,created_by,updated_by,mobile_screen</v>
      </c>
      <c r="O7" t="str">
        <f t="shared" ref="O7" si="5">+CONCATENATE("INSERT INTO form (",N7,") values(",A7,",'",C7,"',",D7,",'",E7,"',",F7,",'",G7,"',",H7,",",I7,",",J7,",",K7,",",L7,",'",M7,"');")</f>
        <v>INSERT INTO form (id,name,form_group_id,path,show_in_menu,icon,system_id,created_at,updated_at,created_by,updated_by,mobile_screen) values(form_sequence.nextval,'Acciones',2,'/action',1,'supervised_user_circle',1,TO_CHAR(SYSDATE,'DD/MM/YYYY hh:mm:ss'),null,0,0,'');</v>
      </c>
      <c r="P7" t="s">
        <v>63</v>
      </c>
      <c r="Q7" t="str">
        <f t="shared" si="1"/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7">
        <v>1</v>
      </c>
      <c r="S7" t="s">
        <v>65</v>
      </c>
      <c r="T7" t="str">
        <f t="shared" si="2"/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8" spans="1:20" x14ac:dyDescent="0.25">
      <c r="A8" s="2" t="s">
        <v>61</v>
      </c>
      <c r="B8">
        <f>+B7+1</f>
        <v>7</v>
      </c>
      <c r="C8" t="s">
        <v>35</v>
      </c>
      <c r="D8">
        <v>2</v>
      </c>
      <c r="E8" t="s">
        <v>36</v>
      </c>
      <c r="F8">
        <v>1</v>
      </c>
      <c r="G8" t="s">
        <v>33</v>
      </c>
      <c r="H8">
        <v>1</v>
      </c>
      <c r="I8" t="s">
        <v>13</v>
      </c>
      <c r="J8" t="s">
        <v>47</v>
      </c>
      <c r="K8">
        <v>0</v>
      </c>
      <c r="L8">
        <v>0</v>
      </c>
      <c r="N8" t="str">
        <f>+N6</f>
        <v>id,name,form_group_id,path,show_in_menu,icon,system_id,created_at,updated_at,created_by,updated_by,mobile_screen</v>
      </c>
      <c r="O8" t="str">
        <f t="shared" si="0"/>
        <v>INSERT INTO form (id,name,form_group_id,path,show_in_menu,icon,system_id,created_at,updated_at,created_by,updated_by,mobile_screen) values(form_sequence.nextval,'Acciones por formulario',2,'/formAction',1,'supervised_user_circle',1,TO_CHAR(SYSDATE,'DD/MM/YYYY hh:mm:ss'),null,0,0,'');</v>
      </c>
      <c r="P8" t="s">
        <v>63</v>
      </c>
      <c r="Q8" t="str">
        <f>CONCATENATE("insert into form_action (id,form_id,action_id,item_order,created_by,updated_by, created_at, updated_at, is_the_rol) values (",P8,",",B7,",1,1,NULL,NULL,TO_CHAR(SYSDATE,'DD/MM/YYYY hh:mm:ss'),NULL,0);","insert into form_action (id,form_id,action_id,item_order,created_by,updated_by, created_at, updated_at, is_the_rol) values (",P8,",",B7,",2,1,NULL,NULL,TO_CHAR(SYSDATE,'DD/MM/YYYY hh:mm:ss'),NULL,0);","insert into form_action (id,form_id,action_id,item_order,created_by,updated_by, created_at, updated_at, is_the_rol) values (",P8,",",B7,",3,1,NULL,NULL,TO_CHAR(SYSDATE,'DD/MM/YYYY hh:mm:ss'),NULL,0);","insert into form_action (id,form_id,action_id,item_order,created_by,updated_by, created_at, updated_at, is_the_rol) values (",P8,",",B7,",4,1,NULL,NULL,TO_CHAR(SYSDATE,'DD/MM/YYYY hh:mm:ss'),NULL,0);","insert into form_action (id,form_id,action_id,item_order,created_by,updated_by, created_at, updated_at, is_the_rol) values (",P8,",",B7,",5,1,NULL,NULL,TO_CHAR(SYSDATE,'DD/MM/YYYY hh:mm:ss'),NULL,0);","insert into form_action (id,form_id,action_id,item_order,created_by,updated_by, created_at, updated_at, is_the_rol) values (",P8,",",B7,",6,1,NULL,NULL,TO_CHAR(SYSDATE,'DD/MM/YYYY hh:mm:ss'),NULL,0);")</f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8">
        <v>1</v>
      </c>
      <c r="S8" t="s">
        <v>65</v>
      </c>
      <c r="T8" t="str">
        <f>CONCATENATE("INSERT INTO ROL_FORM_ACTION (id,form_action_id,rol_id, created_at) values (",S8,",",((B7-1)*6)+1,",",R8,",TO_CHAR(SYSDATE,'DD/MM/YYYY hh:mm:ss') );","INSERT INTO ROL_FORM_ACTION (id,form_action_id,rol_id, created_at) values (",S8,",",((B7-1)*6)+2,",",R8,",TO_CHAR(SYSDATE,'DD/MM/YYYY hh:mm:ss') );", "INSERT INTO ROL_FORM_ACTION (id,form_action_id,rol_id, created_at) values (",S8,",",((B7-1)*6)+3,",",R8,",TO_CHAR(SYSDATE,'DD/MM/YYYY hh:mm:ss') );", "INSERT INTO ROL_FORM_ACTION (id,form_action_id,rol_id, created_at) values (",S8,",",((B7-1)*6)+4,",",R8,",TO_CHAR(SYSDATE,'DD/MM/YYYY hh:mm:ss') );", "INSERT INTO ROL_FORM_ACTION (id,form_action_id,rol_id, created_at) values (",S8,",",((B7-1)*6)+5,",",R8,",TO_CHAR(SYSDATE,'DD/MM/YYYY hh:mm:ss') );", "INSERT INTO ROL_FORM_ACTION (id,form_action_id,rol_id, created_at) values (",S8,",",((B7-1)*6)+6,",",R8,",TO_CHAR(SYSDATE,'DD/MM/YYYY hh:mm:ss') );")</f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9" spans="1:20" x14ac:dyDescent="0.25">
      <c r="A9" s="2" t="s">
        <v>61</v>
      </c>
      <c r="B9">
        <f>+B8+1</f>
        <v>8</v>
      </c>
      <c r="C9" t="s">
        <v>66</v>
      </c>
      <c r="D9">
        <v>2</v>
      </c>
      <c r="E9" t="s">
        <v>68</v>
      </c>
      <c r="F9">
        <v>1</v>
      </c>
      <c r="G9" t="s">
        <v>33</v>
      </c>
      <c r="H9">
        <v>1</v>
      </c>
      <c r="I9" t="s">
        <v>13</v>
      </c>
      <c r="J9" t="s">
        <v>47</v>
      </c>
      <c r="K9">
        <v>0</v>
      </c>
      <c r="L9">
        <v>0</v>
      </c>
      <c r="N9" t="str">
        <f t="shared" si="4"/>
        <v>id,name,form_group_id,path,show_in_menu,icon,system_id,created_at,updated_at,created_by,updated_by,mobile_screen</v>
      </c>
      <c r="O9" t="str">
        <f t="shared" ref="O9" si="6">+CONCATENATE("INSERT INTO form (",N9,") values(",A9,",'",C9,"',",D9,",'",E9,"',",F9,",'",G9,"',",H9,",",I9,",",J9,",",K9,",",L9,",'",M9,"');")</f>
        <v>INSERT INTO form (id,name,form_group_id,path,show_in_menu,icon,system_id,created_at,updated_at,created_by,updated_by,mobile_screen) values(form_sequence.nextval,'Grupo de formularios',2,'/formGroup',1,'supervised_user_circle',1,TO_CHAR(SYSDATE,'DD/MM/YYYY hh:mm:ss'),null,0,0,'');</v>
      </c>
      <c r="P9" t="s">
        <v>63</v>
      </c>
      <c r="Q9" t="str">
        <f>CONCATENATE("insert into form_action (id,form_id,action_id,item_order,created_by,updated_by, created_at, updated_at, is_the_rol) values (",P9,",",B8,",1,1,NULL,NULL,TO_CHAR(SYSDATE,'DD/MM/YYYY hh:mm:ss'),NULL,0);","insert into form_action (id,form_id,action_id,item_order,created_by,updated_by, created_at, updated_at, is_the_rol) values (",P9,",",B8,",2,1,NULL,NULL,TO_CHAR(SYSDATE,'DD/MM/YYYY hh:mm:ss'),NULL,0);","insert into form_action (id,form_id,action_id,item_order,created_by,updated_by, created_at, updated_at, is_the_rol) values (",P9,",",B8,",3,1,NULL,NULL,TO_CHAR(SYSDATE,'DD/MM/YYYY hh:mm:ss'),NULL,0);","insert into form_action (id,form_id,action_id,item_order,created_by,updated_by, created_at, updated_at, is_the_rol) values (",P9,",",B8,",4,1,NULL,NULL,TO_CHAR(SYSDATE,'DD/MM/YYYY hh:mm:ss'),NULL,0);","insert into form_action (id,form_id,action_id,item_order,created_by,updated_by, created_at, updated_at, is_the_rol) values (",P9,",",B8,",5,1,NULL,NULL,TO_CHAR(SYSDATE,'DD/MM/YYYY hh:mm:ss'),NULL,0);","insert into form_action (id,form_id,action_id,item_order,created_by,updated_by, created_at, updated_at, is_the_rol) values (",P9,",",B8,",6,1,NULL,NULL,TO_CHAR(SYSDATE,'DD/MM/YYYY hh:mm:ss'),NULL,0);")</f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9">
        <v>1</v>
      </c>
      <c r="S9" t="s">
        <v>65</v>
      </c>
      <c r="T9" t="str">
        <f>CONCATENATE("INSERT INTO ROL_FORM_ACTION (id,form_action_id,rol_id, created_at) values (",S9,",",((B8-1)*6)+1,",",R9,",TO_CHAR(SYSDATE,'DD/MM/YYYY hh:mm:ss') );","INSERT INTO ROL_FORM_ACTION (id,form_action_id,rol_id, created_at) values (",S9,",",((B8-1)*6)+2,",",R9,",TO_CHAR(SYSDATE,'DD/MM/YYYY hh:mm:ss') );", "INSERT INTO ROL_FORM_ACTION (id,form_action_id,rol_id, created_at) values (",S9,",",((B8-1)*6)+3,",",R9,",TO_CHAR(SYSDATE,'DD/MM/YYYY hh:mm:ss') );", "INSERT INTO ROL_FORM_ACTION (id,form_action_id,rol_id, created_at) values (",S9,",",((B8-1)*6)+4,",",R9,",TO_CHAR(SYSDATE,'DD/MM/YYYY hh:mm:ss') );", "INSERT INTO ROL_FORM_ACTION (id,form_action_id,rol_id, created_at) values (",S9,",",((B8-1)*6)+5,",",R9,",TO_CHAR(SYSDATE,'DD/MM/YYYY hh:mm:ss') );", "INSERT INTO ROL_FORM_ACTION (id,form_action_id,rol_id, created_at) values (",S9,",",((B8-1)*6)+6,",",R9,",TO_CHAR(SYSDATE,'DD/MM/YYYY hh:mm:ss') );")</f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10" spans="1:20" x14ac:dyDescent="0.25">
      <c r="A10" s="2" t="s">
        <v>61</v>
      </c>
      <c r="B10">
        <f>+B9+1</f>
        <v>9</v>
      </c>
      <c r="C10" t="s">
        <v>37</v>
      </c>
      <c r="D10">
        <v>2</v>
      </c>
      <c r="E10" t="s">
        <v>38</v>
      </c>
      <c r="F10">
        <v>1</v>
      </c>
      <c r="G10" t="s">
        <v>39</v>
      </c>
      <c r="H10">
        <v>1</v>
      </c>
      <c r="I10" t="s">
        <v>13</v>
      </c>
      <c r="J10" t="s">
        <v>47</v>
      </c>
      <c r="K10">
        <v>0</v>
      </c>
      <c r="L10">
        <v>0</v>
      </c>
      <c r="N10" t="str">
        <f>+N8</f>
        <v>id,name,form_group_id,path,show_in_menu,icon,system_id,created_at,updated_at,created_by,updated_by,mobile_screen</v>
      </c>
      <c r="O10" t="str">
        <f t="shared" si="0"/>
        <v>INSERT INTO form (id,name,form_group_id,path,show_in_menu,icon,system_id,created_at,updated_at,created_by,updated_by,mobile_screen) values(form_sequence.nextval,'Formularios',2,'/form',1,'chrome_reader_mode',1,TO_CHAR(SYSDATE,'DD/MM/YYYY hh:mm:ss'),null,0,0,'');</v>
      </c>
      <c r="P10" t="s">
        <v>63</v>
      </c>
      <c r="Q10" t="str">
        <f>CONCATENATE("insert into form_action (id,form_id,action_id,item_order,created_by,updated_by, created_at, updated_at, is_the_rol) values (",P10,",",B8,",1,1,NULL,NULL,TO_CHAR(SYSDATE,'DD/MM/YYYY hh:mm:ss'),NULL,0);","insert into form_action (id,form_id,action_id,item_order,created_by,updated_by, created_at, updated_at, is_the_rol) values (",P10,",",B8,",2,1,NULL,NULL,TO_CHAR(SYSDATE,'DD/MM/YYYY hh:mm:ss'),NULL,0);","insert into form_action (id,form_id,action_id,item_order,created_by,updated_by, created_at, updated_at, is_the_rol) values (",P10,",",B8,",3,1,NULL,NULL,TO_CHAR(SYSDATE,'DD/MM/YYYY hh:mm:ss'),NULL,0);","insert into form_action (id,form_id,action_id,item_order,created_by,updated_by, created_at, updated_at, is_the_rol) values (",P10,",",B8,",4,1,NULL,NULL,TO_CHAR(SYSDATE,'DD/MM/YYYY hh:mm:ss'),NULL,0);","insert into form_action (id,form_id,action_id,item_order,created_by,updated_by, created_at, updated_at, is_the_rol) values (",P10,",",B8,",5,1,NULL,NULL,TO_CHAR(SYSDATE,'DD/MM/YYYY hh:mm:ss'),NULL,0);","insert into form_action (id,form_id,action_id,item_order,created_by,updated_by, created_at, updated_at, is_the_rol) values (",P10,",",B8,",6,1,NULL,NULL,TO_CHAR(SYSDATE,'DD/MM/YYYY hh:mm:ss'),NULL,0);")</f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10">
        <v>1</v>
      </c>
      <c r="S10" t="s">
        <v>65</v>
      </c>
      <c r="T10" t="str">
        <f>CONCATENATE("INSERT INTO ROL_FORM_ACTION (id,form_action_id,rol_id, created_at) values (",S10,",",((B8-1)*6)+1,",",R10,",TO_CHAR(SYSDATE,'DD/MM/YYYY hh:mm:ss') );","INSERT INTO ROL_FORM_ACTION (id,form_action_id,rol_id, created_at) values (",S10,",",((B8-1)*6)+2,",",R10,",TO_CHAR(SYSDATE,'DD/MM/YYYY hh:mm:ss') );", "INSERT INTO ROL_FORM_ACTION (id,form_action_id,rol_id, created_at) values (",S10,",",((B8-1)*6)+3,",",R10,",TO_CHAR(SYSDATE,'DD/MM/YYYY hh:mm:ss') );", "INSERT INTO ROL_FORM_ACTION (id,form_action_id,rol_id, created_at) values (",S10,",",((B8-1)*6)+4,",",R10,",TO_CHAR(SYSDATE,'DD/MM/YYYY hh:mm:ss') );", "INSERT INTO ROL_FORM_ACTION (id,form_action_id,rol_id, created_at) values (",S10,",",((B8-1)*6)+5,",",R10,",TO_CHAR(SYSDATE,'DD/MM/YYYY hh:mm:ss') );", "INSERT INTO ROL_FORM_ACTION (id,form_action_id,rol_id, created_at) values (",S10,",",((B8-1)*6)+6,",",R10,",TO_CHAR(SYSDATE,'DD/MM/YYYY hh:mm:ss') );")</f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11" spans="1:20" x14ac:dyDescent="0.25">
      <c r="A11" s="2" t="s">
        <v>61</v>
      </c>
      <c r="B11">
        <f>+B10+1</f>
        <v>10</v>
      </c>
      <c r="C11" t="s">
        <v>48</v>
      </c>
      <c r="D11">
        <v>2</v>
      </c>
      <c r="E11" t="s">
        <v>49</v>
      </c>
      <c r="F11">
        <v>1</v>
      </c>
      <c r="G11" t="s">
        <v>50</v>
      </c>
      <c r="H11">
        <v>1</v>
      </c>
      <c r="I11" t="s">
        <v>13</v>
      </c>
      <c r="J11" t="s">
        <v>47</v>
      </c>
      <c r="K11">
        <v>0</v>
      </c>
      <c r="L11">
        <v>0</v>
      </c>
      <c r="N11" t="str">
        <f t="shared" si="4"/>
        <v>id,name,form_group_id,path,show_in_menu,icon,system_id,created_at,updated_at,created_by,updated_by,mobile_screen</v>
      </c>
      <c r="O11" t="str">
        <f t="shared" si="0"/>
        <v>INSERT INTO form (id,name,form_group_id,path,show_in_menu,icon,system_id,created_at,updated_at,created_by,updated_by,mobile_screen) values(form_sequence.nextval,'Sistemas',2,'/system',1,'desktop_windows',1,TO_CHAR(SYSDATE,'DD/MM/YYYY hh:mm:ss'),null,0,0,'');</v>
      </c>
      <c r="P11" t="s">
        <v>63</v>
      </c>
      <c r="Q11" t="str">
        <f>CONCATENATE("insert into form_action (id,form_id,action_id,item_order,created_by,updated_by, created_at, updated_at, is_the_rol) values (",P11,",",B9,",1,1,NULL,NULL,TO_CHAR(SYSDATE,'DD/MM/YYYY hh:mm:ss'),NULL,0);","insert into form_action (id,form_id,action_id,item_order,created_by,updated_by, created_at, updated_at, is_the_rol) values (",P11,",",B9,",2,1,NULL,NULL,TO_CHAR(SYSDATE,'DD/MM/YYYY hh:mm:ss'),NULL,0);","insert into form_action (id,form_id,action_id,item_order,created_by,updated_by, created_at, updated_at, is_the_rol) values (",P11,",",B9,",3,1,NULL,NULL,TO_CHAR(SYSDATE,'DD/MM/YYYY hh:mm:ss'),NULL,0);","insert into form_action (id,form_id,action_id,item_order,created_by,updated_by, created_at, updated_at, is_the_rol) values (",P11,",",B9,",4,1,NULL,NULL,TO_CHAR(SYSDATE,'DD/MM/YYYY hh:mm:ss'),NULL,0);","insert into form_action (id,form_id,action_id,item_order,created_by,updated_by, created_at, updated_at, is_the_rol) values (",P11,",",B9,",5,1,NULL,NULL,TO_CHAR(SYSDATE,'DD/MM/YYYY hh:mm:ss'),NULL,0);","insert into form_action (id,form_id,action_id,item_order,created_by,updated_by, created_at, updated_at, is_the_rol) values (",P11,",",B9,",6,1,NULL,NULL,TO_CHAR(SYSDATE,'DD/MM/YYYY hh:mm:ss'),NULL,0);")</f>
        <v>insert into form_action (id,form_id,action_id,item_order,created_by,updated_by, created_at, updated_at, is_the_rol) values (form_action_sequence.nextval,8,1,1,NULL,NULL,TO_CHAR(SYSDATE,'DD/MM/YYYY hh:mm:ss'),NULL,0);insert into form_action (id,form_id,action_id,item_order,created_by,updated_by, created_at, updated_at, is_the_rol) values (form_action_sequence.nextval,8,2,1,NULL,NULL,TO_CHAR(SYSDATE,'DD/MM/YYYY hh:mm:ss'),NULL,0);insert into form_action (id,form_id,action_id,item_order,created_by,updated_by, created_at, updated_at, is_the_rol) values (form_action_sequence.nextval,8,3,1,NULL,NULL,TO_CHAR(SYSDATE,'DD/MM/YYYY hh:mm:ss'),NULL,0);insert into form_action (id,form_id,action_id,item_order,created_by,updated_by, created_at, updated_at, is_the_rol) values (form_action_sequence.nextval,8,4,1,NULL,NULL,TO_CHAR(SYSDATE,'DD/MM/YYYY hh:mm:ss'),NULL,0);insert into form_action (id,form_id,action_id,item_order,created_by,updated_by, created_at, updated_at, is_the_rol) values (form_action_sequence.nextval,8,5,1,NULL,NULL,TO_CHAR(SYSDATE,'DD/MM/YYYY hh:mm:ss'),NULL,0);insert into form_action (id,form_id,action_id,item_order,created_by,updated_by, created_at, updated_at, is_the_rol) values (form_action_sequence.nextval,8,6,1,NULL,NULL,TO_CHAR(SYSDATE,'DD/MM/YYYY hh:mm:ss'),NULL,0);</v>
      </c>
      <c r="R11">
        <v>1</v>
      </c>
      <c r="S11" t="s">
        <v>65</v>
      </c>
      <c r="T11" t="str">
        <f>CONCATENATE("INSERT INTO ROL_FORM_ACTION (id,form_action_id,rol_id, created_at) values (",S11,",",((B9-1)*6)+1,",",R11,",TO_CHAR(SYSDATE,'DD/MM/YYYY hh:mm:ss') );","INSERT INTO ROL_FORM_ACTION (id,form_action_id,rol_id, created_at) values (",S11,",",((B9-1)*6)+2,",",R11,",TO_CHAR(SYSDATE,'DD/MM/YYYY hh:mm:ss') );", "INSERT INTO ROL_FORM_ACTION (id,form_action_id,rol_id, created_at) values (",S11,",",((B9-1)*6)+3,",",R11,",TO_CHAR(SYSDATE,'DD/MM/YYYY hh:mm:ss') );", "INSERT INTO ROL_FORM_ACTION (id,form_action_id,rol_id, created_at) values (",S11,",",((B9-1)*6)+4,",",R11,",TO_CHAR(SYSDATE,'DD/MM/YYYY hh:mm:ss') );", "INSERT INTO ROL_FORM_ACTION (id,form_action_id,rol_id, created_at) values (",S11,",",((B9-1)*6)+5,",",R11,",TO_CHAR(SYSDATE,'DD/MM/YYYY hh:mm:ss') );", "INSERT INTO ROL_FORM_ACTION (id,form_action_id,rol_id, created_at) values (",S11,",",((B9-1)*6)+6,",",R11,",TO_CHAR(SYSDATE,'DD/MM/YYYY hh:mm:ss') );")</f>
        <v>INSERT INTO ROL_FORM_ACTION (id,form_action_id,rol_id, created_at) values (ROL_FORM_ACTION_SEQUENCE.nextval,43,1,TO_CHAR(SYSDATE,'DD/MM/YYYY hh:mm:ss') );INSERT INTO ROL_FORM_ACTION (id,form_action_id,rol_id, created_at) values (ROL_FORM_ACTION_SEQUENCE.nextval,44,1,TO_CHAR(SYSDATE,'DD/MM/YYYY hh:mm:ss') );INSERT INTO ROL_FORM_ACTION (id,form_action_id,rol_id, created_at) values (ROL_FORM_ACTION_SEQUENCE.nextval,45,1,TO_CHAR(SYSDATE,'DD/MM/YYYY hh:mm:ss') );INSERT INTO ROL_FORM_ACTION (id,form_action_id,rol_id, created_at) values (ROL_FORM_ACTION_SEQUENCE.nextval,46,1,TO_CHAR(SYSDATE,'DD/MM/YYYY hh:mm:ss') );INSERT INTO ROL_FORM_ACTION (id,form_action_id,rol_id, created_at) values (ROL_FORM_ACTION_SEQUENCE.nextval,47,1,TO_CHAR(SYSDATE,'DD/MM/YYYY hh:mm:ss') );INSERT INTO ROL_FORM_ACTION (id,form_action_id,rol_id, created_at) values (ROL_FORM_ACTION_SEQUENCE.nextval,48,1,TO_CHAR(SYSDATE,'DD/MM/YYYY hh:mm:ss') );</v>
      </c>
    </row>
    <row r="12" spans="1:20" x14ac:dyDescent="0.25">
      <c r="A12" s="2" t="s">
        <v>61</v>
      </c>
      <c r="B12">
        <f>+B11+1</f>
        <v>11</v>
      </c>
      <c r="C12" t="s">
        <v>40</v>
      </c>
      <c r="D12">
        <v>1</v>
      </c>
      <c r="E12" t="s">
        <v>41</v>
      </c>
      <c r="F12">
        <v>1</v>
      </c>
      <c r="G12" t="s">
        <v>42</v>
      </c>
      <c r="H12">
        <v>1</v>
      </c>
      <c r="I12" t="s">
        <v>13</v>
      </c>
      <c r="J12" t="s">
        <v>47</v>
      </c>
      <c r="K12">
        <v>0</v>
      </c>
      <c r="L12">
        <v>0</v>
      </c>
      <c r="N12" t="str">
        <f t="shared" si="4"/>
        <v>id,name,form_group_id,path,show_in_menu,icon,system_id,created_at,updated_at,created_by,updated_by,mobile_screen</v>
      </c>
      <c r="O12" t="str">
        <f t="shared" si="0"/>
        <v>INSERT INTO form (id,name,form_group_id,path,show_in_menu,icon,system_id,created_at,updated_at,created_by,updated_by,mobile_screen) values(form_sequence.nextval,'Barriles',1,'/barril',1,'delete_outline',1,TO_CHAR(SYSDATE,'DD/MM/YYYY hh:mm:ss'),null,0,0,'');</v>
      </c>
      <c r="P12" t="s">
        <v>63</v>
      </c>
      <c r="Q12" t="str">
        <f>CONCATENATE("insert into form_action (id,form_id,action_id,item_order,created_by,updated_by, created_at, updated_at, is_the_rol) values (",P12,",",B10,",1,1,NULL,NULL,TO_CHAR(SYSDATE,'DD/MM/YYYY hh:mm:ss'),NULL,0);","insert into form_action (id,form_id,action_id,item_order,created_by,updated_by, created_at, updated_at, is_the_rol) values (",P12,",",B10,",2,1,NULL,NULL,TO_CHAR(SYSDATE,'DD/MM/YYYY hh:mm:ss'),NULL,0);","insert into form_action (id,form_id,action_id,item_order,created_by,updated_by, created_at, updated_at, is_the_rol) values (",P12,",",B10,",3,1,NULL,NULL,TO_CHAR(SYSDATE,'DD/MM/YYYY hh:mm:ss'),NULL,0);","insert into form_action (id,form_id,action_id,item_order,created_by,updated_by, created_at, updated_at, is_the_rol) values (",P12,",",B10,",4,1,NULL,NULL,TO_CHAR(SYSDATE,'DD/MM/YYYY hh:mm:ss'),NULL,0);","insert into form_action (id,form_id,action_id,item_order,created_by,updated_by, created_at, updated_at, is_the_rol) values (",P12,",",B10,",5,1,NULL,NULL,TO_CHAR(SYSDATE,'DD/MM/YYYY hh:mm:ss'),NULL,0);","insert into form_action (id,form_id,action_id,item_order,created_by,updated_by, created_at, updated_at, is_the_rol) values (",P12,",",B10,",6,1,NULL,NULL,TO_CHAR(SYSDATE,'DD/MM/YYYY hh:mm:ss'),NULL,0);")</f>
        <v>insert into form_action (id,form_id,action_id,item_order,created_by,updated_by, created_at, updated_at, is_the_rol) values (form_action_sequence.nextval,9,1,1,NULL,NULL,TO_CHAR(SYSDATE,'DD/MM/YYYY hh:mm:ss'),NULL,0);insert into form_action (id,form_id,action_id,item_order,created_by,updated_by, created_at, updated_at, is_the_rol) values (form_action_sequence.nextval,9,2,1,NULL,NULL,TO_CHAR(SYSDATE,'DD/MM/YYYY hh:mm:ss'),NULL,0);insert into form_action (id,form_id,action_id,item_order,created_by,updated_by, created_at, updated_at, is_the_rol) values (form_action_sequence.nextval,9,3,1,NULL,NULL,TO_CHAR(SYSDATE,'DD/MM/YYYY hh:mm:ss'),NULL,0);insert into form_action (id,form_id,action_id,item_order,created_by,updated_by, created_at, updated_at, is_the_rol) values (form_action_sequence.nextval,9,4,1,NULL,NULL,TO_CHAR(SYSDATE,'DD/MM/YYYY hh:mm:ss'),NULL,0);insert into form_action (id,form_id,action_id,item_order,created_by,updated_by, created_at, updated_at, is_the_rol) values (form_action_sequence.nextval,9,5,1,NULL,NULL,TO_CHAR(SYSDATE,'DD/MM/YYYY hh:mm:ss'),NULL,0);insert into form_action (id,form_id,action_id,item_order,created_by,updated_by, created_at, updated_at, is_the_rol) values (form_action_sequence.nextval,9,6,1,NULL,NULL,TO_CHAR(SYSDATE,'DD/MM/YYYY hh:mm:ss'),NULL,0);</v>
      </c>
      <c r="R12">
        <v>1</v>
      </c>
      <c r="S12" t="s">
        <v>65</v>
      </c>
      <c r="T12" t="str">
        <f>CONCATENATE("INSERT INTO ROL_FORM_ACTION (id,form_action_id,rol_id, created_at) values (",S12,",",((B10-1)*6)+1,",",R12,",TO_CHAR(SYSDATE,'DD/MM/YYYY hh:mm:ss') );","INSERT INTO ROL_FORM_ACTION (id,form_action_id,rol_id, created_at) values (",S12,",",((B10-1)*6)+2,",",R12,",TO_CHAR(SYSDATE,'DD/MM/YYYY hh:mm:ss') );", "INSERT INTO ROL_FORM_ACTION (id,form_action_id,rol_id, created_at) values (",S12,",",((B10-1)*6)+3,",",R12,",TO_CHAR(SYSDATE,'DD/MM/YYYY hh:mm:ss') );", "INSERT INTO ROL_FORM_ACTION (id,form_action_id,rol_id, created_at) values (",S12,",",((B10-1)*6)+4,",",R12,",TO_CHAR(SYSDATE,'DD/MM/YYYY hh:mm:ss') );", "INSERT INTO ROL_FORM_ACTION (id,form_action_id,rol_id, created_at) values (",S12,",",((B10-1)*6)+5,",",R12,",TO_CHAR(SYSDATE,'DD/MM/YYYY hh:mm:ss') );", "INSERT INTO ROL_FORM_ACTION (id,form_action_id,rol_id, created_at) values (",S12,",",((B10-1)*6)+6,",",R12,",TO_CHAR(SYSDATE,'DD/MM/YYYY hh:mm:ss') );")</f>
        <v>INSERT INTO ROL_FORM_ACTION (id,form_action_id,rol_id, created_at) values (ROL_FORM_ACTION_SEQUENCE.nextval,49,1,TO_CHAR(SYSDATE,'DD/MM/YYYY hh:mm:ss') );INSERT INTO ROL_FORM_ACTION (id,form_action_id,rol_id, created_at) values (ROL_FORM_ACTION_SEQUENCE.nextval,50,1,TO_CHAR(SYSDATE,'DD/MM/YYYY hh:mm:ss') );INSERT INTO ROL_FORM_ACTION (id,form_action_id,rol_id, created_at) values (ROL_FORM_ACTION_SEQUENCE.nextval,51,1,TO_CHAR(SYSDATE,'DD/MM/YYYY hh:mm:ss') );INSERT INTO ROL_FORM_ACTION (id,form_action_id,rol_id, created_at) values (ROL_FORM_ACTION_SEQUENCE.nextval,52,1,TO_CHAR(SYSDATE,'DD/MM/YYYY hh:mm:ss') );INSERT INTO ROL_FORM_ACTION (id,form_action_id,rol_id, created_at) values (ROL_FORM_ACTION_SEQUENCE.nextval,53,1,TO_CHAR(SYSDATE,'DD/MM/YYYY hh:mm:ss') );INSERT INTO ROL_FORM_ACTION (id,form_action_id,rol_id, created_at) values (ROL_FORM_ACTION_SEQUENCE.nextval,54,1,TO_CHAR(SYSDATE,'DD/MM/YYYY hh:mm:ss') );</v>
      </c>
    </row>
    <row r="13" spans="1:20" x14ac:dyDescent="0.25">
      <c r="A13" s="2" t="s">
        <v>61</v>
      </c>
      <c r="B13">
        <f>+B12+1</f>
        <v>12</v>
      </c>
      <c r="C13" t="s">
        <v>43</v>
      </c>
      <c r="D13">
        <v>1</v>
      </c>
      <c r="E13" t="s">
        <v>44</v>
      </c>
      <c r="F13">
        <v>1</v>
      </c>
      <c r="G13" t="s">
        <v>45</v>
      </c>
      <c r="H13">
        <v>1</v>
      </c>
      <c r="I13" t="s">
        <v>13</v>
      </c>
      <c r="J13" t="s">
        <v>47</v>
      </c>
      <c r="K13">
        <v>0</v>
      </c>
      <c r="L13">
        <v>0</v>
      </c>
      <c r="N13" t="str">
        <f t="shared" si="4"/>
        <v>id,name,form_group_id,path,show_in_menu,icon,system_id,created_at,updated_at,created_by,updated_by,mobile_screen</v>
      </c>
      <c r="O13" t="str">
        <f t="shared" si="0"/>
        <v>INSERT INTO form (id,name,form_group_id,path,show_in_menu,icon,system_id,created_at,updated_at,created_by,updated_by,mobile_screen) values(form_sequence.nextval,'Tarimas',1,'/tarima',1,'dns',1,TO_CHAR(SYSDATE,'DD/MM/YYYY hh:mm:ss'),null,0,0,'');</v>
      </c>
      <c r="P13" t="s">
        <v>63</v>
      </c>
      <c r="Q13" t="str">
        <f>CONCATENATE("insert into form_action (id,form_id,action_id,item_order,created_by,updated_by, created_at, updated_at, is_the_rol) values (",P13,",",B11,",1,1,NULL,NULL,TO_CHAR(SYSDATE,'DD/MM/YYYY hh:mm:ss'),NULL,0);","insert into form_action (id,form_id,action_id,item_order,created_by,updated_by, created_at, updated_at, is_the_rol) values (",P13,",",B11,",2,1,NULL,NULL,TO_CHAR(SYSDATE,'DD/MM/YYYY hh:mm:ss'),NULL,0);","insert into form_action (id,form_id,action_id,item_order,created_by,updated_by, created_at, updated_at, is_the_rol) values (",P13,",",B11,",3,1,NULL,NULL,TO_CHAR(SYSDATE,'DD/MM/YYYY hh:mm:ss'),NULL,0);","insert into form_action (id,form_id,action_id,item_order,created_by,updated_by, created_at, updated_at, is_the_rol) values (",P13,",",B11,",4,1,NULL,NULL,TO_CHAR(SYSDATE,'DD/MM/YYYY hh:mm:ss'),NULL,0);","insert into form_action (id,form_id,action_id,item_order,created_by,updated_by, created_at, updated_at, is_the_rol) values (",P13,",",B11,",5,1,NULL,NULL,TO_CHAR(SYSDATE,'DD/MM/YYYY hh:mm:ss'),NULL,0);","insert into form_action (id,form_id,action_id,item_order,created_by,updated_by, created_at, updated_at, is_the_rol) values (",P13,",",B11,",6,1,NULL,NULL,TO_CHAR(SYSDATE,'DD/MM/YYYY hh:mm:ss'),NULL,0);")</f>
        <v>insert into form_action (id,form_id,action_id,item_order,created_by,updated_by, created_at, updated_at, is_the_rol) values (form_action_sequence.nextval,10,1,1,NULL,NULL,TO_CHAR(SYSDATE,'DD/MM/YYYY hh:mm:ss'),NULL,0);insert into form_action (id,form_id,action_id,item_order,created_by,updated_by, created_at, updated_at, is_the_rol) values (form_action_sequence.nextval,10,2,1,NULL,NULL,TO_CHAR(SYSDATE,'DD/MM/YYYY hh:mm:ss'),NULL,0);insert into form_action (id,form_id,action_id,item_order,created_by,updated_by, created_at, updated_at, is_the_rol) values (form_action_sequence.nextval,10,3,1,NULL,NULL,TO_CHAR(SYSDATE,'DD/MM/YYYY hh:mm:ss'),NULL,0);insert into form_action (id,form_id,action_id,item_order,created_by,updated_by, created_at, updated_at, is_the_rol) values (form_action_sequence.nextval,10,4,1,NULL,NULL,TO_CHAR(SYSDATE,'DD/MM/YYYY hh:mm:ss'),NULL,0);insert into form_action (id,form_id,action_id,item_order,created_by,updated_by, created_at, updated_at, is_the_rol) values (form_action_sequence.nextval,10,5,1,NULL,NULL,TO_CHAR(SYSDATE,'DD/MM/YYYY hh:mm:ss'),NULL,0);insert into form_action (id,form_id,action_id,item_order,created_by,updated_by, created_at, updated_at, is_the_rol) values (form_action_sequence.nextval,10,6,1,NULL,NULL,TO_CHAR(SYSDATE,'DD/MM/YYYY hh:mm:ss'),NULL,0);</v>
      </c>
      <c r="R13">
        <v>1</v>
      </c>
      <c r="S13" t="s">
        <v>65</v>
      </c>
      <c r="T13" t="str">
        <f>CONCATENATE("INSERT INTO ROL_FORM_ACTION (id,form_action_id,rol_id, created_at) values (",S13,",",((B11-1)*6)+1,",",R13,",TO_CHAR(SYSDATE,'DD/MM/YYYY hh:mm:ss') );","INSERT INTO ROL_FORM_ACTION (id,form_action_id,rol_id, created_at) values (",S13,",",((B11-1)*6)+2,",",R13,",TO_CHAR(SYSDATE,'DD/MM/YYYY hh:mm:ss') );", "INSERT INTO ROL_FORM_ACTION (id,form_action_id,rol_id, created_at) values (",S13,",",((B11-1)*6)+3,",",R13,",TO_CHAR(SYSDATE,'DD/MM/YYYY hh:mm:ss') );", "INSERT INTO ROL_FORM_ACTION (id,form_action_id,rol_id, created_at) values (",S13,",",((B11-1)*6)+4,",",R13,",TO_CHAR(SYSDATE,'DD/MM/YYYY hh:mm:ss') );", "INSERT INTO ROL_FORM_ACTION (id,form_action_id,rol_id, created_at) values (",S13,",",((B11-1)*6)+5,",",R13,",TO_CHAR(SYSDATE,'DD/MM/YYYY hh:mm:ss') );", "INSERT INTO ROL_FORM_ACTION (id,form_action_id,rol_id, created_at) values (",S13,",",((B11-1)*6)+6,",",R13,",TO_CHAR(SYSDATE,'DD/MM/YYYY hh:mm:ss') );")</f>
        <v>INSERT INTO ROL_FORM_ACTION (id,form_action_id,rol_id, created_at) values (ROL_FORM_ACTION_SEQUENCE.nextval,55,1,TO_CHAR(SYSDATE,'DD/MM/YYYY hh:mm:ss') );INSERT INTO ROL_FORM_ACTION (id,form_action_id,rol_id, created_at) values (ROL_FORM_ACTION_SEQUENCE.nextval,56,1,TO_CHAR(SYSDATE,'DD/MM/YYYY hh:mm:ss') );INSERT INTO ROL_FORM_ACTION (id,form_action_id,rol_id, created_at) values (ROL_FORM_ACTION_SEQUENCE.nextval,57,1,TO_CHAR(SYSDATE,'DD/MM/YYYY hh:mm:ss') );INSERT INTO ROL_FORM_ACTION (id,form_action_id,rol_id, created_at) values (ROL_FORM_ACTION_SEQUENCE.nextval,58,1,TO_CHAR(SYSDATE,'DD/MM/YYYY hh:mm:ss') );INSERT INTO ROL_FORM_ACTION (id,form_action_id,rol_id, created_at) values (ROL_FORM_ACTION_SEQUENCE.nextval,59,1,TO_CHAR(SYSDATE,'DD/MM/YYYY hh:mm:ss') );INSERT INTO ROL_FORM_ACTION (id,form_action_id,rol_id, created_at) values (ROL_FORM_ACTION_SEQUENCE.nextval,60,1,TO_CHAR(SYSDATE,'DD/MM/YYYY hh:mm:ss') );</v>
      </c>
    </row>
    <row r="14" spans="1:20" x14ac:dyDescent="0.25">
      <c r="A14" s="2" t="s">
        <v>61</v>
      </c>
      <c r="B14">
        <f>+B13+1</f>
        <v>13</v>
      </c>
      <c r="C14" t="s">
        <v>22</v>
      </c>
      <c r="D14">
        <v>6</v>
      </c>
      <c r="E14" t="s">
        <v>23</v>
      </c>
      <c r="F14">
        <v>1</v>
      </c>
      <c r="G14" t="s">
        <v>24</v>
      </c>
      <c r="H14">
        <v>2</v>
      </c>
      <c r="I14" t="s">
        <v>13</v>
      </c>
      <c r="J14" t="s">
        <v>47</v>
      </c>
      <c r="K14">
        <v>0</v>
      </c>
      <c r="L14">
        <v>0</v>
      </c>
      <c r="M14" t="s">
        <v>51</v>
      </c>
      <c r="N14" t="str">
        <f t="shared" si="4"/>
        <v>id,name,form_group_id,path,show_in_menu,icon,system_id,created_at,updated_at,created_by,updated_by,mobile_screen</v>
      </c>
      <c r="O14" t="str">
        <f t="shared" si="0"/>
        <v>INSERT INTO form (id,name,form_group_id,path,show_in_menu,icon,system_id,created_at,updated_at,created_by,updated_by,mobile_screen) values(form_sequence.nextval,'Inicio',6,'/',1,'home',2,TO_CHAR(SYSDATE,'DD/MM/YYYY hh:mm:ss'),null,0,0,'Home');</v>
      </c>
      <c r="P14" t="s">
        <v>63</v>
      </c>
      <c r="Q14" t="str">
        <f>CONCATENATE("insert into form_action (id,form_id,action_id,item_order,created_by,updated_by, created_at, updated_at, is_the_rol) values (",P14,",",B12,",1,1,NULL,NULL,TO_CHAR(SYSDATE,'DD/MM/YYYY hh:mm:ss'),NULL,0);","insert into form_action (id,form_id,action_id,item_order,created_by,updated_by, created_at, updated_at, is_the_rol) values (",P14,",",B12,",2,1,NULL,NULL,TO_CHAR(SYSDATE,'DD/MM/YYYY hh:mm:ss'),NULL,0);","insert into form_action (id,form_id,action_id,item_order,created_by,updated_by, created_at, updated_at, is_the_rol) values (",P14,",",B12,",3,1,NULL,NULL,TO_CHAR(SYSDATE,'DD/MM/YYYY hh:mm:ss'),NULL,0);","insert into form_action (id,form_id,action_id,item_order,created_by,updated_by, created_at, updated_at, is_the_rol) values (",P14,",",B12,",4,1,NULL,NULL,TO_CHAR(SYSDATE,'DD/MM/YYYY hh:mm:ss'),NULL,0);","insert into form_action (id,form_id,action_id,item_order,created_by,updated_by, created_at, updated_at, is_the_rol) values (",P14,",",B12,",5,1,NULL,NULL,TO_CHAR(SYSDATE,'DD/MM/YYYY hh:mm:ss'),NULL,0);","insert into form_action (id,form_id,action_id,item_order,created_by,updated_by, created_at, updated_at, is_the_rol) values (",P14,",",B12,",6,1,NULL,NULL,TO_CHAR(SYSDATE,'DD/MM/YYYY hh:mm:ss'),NULL,0);")</f>
        <v>insert into form_action (id,form_id,action_id,item_order,created_by,updated_by, created_at, updated_at, is_the_rol) values (form_action_sequence.nextval,11,1,1,NULL,NULL,TO_CHAR(SYSDATE,'DD/MM/YYYY hh:mm:ss'),NULL,0);insert into form_action (id,form_id,action_id,item_order,created_by,updated_by, created_at, updated_at, is_the_rol) values (form_action_sequence.nextval,11,2,1,NULL,NULL,TO_CHAR(SYSDATE,'DD/MM/YYYY hh:mm:ss'),NULL,0);insert into form_action (id,form_id,action_id,item_order,created_by,updated_by, created_at, updated_at, is_the_rol) values (form_action_sequence.nextval,11,3,1,NULL,NULL,TO_CHAR(SYSDATE,'DD/MM/YYYY hh:mm:ss'),NULL,0);insert into form_action (id,form_id,action_id,item_order,created_by,updated_by, created_at, updated_at, is_the_rol) values (form_action_sequence.nextval,11,4,1,NULL,NULL,TO_CHAR(SYSDATE,'DD/MM/YYYY hh:mm:ss'),NULL,0);insert into form_action (id,form_id,action_id,item_order,created_by,updated_by, created_at, updated_at, is_the_rol) values (form_action_sequence.nextval,11,5,1,NULL,NULL,TO_CHAR(SYSDATE,'DD/MM/YYYY hh:mm:ss'),NULL,0);insert into form_action (id,form_id,action_id,item_order,created_by,updated_by, created_at, updated_at, is_the_rol) values (form_action_sequence.nextval,11,6,1,NULL,NULL,TO_CHAR(SYSDATE,'DD/MM/YYYY hh:mm:ss'),NULL,0);</v>
      </c>
      <c r="R14">
        <v>1</v>
      </c>
      <c r="S14" t="s">
        <v>65</v>
      </c>
      <c r="T14" t="str">
        <f>CONCATENATE("INSERT INTO ROL_FORM_ACTION (id,form_action_id,rol_id, created_at) values (",S14,",",((B12-1)*6)+1,",",R14,",TO_CHAR(SYSDATE,'DD/MM/YYYY hh:mm:ss') );","INSERT INTO ROL_FORM_ACTION (id,form_action_id,rol_id, created_at) values (",S14,",",((B12-1)*6)+2,",",R14,",TO_CHAR(SYSDATE,'DD/MM/YYYY hh:mm:ss') );", "INSERT INTO ROL_FORM_ACTION (id,form_action_id,rol_id, created_at) values (",S14,",",((B12-1)*6)+3,",",R14,",TO_CHAR(SYSDATE,'DD/MM/YYYY hh:mm:ss') );", "INSERT INTO ROL_FORM_ACTION (id,form_action_id,rol_id, created_at) values (",S14,",",((B12-1)*6)+4,",",R14,",TO_CHAR(SYSDATE,'DD/MM/YYYY hh:mm:ss') );", "INSERT INTO ROL_FORM_ACTION (id,form_action_id,rol_id, created_at) values (",S14,",",((B12-1)*6)+5,",",R14,",TO_CHAR(SYSDATE,'DD/MM/YYYY hh:mm:ss') );", "INSERT INTO ROL_FORM_ACTION (id,form_action_id,rol_id, created_at) values (",S14,",",((B12-1)*6)+6,",",R14,",TO_CHAR(SYSDATE,'DD/MM/YYYY hh:mm:ss') );")</f>
        <v>INSERT INTO ROL_FORM_ACTION (id,form_action_id,rol_id, created_at) values (ROL_FORM_ACTION_SEQUENCE.nextval,61,1,TO_CHAR(SYSDATE,'DD/MM/YYYY hh:mm:ss') );INSERT INTO ROL_FORM_ACTION (id,form_action_id,rol_id, created_at) values (ROL_FORM_ACTION_SEQUENCE.nextval,62,1,TO_CHAR(SYSDATE,'DD/MM/YYYY hh:mm:ss') );INSERT INTO ROL_FORM_ACTION (id,form_action_id,rol_id, created_at) values (ROL_FORM_ACTION_SEQUENCE.nextval,63,1,TO_CHAR(SYSDATE,'DD/MM/YYYY hh:mm:ss') );INSERT INTO ROL_FORM_ACTION (id,form_action_id,rol_id, created_at) values (ROL_FORM_ACTION_SEQUENCE.nextval,64,1,TO_CHAR(SYSDATE,'DD/MM/YYYY hh:mm:ss') );INSERT INTO ROL_FORM_ACTION (id,form_action_id,rol_id, created_at) values (ROL_FORM_ACTION_SEQUENCE.nextval,65,1,TO_CHAR(SYSDATE,'DD/MM/YYYY hh:mm:ss') );INSERT INTO ROL_FORM_ACTION (id,form_action_id,rol_id, created_at) values (ROL_FORM_ACTION_SEQUENCE.nextval,66,1,TO_CHAR(SYSDATE,'DD/MM/YYYY hh:mm:ss') );</v>
      </c>
    </row>
    <row r="15" spans="1:20" x14ac:dyDescent="0.25">
      <c r="A15" s="2" t="s">
        <v>61</v>
      </c>
      <c r="B15">
        <f>+B14+1</f>
        <v>14</v>
      </c>
      <c r="C15" t="s">
        <v>25</v>
      </c>
      <c r="D15">
        <v>7</v>
      </c>
      <c r="E15" t="s">
        <v>26</v>
      </c>
      <c r="F15">
        <v>1</v>
      </c>
      <c r="G15" t="s">
        <v>27</v>
      </c>
      <c r="H15">
        <v>2</v>
      </c>
      <c r="I15" t="s">
        <v>13</v>
      </c>
      <c r="J15" t="s">
        <v>47</v>
      </c>
      <c r="K15">
        <v>0</v>
      </c>
      <c r="L15">
        <v>0</v>
      </c>
      <c r="M15" t="s">
        <v>52</v>
      </c>
      <c r="N15" t="str">
        <f t="shared" si="4"/>
        <v>id,name,form_group_id,path,show_in_menu,icon,system_id,created_at,updated_at,created_by,updated_by,mobile_screen</v>
      </c>
      <c r="O15" t="str">
        <f t="shared" si="0"/>
        <v>INSERT INTO form (id,name,form_group_id,path,show_in_menu,icon,system_id,created_at,updated_at,created_by,updated_by,mobile_screen) values(form_sequence.nextval,'Mi perfil',7,'/profile',1,'person',2,TO_CHAR(SYSDATE,'DD/MM/YYYY hh:mm:ss'),null,0,0,'Profile');</v>
      </c>
      <c r="P15" t="s">
        <v>63</v>
      </c>
      <c r="Q15" t="str">
        <f>CONCATENATE("insert into form_action (id,form_id,action_id,item_order,created_by,updated_by, created_at, updated_at, is_the_rol) values (",P15,",",B13,",1,1,NULL,NULL,TO_CHAR(SYSDATE,'DD/MM/YYYY hh:mm:ss'),NULL,0);","insert into form_action (id,form_id,action_id,item_order,created_by,updated_by, created_at, updated_at, is_the_rol) values (",P15,",",B13,",2,1,NULL,NULL,TO_CHAR(SYSDATE,'DD/MM/YYYY hh:mm:ss'),NULL,0);","insert into form_action (id,form_id,action_id,item_order,created_by,updated_by, created_at, updated_at, is_the_rol) values (",P15,",",B13,",3,1,NULL,NULL,TO_CHAR(SYSDATE,'DD/MM/YYYY hh:mm:ss'),NULL,0);","insert into form_action (id,form_id,action_id,item_order,created_by,updated_by, created_at, updated_at, is_the_rol) values (",P15,",",B13,",4,1,NULL,NULL,TO_CHAR(SYSDATE,'DD/MM/YYYY hh:mm:ss'),NULL,0);","insert into form_action (id,form_id,action_id,item_order,created_by,updated_by, created_at, updated_at, is_the_rol) values (",P15,",",B13,",5,1,NULL,NULL,TO_CHAR(SYSDATE,'DD/MM/YYYY hh:mm:ss'),NULL,0);","insert into form_action (id,form_id,action_id,item_order,created_by,updated_by, created_at, updated_at, is_the_rol) values (",P15,",",B13,",6,1,NULL,NULL,TO_CHAR(SYSDATE,'DD/MM/YYYY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5">
        <v>1</v>
      </c>
      <c r="S15" t="s">
        <v>65</v>
      </c>
      <c r="T15" t="str">
        <f>CONCATENATE("INSERT INTO ROL_FORM_ACTION (id,form_action_id,rol_id, created_at) values (",S15,",",((B13-1)*6)+1,",",R15,",TO_CHAR(SYSDATE,'DD/MM/YYYY hh:mm:ss') );","INSERT INTO ROL_FORM_ACTION (id,form_action_id,rol_id, created_at) values (",S15,",",((B13-1)*6)+2,",",R15,",TO_CHAR(SYSDATE,'DD/MM/YYYY hh:mm:ss') );", "INSERT INTO ROL_FORM_ACTION (id,form_action_id,rol_id, created_at) values (",S15,",",((B13-1)*6)+3,",",R15,",TO_CHAR(SYSDATE,'DD/MM/YYYY hh:mm:ss') );", "INSERT INTO ROL_FORM_ACTION (id,form_action_id,rol_id, created_at) values (",S15,",",((B13-1)*6)+4,",",R15,",TO_CHAR(SYSDATE,'DD/MM/YYYY hh:mm:ss') );", "INSERT INTO ROL_FORM_ACTION (id,form_action_id,rol_id, created_at) values (",S15,",",((B13-1)*6)+5,",",R15,",TO_CHAR(SYSDATE,'DD/MM/YYYY hh:mm:ss') );", "INSERT INTO ROL_FORM_ACTION (id,form_action_id,rol_id, created_at) values (",S15,",",((B13-1)*6)+6,",",R15,",TO_CHAR(SYSDATE,'DD/MM/YYYY hh:mm:ss') );")</f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6" spans="1:20" x14ac:dyDescent="0.25">
      <c r="A16" s="2" t="s">
        <v>61</v>
      </c>
      <c r="B16">
        <f>+B15+1</f>
        <v>15</v>
      </c>
      <c r="C16" t="s">
        <v>40</v>
      </c>
      <c r="D16">
        <v>8</v>
      </c>
      <c r="E16" t="s">
        <v>41</v>
      </c>
      <c r="F16">
        <v>1</v>
      </c>
      <c r="G16" t="s">
        <v>46</v>
      </c>
      <c r="H16">
        <v>2</v>
      </c>
      <c r="I16" t="s">
        <v>13</v>
      </c>
      <c r="J16" t="s">
        <v>47</v>
      </c>
      <c r="K16">
        <v>0</v>
      </c>
      <c r="L16">
        <v>0</v>
      </c>
      <c r="M16" t="s">
        <v>53</v>
      </c>
      <c r="N16" t="str">
        <f t="shared" si="4"/>
        <v>id,name,form_group_id,path,show_in_menu,icon,system_id,created_at,updated_at,created_by,updated_by,mobile_screen</v>
      </c>
      <c r="O16" t="str">
        <f t="shared" si="0"/>
        <v>INSERT INTO form (id,name,form_group_id,path,show_in_menu,icon,system_id,created_at,updated_at,created_by,updated_by,mobile_screen) values(form_sequence.nextval,'Barriles',8,'/barril',1,'battery-full',2,TO_CHAR(SYSDATE,'DD/MM/YYYY hh:mm:ss'),null,0,0,'Barrel');</v>
      </c>
      <c r="P16" t="s">
        <v>63</v>
      </c>
      <c r="Q16" t="str">
        <f>CONCATENATE("insert into form_action (id,form_id,action_id,item_order,created_by,updated_by, created_at, updated_at, is_the_rol) values (",P16,",",B14,",1,1,NULL,NULL,TO_CHAR(SYSDATE,'DD/MM/YYYY hh:mm:ss'),NULL,0);","insert into form_action (id,form_id,action_id,item_order,created_by,updated_by, created_at, updated_at, is_the_rol) values (",P16,",",B14,",2,1,NULL,NULL,TO_CHAR(SYSDATE,'DD/MM/YYYY hh:mm:ss'),NULL,0);","insert into form_action (id,form_id,action_id,item_order,created_by,updated_by, created_at, updated_at, is_the_rol) values (",P16,",",B14,",3,1,NULL,NULL,TO_CHAR(SYSDATE,'DD/MM/YYYY hh:mm:ss'),NULL,0);","insert into form_action (id,form_id,action_id,item_order,created_by,updated_by, created_at, updated_at, is_the_rol) values (",P16,",",B14,",4,1,NULL,NULL,TO_CHAR(SYSDATE,'DD/MM/YYYY hh:mm:ss'),NULL,0);","insert into form_action (id,form_id,action_id,item_order,created_by,updated_by, created_at, updated_at, is_the_rol) values (",P16,",",B14,",5,1,NULL,NULL,TO_CHAR(SYSDATE,'DD/MM/YYYY hh:mm:ss'),NULL,0);","insert into form_action (id,form_id,action_id,item_order,created_by,updated_by, created_at, updated_at, is_the_rol) values (",P16,",",B14,",6,1,NULL,NULL,TO_CHAR(SYSDATE,'DD/MM/YYYY hh:mm:ss'),NULL,0);")</f>
        <v>insert into form_action (id,form_id,action_id,item_order,created_by,updated_by, created_at, updated_at, is_the_rol) values (form_action_sequence.nextval,13,1,1,NULL,NULL,TO_CHAR(SYSDATE,'DD/MM/YYYY hh:mm:ss'),NULL,0);insert into form_action (id,form_id,action_id,item_order,created_by,updated_by, created_at, updated_at, is_the_rol) values (form_action_sequence.nextval,13,2,1,NULL,NULL,TO_CHAR(SYSDATE,'DD/MM/YYYY hh:mm:ss'),NULL,0);insert into form_action (id,form_id,action_id,item_order,created_by,updated_by, created_at, updated_at, is_the_rol) values (form_action_sequence.nextval,13,3,1,NULL,NULL,TO_CHAR(SYSDATE,'DD/MM/YYYY hh:mm:ss'),NULL,0);insert into form_action (id,form_id,action_id,item_order,created_by,updated_by, created_at, updated_at, is_the_rol) values (form_action_sequence.nextval,13,4,1,NULL,NULL,TO_CHAR(SYSDATE,'DD/MM/YYYY hh:mm:ss'),NULL,0);insert into form_action (id,form_id,action_id,item_order,created_by,updated_by, created_at, updated_at, is_the_rol) values (form_action_sequence.nextval,13,5,1,NULL,NULL,TO_CHAR(SYSDATE,'DD/MM/YYYY hh:mm:ss'),NULL,0);insert into form_action (id,form_id,action_id,item_order,created_by,updated_by, created_at, updated_at, is_the_rol) values (form_action_sequence.nextval,13,6,1,NULL,NULL,TO_CHAR(SYSDATE,'DD/MM/YYYY hh:mm:ss'),NULL,0);</v>
      </c>
      <c r="R16">
        <v>1</v>
      </c>
      <c r="S16" t="s">
        <v>65</v>
      </c>
      <c r="T16" t="str">
        <f>CONCATENATE("INSERT INTO ROL_FORM_ACTION (id,form_action_id,rol_id, created_at) values (",S16,",",((B14-1)*6)+1,",",R16,",TO_CHAR(SYSDATE,'DD/MM/YYYY hh:mm:ss') );","INSERT INTO ROL_FORM_ACTION (id,form_action_id,rol_id, created_at) values (",S16,",",((B14-1)*6)+2,",",R16,",TO_CHAR(SYSDATE,'DD/MM/YYYY hh:mm:ss') );", "INSERT INTO ROL_FORM_ACTION (id,form_action_id,rol_id, created_at) values (",S16,",",((B14-1)*6)+3,",",R16,",TO_CHAR(SYSDATE,'DD/MM/YYYY hh:mm:ss') );", "INSERT INTO ROL_FORM_ACTION (id,form_action_id,rol_id, created_at) values (",S16,",",((B14-1)*6)+4,",",R16,",TO_CHAR(SYSDATE,'DD/MM/YYYY hh:mm:ss') );", "INSERT INTO ROL_FORM_ACTION (id,form_action_id,rol_id, created_at) values (",S16,",",((B14-1)*6)+5,",",R16,",TO_CHAR(SYSDATE,'DD/MM/YYYY hh:mm:ss') );", "INSERT INTO ROL_FORM_ACTION (id,form_action_id,rol_id, created_at) values (",S16,",",((B14-1)*6)+6,",",R16,",TO_CHAR(SYSDATE,'DD/MM/YYYY hh:mm:ss') );")</f>
        <v>INSERT INTO ROL_FORM_ACTION (id,form_action_id,rol_id, created_at) values (ROL_FORM_ACTION_SEQUENCE.nextval,73,1,TO_CHAR(SYSDATE,'DD/MM/YYYY hh:mm:ss') );INSERT INTO ROL_FORM_ACTION (id,form_action_id,rol_id, created_at) values (ROL_FORM_ACTION_SEQUENCE.nextval,74,1,TO_CHAR(SYSDATE,'DD/MM/YYYY hh:mm:ss') );INSERT INTO ROL_FORM_ACTION (id,form_action_id,rol_id, created_at) values (ROL_FORM_ACTION_SEQUENCE.nextval,75,1,TO_CHAR(SYSDATE,'DD/MM/YYYY hh:mm:ss') );INSERT INTO ROL_FORM_ACTION (id,form_action_id,rol_id, created_at) values (ROL_FORM_ACTION_SEQUENCE.nextval,76,1,TO_CHAR(SYSDATE,'DD/MM/YYYY hh:mm:ss') );INSERT INTO ROL_FORM_ACTION (id,form_action_id,rol_id, created_at) values (ROL_FORM_ACTION_SEQUENCE.nextval,77,1,TO_CHAR(SYSDATE,'DD/MM/YYYY hh:mm:ss') );INSERT INTO ROL_FORM_ACTION (id,form_action_id,rol_id, created_at) values (ROL_FORM_ACTION_SEQUENCE.nextval,78,1,TO_CHAR(SYSDATE,'DD/MM/YYYY hh:mm:ss') );</v>
      </c>
    </row>
    <row r="17" spans="1:20" x14ac:dyDescent="0.25">
      <c r="A17" s="2" t="s">
        <v>61</v>
      </c>
      <c r="B17">
        <f>+B16+1</f>
        <v>16</v>
      </c>
      <c r="C17" t="s">
        <v>43</v>
      </c>
      <c r="D17">
        <v>9</v>
      </c>
      <c r="E17" t="s">
        <v>44</v>
      </c>
      <c r="F17">
        <v>1</v>
      </c>
      <c r="G17" t="s">
        <v>45</v>
      </c>
      <c r="H17">
        <v>2</v>
      </c>
      <c r="I17" t="s">
        <v>13</v>
      </c>
      <c r="J17" t="s">
        <v>47</v>
      </c>
      <c r="K17">
        <v>0</v>
      </c>
      <c r="L17">
        <v>0</v>
      </c>
      <c r="M17" t="s">
        <v>54</v>
      </c>
      <c r="N17" t="str">
        <f t="shared" si="4"/>
        <v>id,name,form_group_id,path,show_in_menu,icon,system_id,created_at,updated_at,created_by,updated_by,mobile_screen</v>
      </c>
      <c r="O17" t="str">
        <f t="shared" si="0"/>
        <v>INSERT INTO form (id,name,form_group_id,path,show_in_menu,icon,system_id,created_at,updated_at,created_by,updated_by,mobile_screen) values(form_sequence.nextval,'Tarimas',9,'/tarima',1,'dns',2,TO_CHAR(SYSDATE,'DD/MM/YYYY hh:mm:ss'),null,0,0,'Pallet');</v>
      </c>
      <c r="P17" t="s">
        <v>63</v>
      </c>
      <c r="Q17" t="str">
        <f>CONCATENATE("insert into form_action (id,form_id,action_id,item_order,created_by,updated_by, created_at, updated_at, is_the_rol) values (",P17,",",B15,",1,1,NULL,NULL,TO_CHAR(SYSDATE,'DD/MM/YYYY hh:mm:ss'),NULL,0);","insert into form_action (id,form_id,action_id,item_order,created_by,updated_by, created_at, updated_at, is_the_rol) values (",P17,",",B15,",2,1,NULL,NULL,TO_CHAR(SYSDATE,'DD/MM/YYYY hh:mm:ss'),NULL,0);","insert into form_action (id,form_id,action_id,item_order,created_by,updated_by, created_at, updated_at, is_the_rol) values (",P17,",",B15,",3,1,NULL,NULL,TO_CHAR(SYSDATE,'DD/MM/YYYY hh:mm:ss'),NULL,0);","insert into form_action (id,form_id,action_id,item_order,created_by,updated_by, created_at, updated_at, is_the_rol) values (",P17,",",B15,",4,1,NULL,NULL,TO_CHAR(SYSDATE,'DD/MM/YYYY hh:mm:ss'),NULL,0);","insert into form_action (id,form_id,action_id,item_order,created_by,updated_by, created_at, updated_at, is_the_rol) values (",P17,",",B15,",5,1,NULL,NULL,TO_CHAR(SYSDATE,'DD/MM/YYYY hh:mm:ss'),NULL,0);","insert into form_action (id,form_id,action_id,item_order,created_by,updated_by, created_at, updated_at, is_the_rol) values (",P17,",",B15,",6,1,NULL,NULL,TO_CHAR(SYSDATE,'DD/MM/YYYY hh:mm:ss'),NULL,0);")</f>
        <v>insert into form_action (id,form_id,action_id,item_order,created_by,updated_by, created_at, updated_at, is_the_rol) values (form_action_sequence.nextval,14,1,1,NULL,NULL,TO_CHAR(SYSDATE,'DD/MM/YYYY hh:mm:ss'),NULL,0);insert into form_action (id,form_id,action_id,item_order,created_by,updated_by, created_at, updated_at, is_the_rol) values (form_action_sequence.nextval,14,2,1,NULL,NULL,TO_CHAR(SYSDATE,'DD/MM/YYYY hh:mm:ss'),NULL,0);insert into form_action (id,form_id,action_id,item_order,created_by,updated_by, created_at, updated_at, is_the_rol) values (form_action_sequence.nextval,14,3,1,NULL,NULL,TO_CHAR(SYSDATE,'DD/MM/YYYY hh:mm:ss'),NULL,0);insert into form_action (id,form_id,action_id,item_order,created_by,updated_by, created_at, updated_at, is_the_rol) values (form_action_sequence.nextval,14,4,1,NULL,NULL,TO_CHAR(SYSDATE,'DD/MM/YYYY hh:mm:ss'),NULL,0);insert into form_action (id,form_id,action_id,item_order,created_by,updated_by, created_at, updated_at, is_the_rol) values (form_action_sequence.nextval,14,5,1,NULL,NULL,TO_CHAR(SYSDATE,'DD/MM/YYYY hh:mm:ss'),NULL,0);insert into form_action (id,form_id,action_id,item_order,created_by,updated_by, created_at, updated_at, is_the_rol) values (form_action_sequence.nextval,14,6,1,NULL,NULL,TO_CHAR(SYSDATE,'DD/MM/YYYY hh:mm:ss'),NULL,0);</v>
      </c>
      <c r="R17">
        <v>1</v>
      </c>
      <c r="S17" t="s">
        <v>65</v>
      </c>
      <c r="T17" t="str">
        <f>CONCATENATE("INSERT INTO ROL_FORM_ACTION (id,form_action_id,rol_id, created_at) values (",S17,",",((B15-1)*6)+1,",",R17,",TO_CHAR(SYSDATE,'DD/MM/YYYY hh:mm:ss') );","INSERT INTO ROL_FORM_ACTION (id,form_action_id,rol_id, created_at) values (",S17,",",((B15-1)*6)+2,",",R17,",TO_CHAR(SYSDATE,'DD/MM/YYYY hh:mm:ss') );", "INSERT INTO ROL_FORM_ACTION (id,form_action_id,rol_id, created_at) values (",S17,",",((B15-1)*6)+3,",",R17,",TO_CHAR(SYSDATE,'DD/MM/YYYY hh:mm:ss') );", "INSERT INTO ROL_FORM_ACTION (id,form_action_id,rol_id, created_at) values (",S17,",",((B15-1)*6)+4,",",R17,",TO_CHAR(SYSDATE,'DD/MM/YYYY hh:mm:ss') );", "INSERT INTO ROL_FORM_ACTION (id,form_action_id,rol_id, created_at) values (",S17,",",((B15-1)*6)+5,",",R17,",TO_CHAR(SYSDATE,'DD/MM/YYYY hh:mm:ss') );", "INSERT INTO ROL_FORM_ACTION (id,form_action_id,rol_id, created_at) values (",S17,",",((B15-1)*6)+6,",",R17,",TO_CHAR(SYSDATE,'DD/MM/YYYY hh:mm:ss') );")</f>
        <v>INSERT INTO ROL_FORM_ACTION (id,form_action_id,rol_id, created_at) values (ROL_FORM_ACTION_SEQUENCE.nextval,79,1,TO_CHAR(SYSDATE,'DD/MM/YYYY hh:mm:ss') );INSERT INTO ROL_FORM_ACTION (id,form_action_id,rol_id, created_at) values (ROL_FORM_ACTION_SEQUENCE.nextval,80,1,TO_CHAR(SYSDATE,'DD/MM/YYYY hh:mm:ss') );INSERT INTO ROL_FORM_ACTION (id,form_action_id,rol_id, created_at) values (ROL_FORM_ACTION_SEQUENCE.nextval,81,1,TO_CHAR(SYSDATE,'DD/MM/YYYY hh:mm:ss') );INSERT INTO ROL_FORM_ACTION (id,form_action_id,rol_id, created_at) values (ROL_FORM_ACTION_SEQUENCE.nextval,82,1,TO_CHAR(SYSDATE,'DD/MM/YYYY hh:mm:ss') );INSERT INTO ROL_FORM_ACTION (id,form_action_id,rol_id, created_at) values (ROL_FORM_ACTION_SEQUENCE.nextval,83,1,TO_CHAR(SYSDATE,'DD/MM/YYYY hh:mm:ss') );INSERT INTO ROL_FORM_ACTION (id,form_action_id,rol_id, created_at) values (ROL_FORM_ACTION_SEQUENCE.nextval,84,1,TO_CHAR(SYSDATE,'DD/MM/YYYY hh:mm:ss') );</v>
      </c>
    </row>
    <row r="21" spans="1:20" x14ac:dyDescent="0.25">
      <c r="Q21">
        <f>((B6-1)*6)+5</f>
        <v>29</v>
      </c>
    </row>
  </sheetData>
  <sortState ref="B2:M14">
    <sortCondition ref="D2:D14"/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2019-11-11T16:37:48Z</dcterms:modified>
</cp:coreProperties>
</file>