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/>
  <bookViews>
    <workbookView xWindow="-15" yWindow="-15" windowWidth="28860" windowHeight="12765" activeTab="2"/>
  </bookViews>
  <sheets>
    <sheet name="DATOS BRUTOS por ofrecimiento" sheetId="1" r:id="rId1"/>
    <sheet name="SUBTOTALES" sheetId="2" r:id="rId2"/>
    <sheet name="Datos por árbol" sheetId="3" r:id="rId3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1" i="3"/>
  <c r="F90"/>
  <c r="F89"/>
  <c r="F88"/>
  <c r="F87"/>
  <c r="F86"/>
  <c r="F83"/>
  <c r="F82"/>
  <c r="F81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278" i="2"/>
  <c r="G270"/>
  <c r="H270" s="1"/>
  <c r="G269"/>
  <c r="H269" s="1"/>
  <c r="G267"/>
  <c r="H267" s="1"/>
  <c r="G266"/>
  <c r="H266" s="1"/>
  <c r="G264"/>
  <c r="H264" s="1"/>
  <c r="G263"/>
  <c r="H263" s="1"/>
  <c r="G261"/>
  <c r="H261" s="1"/>
  <c r="G260"/>
  <c r="H260" s="1"/>
  <c r="H262" s="1"/>
  <c r="G258"/>
  <c r="H258" s="1"/>
  <c r="G257"/>
  <c r="H257" s="1"/>
  <c r="G255"/>
  <c r="H255" s="1"/>
  <c r="H256" s="1"/>
  <c r="G246"/>
  <c r="H246" s="1"/>
  <c r="G245"/>
  <c r="H245" s="1"/>
  <c r="G243"/>
  <c r="H243" s="1"/>
  <c r="G242"/>
  <c r="H242" s="1"/>
  <c r="G240"/>
  <c r="H240" s="1"/>
  <c r="G239"/>
  <c r="H239" s="1"/>
  <c r="G234"/>
  <c r="H234" s="1"/>
  <c r="G233"/>
  <c r="H233" s="1"/>
  <c r="H235" s="1"/>
  <c r="G231"/>
  <c r="H231" s="1"/>
  <c r="G230"/>
  <c r="H230" s="1"/>
  <c r="G228"/>
  <c r="H228" s="1"/>
  <c r="G227"/>
  <c r="H227" s="1"/>
  <c r="H229" s="1"/>
  <c r="G225"/>
  <c r="H225" s="1"/>
  <c r="G224"/>
  <c r="H224" s="1"/>
  <c r="G222"/>
  <c r="H222" s="1"/>
  <c r="G221"/>
  <c r="H221" s="1"/>
  <c r="H223" s="1"/>
  <c r="G219"/>
  <c r="H219" s="1"/>
  <c r="G218"/>
  <c r="H218" s="1"/>
  <c r="G216"/>
  <c r="H216" s="1"/>
  <c r="G215"/>
  <c r="H215" s="1"/>
  <c r="H217" s="1"/>
  <c r="G213"/>
  <c r="H213" s="1"/>
  <c r="G212"/>
  <c r="H212" s="1"/>
  <c r="G210"/>
  <c r="H210" s="1"/>
  <c r="G209"/>
  <c r="H209" s="1"/>
  <c r="H211" s="1"/>
  <c r="G207"/>
  <c r="H207" s="1"/>
  <c r="G206"/>
  <c r="H206" s="1"/>
  <c r="G204"/>
  <c r="H204" s="1"/>
  <c r="G203"/>
  <c r="H203" s="1"/>
  <c r="H205" s="1"/>
  <c r="G201"/>
  <c r="H201" s="1"/>
  <c r="G200"/>
  <c r="H200" s="1"/>
  <c r="G198"/>
  <c r="H198" s="1"/>
  <c r="G197"/>
  <c r="H197" s="1"/>
  <c r="H199" s="1"/>
  <c r="G195"/>
  <c r="H195" s="1"/>
  <c r="G194"/>
  <c r="H194" s="1"/>
  <c r="G192"/>
  <c r="H192" s="1"/>
  <c r="G191"/>
  <c r="H191" s="1"/>
  <c r="H193" s="1"/>
  <c r="G189"/>
  <c r="H189" s="1"/>
  <c r="G188"/>
  <c r="H188" s="1"/>
  <c r="G186"/>
  <c r="H186" s="1"/>
  <c r="G185"/>
  <c r="H185" s="1"/>
  <c r="H187" s="1"/>
  <c r="G183"/>
  <c r="H183" s="1"/>
  <c r="G182"/>
  <c r="H182" s="1"/>
  <c r="G180"/>
  <c r="H180" s="1"/>
  <c r="G179"/>
  <c r="H179" s="1"/>
  <c r="H181" s="1"/>
  <c r="G177"/>
  <c r="H177" s="1"/>
  <c r="G176"/>
  <c r="H176" s="1"/>
  <c r="G174"/>
  <c r="H174" s="1"/>
  <c r="G173"/>
  <c r="H173" s="1"/>
  <c r="H175" s="1"/>
  <c r="G171"/>
  <c r="H171" s="1"/>
  <c r="G170"/>
  <c r="H170" s="1"/>
  <c r="G168"/>
  <c r="H168" s="1"/>
  <c r="G167"/>
  <c r="H167" s="1"/>
  <c r="H169" s="1"/>
  <c r="G165"/>
  <c r="H165" s="1"/>
  <c r="G164"/>
  <c r="H164" s="1"/>
  <c r="G162"/>
  <c r="H162" s="1"/>
  <c r="G161"/>
  <c r="H161" s="1"/>
  <c r="H163" s="1"/>
  <c r="G159"/>
  <c r="H159" s="1"/>
  <c r="G158"/>
  <c r="H158" s="1"/>
  <c r="G156"/>
  <c r="H156" s="1"/>
  <c r="G155"/>
  <c r="H155" s="1"/>
  <c r="H157" s="1"/>
  <c r="G153"/>
  <c r="H153" s="1"/>
  <c r="G152"/>
  <c r="H152" s="1"/>
  <c r="G150"/>
  <c r="H150" s="1"/>
  <c r="G149"/>
  <c r="H149" s="1"/>
  <c r="H151" s="1"/>
  <c r="G147"/>
  <c r="H147" s="1"/>
  <c r="G146"/>
  <c r="H146" s="1"/>
  <c r="G144"/>
  <c r="H144" s="1"/>
  <c r="G143"/>
  <c r="H143" s="1"/>
  <c r="H145" s="1"/>
  <c r="G141"/>
  <c r="H141" s="1"/>
  <c r="G140"/>
  <c r="H140" s="1"/>
  <c r="G138"/>
  <c r="H138" s="1"/>
  <c r="G137"/>
  <c r="H137" s="1"/>
  <c r="H139" s="1"/>
  <c r="G135"/>
  <c r="H135" s="1"/>
  <c r="G134"/>
  <c r="H134" s="1"/>
  <c r="G132"/>
  <c r="H132" s="1"/>
  <c r="G131"/>
  <c r="H131" s="1"/>
  <c r="H133" s="1"/>
  <c r="G129"/>
  <c r="H129" s="1"/>
  <c r="G128"/>
  <c r="H128" s="1"/>
  <c r="G126"/>
  <c r="H126" s="1"/>
  <c r="G125"/>
  <c r="H125" s="1"/>
  <c r="H127" s="1"/>
  <c r="G123"/>
  <c r="H123" s="1"/>
  <c r="G122"/>
  <c r="H122" s="1"/>
  <c r="G120"/>
  <c r="H120" s="1"/>
  <c r="G119"/>
  <c r="H119" s="1"/>
  <c r="H121" s="1"/>
  <c r="G117"/>
  <c r="H117" s="1"/>
  <c r="G116"/>
  <c r="H116" s="1"/>
  <c r="G114"/>
  <c r="H114" s="1"/>
  <c r="G113"/>
  <c r="H113" s="1"/>
  <c r="H115" s="1"/>
  <c r="G111"/>
  <c r="H111" s="1"/>
  <c r="G110"/>
  <c r="H110" s="1"/>
  <c r="G108"/>
  <c r="H108" s="1"/>
  <c r="G107"/>
  <c r="H107" s="1"/>
  <c r="H109" s="1"/>
  <c r="G105"/>
  <c r="H105" s="1"/>
  <c r="G104"/>
  <c r="H104" s="1"/>
  <c r="G102"/>
  <c r="H102" s="1"/>
  <c r="G101"/>
  <c r="H101" s="1"/>
  <c r="H103" s="1"/>
  <c r="G99"/>
  <c r="H99" s="1"/>
  <c r="G98"/>
  <c r="H98" s="1"/>
  <c r="G96"/>
  <c r="H96" s="1"/>
  <c r="G95"/>
  <c r="H95" s="1"/>
  <c r="H97" s="1"/>
  <c r="G93"/>
  <c r="H93" s="1"/>
  <c r="G92"/>
  <c r="H92" s="1"/>
  <c r="G90"/>
  <c r="H90" s="1"/>
  <c r="G89"/>
  <c r="H89" s="1"/>
  <c r="H91" s="1"/>
  <c r="G87"/>
  <c r="H87" s="1"/>
  <c r="G86"/>
  <c r="H86" s="1"/>
  <c r="G84"/>
  <c r="H84" s="1"/>
  <c r="G83"/>
  <c r="H83" s="1"/>
  <c r="H85" s="1"/>
  <c r="G81"/>
  <c r="H81" s="1"/>
  <c r="G80"/>
  <c r="H80" s="1"/>
  <c r="G78"/>
  <c r="H78" s="1"/>
  <c r="G77"/>
  <c r="H77" s="1"/>
  <c r="H79" s="1"/>
  <c r="G75"/>
  <c r="H75" s="1"/>
  <c r="G74"/>
  <c r="H74" s="1"/>
  <c r="G72"/>
  <c r="H72" s="1"/>
  <c r="G71"/>
  <c r="H71" s="1"/>
  <c r="H73" s="1"/>
  <c r="G69"/>
  <c r="H69" s="1"/>
  <c r="G68"/>
  <c r="H68" s="1"/>
  <c r="G66"/>
  <c r="H66" s="1"/>
  <c r="G65"/>
  <c r="H65" s="1"/>
  <c r="H67" s="1"/>
  <c r="G63"/>
  <c r="H63" s="1"/>
  <c r="G62"/>
  <c r="H62" s="1"/>
  <c r="G60"/>
  <c r="H60" s="1"/>
  <c r="G59"/>
  <c r="H59" s="1"/>
  <c r="H61" s="1"/>
  <c r="G57"/>
  <c r="H57" s="1"/>
  <c r="G56"/>
  <c r="H56" s="1"/>
  <c r="G53"/>
  <c r="H53" s="1"/>
  <c r="H55" s="1"/>
  <c r="G51"/>
  <c r="H51" s="1"/>
  <c r="G50"/>
  <c r="H50" s="1"/>
  <c r="H52" s="1"/>
  <c r="G48"/>
  <c r="H48" s="1"/>
  <c r="G47"/>
  <c r="H47" s="1"/>
  <c r="G45"/>
  <c r="H45" s="1"/>
  <c r="G44"/>
  <c r="H44" s="1"/>
  <c r="H46" s="1"/>
  <c r="G41"/>
  <c r="H41" s="1"/>
  <c r="H43" s="1"/>
  <c r="G39"/>
  <c r="H39" s="1"/>
  <c r="G38"/>
  <c r="H38" s="1"/>
  <c r="G36"/>
  <c r="H36" s="1"/>
  <c r="G35"/>
  <c r="H35" s="1"/>
  <c r="G33"/>
  <c r="H33" s="1"/>
  <c r="G32"/>
  <c r="H32" s="1"/>
  <c r="G30"/>
  <c r="H30" s="1"/>
  <c r="G29"/>
  <c r="H29" s="1"/>
  <c r="G27"/>
  <c r="H27" s="1"/>
  <c r="G26"/>
  <c r="H26" s="1"/>
  <c r="G24"/>
  <c r="H24" s="1"/>
  <c r="G23"/>
  <c r="H23" s="1"/>
  <c r="G20"/>
  <c r="H20" s="1"/>
  <c r="H22" s="1"/>
  <c r="G18"/>
  <c r="H18" s="1"/>
  <c r="G17"/>
  <c r="H17" s="1"/>
  <c r="G15"/>
  <c r="H15" s="1"/>
  <c r="H16" s="1"/>
  <c r="G12"/>
  <c r="H12" s="1"/>
  <c r="G11"/>
  <c r="H11" s="1"/>
  <c r="H13" s="1"/>
  <c r="G9"/>
  <c r="H9" s="1"/>
  <c r="G8"/>
  <c r="H8" s="1"/>
  <c r="G6"/>
  <c r="H6" s="1"/>
  <c r="G5"/>
  <c r="H5" s="1"/>
  <c r="H7" s="1"/>
  <c r="G3"/>
  <c r="H3" s="1"/>
  <c r="G2"/>
  <c r="H2" s="1"/>
  <c r="I130" i="1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2"/>
  <c r="H181"/>
  <c r="I181" s="1"/>
  <c r="H180"/>
  <c r="I180" s="1"/>
  <c r="H179"/>
  <c r="I179" s="1"/>
  <c r="H178"/>
  <c r="I178" s="1"/>
  <c r="H177"/>
  <c r="I177" s="1"/>
  <c r="H176"/>
  <c r="I176" s="1"/>
  <c r="H175"/>
  <c r="I175" s="1"/>
  <c r="H174"/>
  <c r="I174" s="1"/>
  <c r="H173"/>
  <c r="I173" s="1"/>
  <c r="H172"/>
  <c r="I172" s="1"/>
  <c r="H171"/>
  <c r="I171" s="1"/>
  <c r="H165"/>
  <c r="I165" s="1"/>
  <c r="H164"/>
  <c r="I164" s="1"/>
  <c r="H163"/>
  <c r="I163" s="1"/>
  <c r="H162"/>
  <c r="I162" s="1"/>
  <c r="H161"/>
  <c r="I161" s="1"/>
  <c r="H160"/>
  <c r="I160" s="1"/>
  <c r="H157"/>
  <c r="I157" s="1"/>
  <c r="H156"/>
  <c r="I156" s="1"/>
  <c r="H155"/>
  <c r="I155" s="1"/>
  <c r="H154"/>
  <c r="I154" s="1"/>
  <c r="H153"/>
  <c r="I153" s="1"/>
  <c r="H152"/>
  <c r="I152" s="1"/>
  <c r="H151"/>
  <c r="I151" s="1"/>
  <c r="H150"/>
  <c r="I150" s="1"/>
  <c r="H149"/>
  <c r="I149" s="1"/>
  <c r="H148"/>
  <c r="I148" s="1"/>
  <c r="H147"/>
  <c r="I147" s="1"/>
  <c r="H146"/>
  <c r="I146" s="1"/>
  <c r="H145"/>
  <c r="I145" s="1"/>
  <c r="H144"/>
  <c r="I144" s="1"/>
  <c r="H143"/>
  <c r="I143" s="1"/>
  <c r="H142"/>
  <c r="I142" s="1"/>
  <c r="H141"/>
  <c r="I141" s="1"/>
  <c r="H140"/>
  <c r="I140" s="1"/>
  <c r="H139"/>
  <c r="I139" s="1"/>
  <c r="H138"/>
  <c r="I138" s="1"/>
  <c r="H137"/>
  <c r="I137" s="1"/>
  <c r="H136"/>
  <c r="I136" s="1"/>
  <c r="H135"/>
  <c r="I135" s="1"/>
  <c r="H134"/>
  <c r="I134" s="1"/>
  <c r="H133"/>
  <c r="I133" s="1"/>
  <c r="H132"/>
  <c r="I132" s="1"/>
  <c r="H131"/>
  <c r="I131" s="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I66" s="1"/>
  <c r="H65"/>
  <c r="I65" s="1"/>
  <c r="H64"/>
  <c r="I64" s="1"/>
  <c r="H63"/>
  <c r="I63" s="1"/>
  <c r="H62"/>
  <c r="I62" s="1"/>
  <c r="H61"/>
  <c r="I61" s="1"/>
  <c r="H60"/>
  <c r="I60" s="1"/>
  <c r="H59"/>
  <c r="I59" s="1"/>
  <c r="H58"/>
  <c r="I58" s="1"/>
  <c r="H57"/>
  <c r="I57" s="1"/>
  <c r="H56"/>
  <c r="I56" s="1"/>
  <c r="H55"/>
  <c r="I55" s="1"/>
  <c r="H54"/>
  <c r="I54" s="1"/>
  <c r="H53"/>
  <c r="I53" s="1"/>
  <c r="H52"/>
  <c r="I52" s="1"/>
  <c r="H51"/>
  <c r="I51" s="1"/>
  <c r="H50"/>
  <c r="I50" s="1"/>
  <c r="H49"/>
  <c r="I49" s="1"/>
  <c r="H48"/>
  <c r="I48" s="1"/>
  <c r="H47"/>
  <c r="I47" s="1"/>
  <c r="H46"/>
  <c r="I46" s="1"/>
  <c r="H45"/>
  <c r="I45" s="1"/>
  <c r="H44"/>
  <c r="I44" s="1"/>
  <c r="H43"/>
  <c r="I43" s="1"/>
  <c r="H42"/>
  <c r="I42" s="1"/>
  <c r="H41"/>
  <c r="I41" s="1"/>
  <c r="H40"/>
  <c r="I40" s="1"/>
  <c r="H39"/>
  <c r="I39" s="1"/>
  <c r="H38"/>
  <c r="I38" s="1"/>
  <c r="H36"/>
  <c r="I36" s="1"/>
  <c r="H35"/>
  <c r="I35" s="1"/>
  <c r="H34"/>
  <c r="I34" s="1"/>
  <c r="H33"/>
  <c r="I33" s="1"/>
  <c r="H32"/>
  <c r="I32" s="1"/>
  <c r="H31"/>
  <c r="I31" s="1"/>
  <c r="H30"/>
  <c r="I30" s="1"/>
  <c r="H28"/>
  <c r="I28" s="1"/>
  <c r="H27"/>
  <c r="I27" s="1"/>
  <c r="H26"/>
  <c r="I26" s="1"/>
  <c r="H25"/>
  <c r="I25" s="1"/>
  <c r="H24"/>
  <c r="I24" s="1"/>
  <c r="H23"/>
  <c r="I23" s="1"/>
  <c r="H22"/>
  <c r="I22" s="1"/>
  <c r="H21"/>
  <c r="I21" s="1"/>
  <c r="H20"/>
  <c r="I20" s="1"/>
  <c r="H19"/>
  <c r="I19" s="1"/>
  <c r="H18"/>
  <c r="I18" s="1"/>
  <c r="H17"/>
  <c r="I17" s="1"/>
  <c r="H16"/>
  <c r="I16" s="1"/>
  <c r="H14"/>
  <c r="I14" s="1"/>
  <c r="H13"/>
  <c r="I13" s="1"/>
  <c r="H12"/>
  <c r="I12" s="1"/>
  <c r="H11"/>
  <c r="I11" s="1"/>
  <c r="H9"/>
  <c r="I9" s="1"/>
  <c r="H8"/>
  <c r="I8" s="1"/>
  <c r="H7"/>
  <c r="I7" s="1"/>
  <c r="H6"/>
  <c r="I6" s="1"/>
  <c r="H5"/>
  <c r="I5" s="1"/>
  <c r="H4"/>
  <c r="I4" s="1"/>
  <c r="H3"/>
  <c r="I3" s="1"/>
  <c r="H2"/>
  <c r="G70" i="2" l="1"/>
  <c r="G118"/>
  <c r="G166"/>
  <c r="G214"/>
  <c r="H4"/>
  <c r="H10"/>
  <c r="H25"/>
  <c r="H31"/>
  <c r="H37"/>
  <c r="H58"/>
  <c r="H64"/>
  <c r="H70"/>
  <c r="H76"/>
  <c r="H82"/>
  <c r="H88"/>
  <c r="H94"/>
  <c r="H100"/>
  <c r="H106"/>
  <c r="H112"/>
  <c r="H118"/>
  <c r="H124"/>
  <c r="H130"/>
  <c r="H136"/>
  <c r="H142"/>
  <c r="H148"/>
  <c r="H154"/>
  <c r="H160"/>
  <c r="H166"/>
  <c r="H172"/>
  <c r="H178"/>
  <c r="H184"/>
  <c r="H190"/>
  <c r="H196"/>
  <c r="H202"/>
  <c r="H208"/>
  <c r="H214"/>
  <c r="H220"/>
  <c r="H226"/>
  <c r="H232"/>
  <c r="G58"/>
  <c r="G106"/>
  <c r="G154"/>
  <c r="G202"/>
  <c r="H49"/>
  <c r="H259"/>
  <c r="H265"/>
  <c r="H271"/>
  <c r="G16"/>
  <c r="G94"/>
  <c r="G142"/>
  <c r="G190"/>
  <c r="H268"/>
  <c r="G4"/>
  <c r="G82"/>
  <c r="G130"/>
  <c r="G178"/>
  <c r="G226"/>
  <c r="H19"/>
  <c r="H241"/>
  <c r="H247"/>
  <c r="G10"/>
  <c r="G64"/>
  <c r="G76"/>
  <c r="G88"/>
  <c r="G100"/>
  <c r="G112"/>
  <c r="G124"/>
  <c r="G136"/>
  <c r="G148"/>
  <c r="G160"/>
  <c r="G172"/>
  <c r="G184"/>
  <c r="G196"/>
  <c r="G208"/>
  <c r="G220"/>
  <c r="G232"/>
  <c r="H28"/>
  <c r="H34"/>
  <c r="H40"/>
  <c r="H244"/>
  <c r="G22"/>
  <c r="G34"/>
  <c r="G46"/>
  <c r="G244"/>
  <c r="G256"/>
  <c r="G262"/>
  <c r="G28"/>
  <c r="G40"/>
  <c r="G52"/>
  <c r="G268"/>
  <c r="G7"/>
  <c r="G13"/>
  <c r="G19"/>
  <c r="G25"/>
  <c r="G31"/>
  <c r="G37"/>
  <c r="G43"/>
  <c r="G49"/>
  <c r="G55"/>
  <c r="G61"/>
  <c r="G67"/>
  <c r="G73"/>
  <c r="G79"/>
  <c r="G85"/>
  <c r="G91"/>
  <c r="G97"/>
  <c r="G103"/>
  <c r="G109"/>
  <c r="G115"/>
  <c r="G121"/>
  <c r="G127"/>
  <c r="G133"/>
  <c r="G139"/>
  <c r="G145"/>
  <c r="G151"/>
  <c r="G157"/>
  <c r="G163"/>
  <c r="G169"/>
  <c r="G175"/>
  <c r="G181"/>
  <c r="G187"/>
  <c r="G193"/>
  <c r="G199"/>
  <c r="G205"/>
  <c r="G211"/>
  <c r="G217"/>
  <c r="G223"/>
  <c r="G229"/>
  <c r="G235"/>
  <c r="G241"/>
  <c r="G247"/>
  <c r="G259"/>
  <c r="G265"/>
  <c r="G271"/>
  <c r="G187" i="1"/>
  <c r="H272" i="2" l="1"/>
  <c r="G272"/>
</calcChain>
</file>

<file path=xl/sharedStrings.xml><?xml version="1.0" encoding="utf-8"?>
<sst xmlns="http://schemas.openxmlformats.org/spreadsheetml/2006/main" count="2122" uniqueCount="235">
  <si>
    <t>Finca</t>
  </si>
  <si>
    <t>Fecha Instalación</t>
  </si>
  <si>
    <t>Fecha revisión</t>
  </si>
  <si>
    <t>Días de exposición</t>
  </si>
  <si>
    <t>Olivo 1_Imp</t>
  </si>
  <si>
    <t>Olivo 2_Imp</t>
  </si>
  <si>
    <t>Olivo 3_Imp</t>
  </si>
  <si>
    <t>Olivo 4_Imp</t>
  </si>
  <si>
    <t>Olivo 5_Imp</t>
  </si>
  <si>
    <t>Olivo</t>
  </si>
  <si>
    <t>RH</t>
  </si>
  <si>
    <t>DL</t>
  </si>
  <si>
    <t>OLU</t>
  </si>
  <si>
    <t>Be</t>
  </si>
  <si>
    <t>Tob</t>
  </si>
  <si>
    <t>TA</t>
  </si>
  <si>
    <t>LT</t>
  </si>
  <si>
    <t>LARVAS PRESENTES x/2</t>
  </si>
  <si>
    <t>Olivo 6_Pro</t>
  </si>
  <si>
    <t>Olivo 7_Pro</t>
  </si>
  <si>
    <t>Olivo 8_Pro</t>
  </si>
  <si>
    <t>Olivo 9_Pro</t>
  </si>
  <si>
    <t>Olivo 10_Pro</t>
  </si>
  <si>
    <t>Ha llovido bastante en RH, algunas larvas enterradas por el movimiento de tierra.</t>
  </si>
  <si>
    <t>Ofrecimiento inutilizado</t>
  </si>
  <si>
    <t>Parece que ha llovido</t>
  </si>
  <si>
    <t>Actividad de hormigas en el campo detectada el día de recuento.</t>
  </si>
  <si>
    <t>Una larva dentro de la placa y la otra fuera</t>
  </si>
  <si>
    <t>CG Ext</t>
  </si>
  <si>
    <t>Oj_C</t>
  </si>
  <si>
    <t>X</t>
  </si>
  <si>
    <t>LARVAS REMOVIDAS</t>
  </si>
  <si>
    <t>REMUEVE SÍ = 1, NO = 0</t>
  </si>
  <si>
    <t>COMPLEJIDAD PAISAJE</t>
  </si>
  <si>
    <t>COMPLEJO</t>
  </si>
  <si>
    <t>SIMPLE</t>
  </si>
  <si>
    <t>INTERMEDIO</t>
  </si>
  <si>
    <t>improductivo</t>
  </si>
  <si>
    <t>productivo</t>
  </si>
  <si>
    <t>RH5</t>
  </si>
  <si>
    <t>RH1</t>
  </si>
  <si>
    <t>RH2</t>
  </si>
  <si>
    <t>RH3</t>
  </si>
  <si>
    <t>RH4</t>
  </si>
  <si>
    <t>RH6</t>
  </si>
  <si>
    <t>RH7</t>
  </si>
  <si>
    <t>RH8</t>
  </si>
  <si>
    <t>RH9</t>
  </si>
  <si>
    <t>RH10</t>
  </si>
  <si>
    <t>DL1</t>
  </si>
  <si>
    <t>DL2</t>
  </si>
  <si>
    <t>DL3</t>
  </si>
  <si>
    <t>DL4</t>
  </si>
  <si>
    <t>DL5</t>
  </si>
  <si>
    <t>DL6</t>
  </si>
  <si>
    <t>DL7</t>
  </si>
  <si>
    <t>DL8</t>
  </si>
  <si>
    <t>DL9</t>
  </si>
  <si>
    <t>DL10</t>
  </si>
  <si>
    <t>OJ1</t>
  </si>
  <si>
    <t>OJ2</t>
  </si>
  <si>
    <t>OJ3</t>
  </si>
  <si>
    <t>OJ4</t>
  </si>
  <si>
    <t>OJ5</t>
  </si>
  <si>
    <t>OJ6</t>
  </si>
  <si>
    <t>OJ7</t>
  </si>
  <si>
    <t>OJ8</t>
  </si>
  <si>
    <t>0J8</t>
  </si>
  <si>
    <t>OJ9</t>
  </si>
  <si>
    <t>OJ10</t>
  </si>
  <si>
    <t>OLU1</t>
  </si>
  <si>
    <t>OLU2</t>
  </si>
  <si>
    <t>OLU3</t>
  </si>
  <si>
    <t>OLU4</t>
  </si>
  <si>
    <t>OLU5</t>
  </si>
  <si>
    <t>OLU6</t>
  </si>
  <si>
    <t>OLU7</t>
  </si>
  <si>
    <t>OLU8</t>
  </si>
  <si>
    <t>OLU9</t>
  </si>
  <si>
    <t>OLU10</t>
  </si>
  <si>
    <t>BE1</t>
  </si>
  <si>
    <t>BE2</t>
  </si>
  <si>
    <t>BE3</t>
  </si>
  <si>
    <t>BE4</t>
  </si>
  <si>
    <t>BE5</t>
  </si>
  <si>
    <t>BE6</t>
  </si>
  <si>
    <t>BE7</t>
  </si>
  <si>
    <t>BE8</t>
  </si>
  <si>
    <t>BE9</t>
  </si>
  <si>
    <t>BE10</t>
  </si>
  <si>
    <t>TOB1</t>
  </si>
  <si>
    <t>TOB2</t>
  </si>
  <si>
    <t>TOB3</t>
  </si>
  <si>
    <t>TOB4</t>
  </si>
  <si>
    <t>TOB5</t>
  </si>
  <si>
    <t>TOB6</t>
  </si>
  <si>
    <t>TOB7</t>
  </si>
  <si>
    <t>TOB8</t>
  </si>
  <si>
    <t>TOB9</t>
  </si>
  <si>
    <t>TOB10</t>
  </si>
  <si>
    <t>TA1</t>
  </si>
  <si>
    <t>TA2</t>
  </si>
  <si>
    <t>TA3</t>
  </si>
  <si>
    <t>TA4</t>
  </si>
  <si>
    <t>TA5</t>
  </si>
  <si>
    <t>TA6</t>
  </si>
  <si>
    <t>TA7</t>
  </si>
  <si>
    <t>TA8</t>
  </si>
  <si>
    <t>TA9</t>
  </si>
  <si>
    <t>TA10</t>
  </si>
  <si>
    <t>CGEXT1</t>
  </si>
  <si>
    <t>CGEXT2</t>
  </si>
  <si>
    <t>CGEXT3</t>
  </si>
  <si>
    <t>CGEXT4</t>
  </si>
  <si>
    <t>CGEXT5</t>
  </si>
  <si>
    <t>CGEXT6</t>
  </si>
  <si>
    <t>CGEXT7</t>
  </si>
  <si>
    <t>CGEXT8</t>
  </si>
  <si>
    <t>CGEXT9</t>
  </si>
  <si>
    <t>CGEXT10</t>
  </si>
  <si>
    <t>LT1</t>
  </si>
  <si>
    <t>LT2</t>
  </si>
  <si>
    <t>LT3</t>
  </si>
  <si>
    <t>LT4</t>
  </si>
  <si>
    <t>LT5</t>
  </si>
  <si>
    <t>LT6</t>
  </si>
  <si>
    <t>LT7</t>
  </si>
  <si>
    <t>LT8</t>
  </si>
  <si>
    <t>LT9</t>
  </si>
  <si>
    <t>LT10</t>
  </si>
  <si>
    <t>Se han removido por hormigas larvas en el 23.08% de los ofrecimientos</t>
  </si>
  <si>
    <t>NOTAS 1</t>
  </si>
  <si>
    <t>NOTAS 2</t>
  </si>
  <si>
    <t>PROD/IMPROD</t>
  </si>
  <si>
    <t>Total general</t>
  </si>
  <si>
    <t>Total RH1</t>
  </si>
  <si>
    <t>Total RH2</t>
  </si>
  <si>
    <t>Total RH3</t>
  </si>
  <si>
    <t>Total RH4</t>
  </si>
  <si>
    <t>Total RH5</t>
  </si>
  <si>
    <t>Total RH6</t>
  </si>
  <si>
    <t>Total RH7</t>
  </si>
  <si>
    <t>Total RH8</t>
  </si>
  <si>
    <t>Total RH9</t>
  </si>
  <si>
    <t>Total RH10</t>
  </si>
  <si>
    <t>Total DL1</t>
  </si>
  <si>
    <t>Total DL2</t>
  </si>
  <si>
    <t>Total DL3</t>
  </si>
  <si>
    <t>Total DL4</t>
  </si>
  <si>
    <t>Total DL5</t>
  </si>
  <si>
    <t>Total DL6</t>
  </si>
  <si>
    <t>Total DL7</t>
  </si>
  <si>
    <t>Total DL8</t>
  </si>
  <si>
    <t>Total DL9</t>
  </si>
  <si>
    <t>Total DL10</t>
  </si>
  <si>
    <t>Total OJ1</t>
  </si>
  <si>
    <t>Total OJ2</t>
  </si>
  <si>
    <t>Total OJ3</t>
  </si>
  <si>
    <t>Total OJ4</t>
  </si>
  <si>
    <t>Total OJ5</t>
  </si>
  <si>
    <t>Total OJ6</t>
  </si>
  <si>
    <t>Total OJ7</t>
  </si>
  <si>
    <t>Total OJ8</t>
  </si>
  <si>
    <t>Total OJ9</t>
  </si>
  <si>
    <t>Total OJ10</t>
  </si>
  <si>
    <t>Total OLU1</t>
  </si>
  <si>
    <t>Total OLU2</t>
  </si>
  <si>
    <t>Total OLU3</t>
  </si>
  <si>
    <t>Total OLU4</t>
  </si>
  <si>
    <t>Total OLU5</t>
  </si>
  <si>
    <t>Total OLU6</t>
  </si>
  <si>
    <t>Total OLU7</t>
  </si>
  <si>
    <t>Total OLU8</t>
  </si>
  <si>
    <t>Total OLU9</t>
  </si>
  <si>
    <t>Total OLU10</t>
  </si>
  <si>
    <t>Total BE1</t>
  </si>
  <si>
    <t>Total BE2</t>
  </si>
  <si>
    <t>Total BE3</t>
  </si>
  <si>
    <t>Total BE4</t>
  </si>
  <si>
    <t>Total BE5</t>
  </si>
  <si>
    <t>Total BE6</t>
  </si>
  <si>
    <t>Total BE7</t>
  </si>
  <si>
    <t>Total BE8</t>
  </si>
  <si>
    <t>Total BE9</t>
  </si>
  <si>
    <t>Total BE10</t>
  </si>
  <si>
    <t>Total TOB1</t>
  </si>
  <si>
    <t>Total TOB2</t>
  </si>
  <si>
    <t>Total TOB3</t>
  </si>
  <si>
    <t>Total TOB4</t>
  </si>
  <si>
    <t>Total TOB5</t>
  </si>
  <si>
    <t>Total TOB6</t>
  </si>
  <si>
    <t>Total TOB7</t>
  </si>
  <si>
    <t>Total TOB8</t>
  </si>
  <si>
    <t>Total TOB9</t>
  </si>
  <si>
    <t>Total TOB10</t>
  </si>
  <si>
    <t>Total TA1</t>
  </si>
  <si>
    <t>Total TA2</t>
  </si>
  <si>
    <t>Total TA3</t>
  </si>
  <si>
    <t>Total TA4</t>
  </si>
  <si>
    <t>Total TA5</t>
  </si>
  <si>
    <t>Total TA6</t>
  </si>
  <si>
    <t>Total TA7</t>
  </si>
  <si>
    <t>Total TA8</t>
  </si>
  <si>
    <t>Total TA9</t>
  </si>
  <si>
    <t>Total TA10</t>
  </si>
  <si>
    <t>Total CGEXT1</t>
  </si>
  <si>
    <t>Total CGEXT2</t>
  </si>
  <si>
    <t>Total CGEXT3</t>
  </si>
  <si>
    <t>Total CGEXT4</t>
  </si>
  <si>
    <t>Total CGEXT5</t>
  </si>
  <si>
    <t>Total CGEXT6</t>
  </si>
  <si>
    <t>Total CGEXT7</t>
  </si>
  <si>
    <t>Total CGEXT8</t>
  </si>
  <si>
    <t>Total CGEXT9</t>
  </si>
  <si>
    <t>Total CGEXT10</t>
  </si>
  <si>
    <t>Total LT1</t>
  </si>
  <si>
    <t>Total LT2</t>
  </si>
  <si>
    <t>Total LT3</t>
  </si>
  <si>
    <t>Total LT4</t>
  </si>
  <si>
    <t>Total LT5</t>
  </si>
  <si>
    <t>Total LT6</t>
  </si>
  <si>
    <t>Total LT7</t>
  </si>
  <si>
    <t>Total LT8</t>
  </si>
  <si>
    <t>Total LT9</t>
  </si>
  <si>
    <t>Total LT10</t>
  </si>
  <si>
    <t>REMUEVE EN 0, 1 O 2 PUESTOS</t>
  </si>
  <si>
    <t>OJ</t>
  </si>
  <si>
    <t>LOCALIDAD</t>
  </si>
  <si>
    <t>BE</t>
  </si>
  <si>
    <t>TOB</t>
  </si>
  <si>
    <t>CGEXT</t>
  </si>
  <si>
    <t>1 Ofrecimiento inutilizado</t>
  </si>
  <si>
    <t xml:space="preserve"> Los 2 Ofrecimiento inutilizado</t>
  </si>
  <si>
    <t>1 ofrecimiento inutilizado</t>
  </si>
  <si>
    <t>DIAS DE EXPOSICIÓN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</si>
</sst>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Border="1"/>
    <xf numFmtId="14" fontId="0" fillId="0" borderId="1" xfId="0" applyNumberFormat="1" applyBorder="1" applyAlignment="1">
      <alignment horizontal="center"/>
    </xf>
    <xf numFmtId="0" fontId="0" fillId="0" borderId="1" xfId="0" applyBorder="1"/>
    <xf numFmtId="14" fontId="0" fillId="0" borderId="2" xfId="0" applyNumberFormat="1" applyBorder="1" applyAlignment="1">
      <alignment horizontal="center"/>
    </xf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/>
    <xf numFmtId="0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108857</xdr:colOff>
      <xdr:row>184</xdr:row>
      <xdr:rowOff>54428</xdr:rowOff>
    </xdr:from>
    <xdr:ext cx="8264442" cy="264560"/>
    <xdr:sp macro="" textlink="">
      <xdr:nvSpPr>
        <xdr:cNvPr id="2" name="CuadroTexto 1">
          <a:extLst>
            <a:ext uri="{FF2B5EF4-FFF2-40B4-BE49-F238E27FC236}">
              <a16:creationId xmlns="" xmlns:a16="http://schemas.microsoft.com/office/drawing/2014/main" id="{4FB61987-755D-4835-8117-E87FEE5ADF7A}"/>
            </a:ext>
          </a:extLst>
        </xdr:cNvPr>
        <xdr:cNvSpPr txBox="1"/>
      </xdr:nvSpPr>
      <xdr:spPr>
        <a:xfrm>
          <a:off x="8305800" y="34159371"/>
          <a:ext cx="82644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338 LARVAS OFRECIDAS DURANTE</a:t>
          </a:r>
          <a:r>
            <a:rPr lang="es-ES" sz="1100" baseline="0"/>
            <a:t> TODO EL TIEMPO - 279 LARVAS NO DEPREDADAS=  59 LARVAS APARENTEMENTE POR HORMIGAS (17,45%)</a:t>
          </a:r>
          <a:endParaRPr lang="es-ES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203"/>
  <sheetViews>
    <sheetView zoomScale="70" zoomScaleNormal="70" workbookViewId="0">
      <pane ySplit="1" topLeftCell="A146" activePane="bottomLeft" state="frozen"/>
      <selection pane="bottomLeft" activeCell="E184" sqref="E184"/>
    </sheetView>
  </sheetViews>
  <sheetFormatPr baseColWidth="10" defaultColWidth="11.5703125" defaultRowHeight="15"/>
  <cols>
    <col min="1" max="1" width="11.5703125" style="6"/>
    <col min="2" max="3" width="11.5703125" style="1"/>
    <col min="4" max="4" width="23.140625" style="6" customWidth="1"/>
    <col min="5" max="5" width="19.7109375" style="6" customWidth="1"/>
    <col min="6" max="6" width="24.28515625" style="6" customWidth="1"/>
    <col min="7" max="7" width="29" style="6" customWidth="1"/>
    <col min="8" max="11" width="29" style="14" customWidth="1"/>
    <col min="12" max="16384" width="11.5703125" style="1"/>
  </cols>
  <sheetData>
    <row r="1" spans="1:33" ht="18.75">
      <c r="A1" s="12" t="s">
        <v>0</v>
      </c>
      <c r="B1" s="13" t="s">
        <v>9</v>
      </c>
      <c r="C1" s="13" t="s">
        <v>9</v>
      </c>
      <c r="D1" s="12" t="s">
        <v>1</v>
      </c>
      <c r="E1" s="12" t="s">
        <v>2</v>
      </c>
      <c r="F1" s="12" t="s">
        <v>3</v>
      </c>
      <c r="G1" s="12" t="s">
        <v>17</v>
      </c>
      <c r="H1" s="12" t="s">
        <v>31</v>
      </c>
      <c r="I1" s="12" t="s">
        <v>32</v>
      </c>
      <c r="J1" s="12" t="s">
        <v>33</v>
      </c>
      <c r="K1" s="12" t="s">
        <v>133</v>
      </c>
      <c r="L1" s="18" t="s">
        <v>131</v>
      </c>
      <c r="M1" s="18" t="s">
        <v>132</v>
      </c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</row>
    <row r="2" spans="1:33">
      <c r="A2" s="6" t="s">
        <v>10</v>
      </c>
      <c r="B2" s="16" t="s">
        <v>4</v>
      </c>
      <c r="C2" s="14" t="s">
        <v>40</v>
      </c>
      <c r="D2" s="10">
        <v>43067</v>
      </c>
      <c r="E2" s="10">
        <v>43074</v>
      </c>
      <c r="F2" s="6">
        <v>7</v>
      </c>
      <c r="G2" s="6">
        <v>1</v>
      </c>
      <c r="H2" s="14">
        <f>2-G2</f>
        <v>1</v>
      </c>
      <c r="I2" s="14">
        <f>IF(H2=0,0,1)</f>
        <v>1</v>
      </c>
      <c r="J2" s="14" t="s">
        <v>34</v>
      </c>
      <c r="K2" s="14" t="s">
        <v>37</v>
      </c>
      <c r="M2" s="1" t="s">
        <v>23</v>
      </c>
    </row>
    <row r="3" spans="1:33">
      <c r="A3" s="6" t="s">
        <v>10</v>
      </c>
      <c r="B3" s="16"/>
      <c r="C3" s="14" t="s">
        <v>40</v>
      </c>
      <c r="D3" s="10">
        <v>43067</v>
      </c>
      <c r="E3" s="10">
        <v>43074</v>
      </c>
      <c r="F3" s="6">
        <v>7</v>
      </c>
      <c r="G3" s="6">
        <v>2</v>
      </c>
      <c r="H3" s="14">
        <f t="shared" ref="H3:H66" si="0">2-G3</f>
        <v>0</v>
      </c>
      <c r="I3" s="14">
        <f t="shared" ref="I3:I9" si="1">IF(H3=0,0,1)</f>
        <v>0</v>
      </c>
      <c r="J3" s="14" t="s">
        <v>34</v>
      </c>
      <c r="K3" s="14" t="s">
        <v>37</v>
      </c>
      <c r="M3" s="1" t="s">
        <v>23</v>
      </c>
    </row>
    <row r="4" spans="1:33">
      <c r="A4" s="6" t="s">
        <v>10</v>
      </c>
      <c r="B4" s="16" t="s">
        <v>5</v>
      </c>
      <c r="C4" s="14" t="s">
        <v>41</v>
      </c>
      <c r="D4" s="10">
        <v>43067</v>
      </c>
      <c r="E4" s="10">
        <v>43074</v>
      </c>
      <c r="F4" s="6">
        <v>7</v>
      </c>
      <c r="G4" s="6">
        <v>2</v>
      </c>
      <c r="H4" s="14">
        <f t="shared" si="0"/>
        <v>0</v>
      </c>
      <c r="I4" s="14">
        <f t="shared" si="1"/>
        <v>0</v>
      </c>
      <c r="J4" s="14" t="s">
        <v>34</v>
      </c>
      <c r="K4" s="14" t="s">
        <v>37</v>
      </c>
      <c r="M4" s="1" t="s">
        <v>23</v>
      </c>
    </row>
    <row r="5" spans="1:33">
      <c r="A5" s="6" t="s">
        <v>10</v>
      </c>
      <c r="B5" s="16"/>
      <c r="C5" s="14" t="s">
        <v>41</v>
      </c>
      <c r="D5" s="10">
        <v>43067</v>
      </c>
      <c r="E5" s="10">
        <v>43074</v>
      </c>
      <c r="F5" s="6">
        <v>7</v>
      </c>
      <c r="G5" s="6">
        <v>2</v>
      </c>
      <c r="H5" s="14">
        <f t="shared" si="0"/>
        <v>0</v>
      </c>
      <c r="I5" s="14">
        <f t="shared" si="1"/>
        <v>0</v>
      </c>
      <c r="J5" s="14" t="s">
        <v>34</v>
      </c>
      <c r="K5" s="14" t="s">
        <v>37</v>
      </c>
      <c r="M5" s="1" t="s">
        <v>23</v>
      </c>
      <c r="N5" s="6"/>
    </row>
    <row r="6" spans="1:33">
      <c r="A6" s="6" t="s">
        <v>10</v>
      </c>
      <c r="B6" s="16" t="s">
        <v>6</v>
      </c>
      <c r="C6" s="14" t="s">
        <v>42</v>
      </c>
      <c r="D6" s="10">
        <v>43067</v>
      </c>
      <c r="E6" s="10">
        <v>43074</v>
      </c>
      <c r="F6" s="6">
        <v>7</v>
      </c>
      <c r="G6" s="6">
        <v>0</v>
      </c>
      <c r="H6" s="14">
        <f t="shared" si="0"/>
        <v>2</v>
      </c>
      <c r="I6" s="14">
        <f t="shared" si="1"/>
        <v>1</v>
      </c>
      <c r="J6" s="14" t="s">
        <v>34</v>
      </c>
      <c r="K6" s="14" t="s">
        <v>37</v>
      </c>
      <c r="M6" s="1" t="s">
        <v>23</v>
      </c>
    </row>
    <row r="7" spans="1:33">
      <c r="A7" s="6" t="s">
        <v>10</v>
      </c>
      <c r="B7" s="16"/>
      <c r="C7" s="14" t="s">
        <v>42</v>
      </c>
      <c r="D7" s="10">
        <v>43067</v>
      </c>
      <c r="E7" s="10">
        <v>43074</v>
      </c>
      <c r="F7" s="6">
        <v>7</v>
      </c>
      <c r="G7" s="6">
        <v>2</v>
      </c>
      <c r="H7" s="14">
        <f t="shared" si="0"/>
        <v>0</v>
      </c>
      <c r="I7" s="14">
        <f t="shared" si="1"/>
        <v>0</v>
      </c>
      <c r="J7" s="14" t="s">
        <v>34</v>
      </c>
      <c r="K7" s="14" t="s">
        <v>37</v>
      </c>
      <c r="M7" s="1" t="s">
        <v>23</v>
      </c>
    </row>
    <row r="8" spans="1:33">
      <c r="A8" s="6" t="s">
        <v>10</v>
      </c>
      <c r="B8" s="16" t="s">
        <v>7</v>
      </c>
      <c r="C8" s="14" t="s">
        <v>43</v>
      </c>
      <c r="D8" s="10">
        <v>43067</v>
      </c>
      <c r="E8" s="10">
        <v>43074</v>
      </c>
      <c r="F8" s="6">
        <v>7</v>
      </c>
      <c r="G8" s="6">
        <v>1</v>
      </c>
      <c r="H8" s="14">
        <f t="shared" si="0"/>
        <v>1</v>
      </c>
      <c r="I8" s="14">
        <f t="shared" si="1"/>
        <v>1</v>
      </c>
      <c r="J8" s="14" t="s">
        <v>34</v>
      </c>
      <c r="K8" s="14" t="s">
        <v>37</v>
      </c>
      <c r="M8" s="1" t="s">
        <v>23</v>
      </c>
    </row>
    <row r="9" spans="1:33">
      <c r="A9" s="6" t="s">
        <v>10</v>
      </c>
      <c r="B9" s="16"/>
      <c r="C9" s="14" t="s">
        <v>43</v>
      </c>
      <c r="D9" s="10">
        <v>43067</v>
      </c>
      <c r="E9" s="10">
        <v>43074</v>
      </c>
      <c r="F9" s="6">
        <v>7</v>
      </c>
      <c r="G9" s="6">
        <v>0</v>
      </c>
      <c r="H9" s="14">
        <f t="shared" si="0"/>
        <v>2</v>
      </c>
      <c r="I9" s="14">
        <f t="shared" si="1"/>
        <v>1</v>
      </c>
      <c r="J9" s="14" t="s">
        <v>34</v>
      </c>
      <c r="K9" s="14" t="s">
        <v>37</v>
      </c>
      <c r="M9" s="1" t="s">
        <v>23</v>
      </c>
    </row>
    <row r="10" spans="1:33" ht="15.6" customHeight="1">
      <c r="A10" s="6" t="s">
        <v>10</v>
      </c>
      <c r="B10" s="16" t="s">
        <v>8</v>
      </c>
      <c r="C10" s="14" t="s">
        <v>39</v>
      </c>
      <c r="D10" s="10">
        <v>43067</v>
      </c>
      <c r="E10" s="10">
        <v>43074</v>
      </c>
      <c r="F10" s="6">
        <v>7</v>
      </c>
      <c r="G10" s="6" t="s">
        <v>30</v>
      </c>
      <c r="J10" s="14" t="s">
        <v>34</v>
      </c>
      <c r="K10" s="14" t="s">
        <v>37</v>
      </c>
      <c r="M10" s="1" t="s">
        <v>24</v>
      </c>
    </row>
    <row r="11" spans="1:33">
      <c r="A11" s="6" t="s">
        <v>10</v>
      </c>
      <c r="B11" s="16"/>
      <c r="C11" s="14" t="s">
        <v>39</v>
      </c>
      <c r="D11" s="10">
        <v>43067</v>
      </c>
      <c r="E11" s="10">
        <v>43074</v>
      </c>
      <c r="F11" s="6">
        <v>7</v>
      </c>
      <c r="G11" s="6">
        <v>1</v>
      </c>
      <c r="H11" s="14">
        <f t="shared" si="0"/>
        <v>1</v>
      </c>
      <c r="I11" s="14">
        <f t="shared" ref="I11:I14" si="2">IF(H11=0,0,1)</f>
        <v>1</v>
      </c>
      <c r="J11" s="14" t="s">
        <v>34</v>
      </c>
      <c r="K11" s="14" t="s">
        <v>37</v>
      </c>
      <c r="M11" s="1" t="s">
        <v>23</v>
      </c>
    </row>
    <row r="12" spans="1:33">
      <c r="A12" s="6" t="s">
        <v>10</v>
      </c>
      <c r="B12" s="16" t="s">
        <v>18</v>
      </c>
      <c r="C12" s="14" t="s">
        <v>44</v>
      </c>
      <c r="D12" s="10">
        <v>43067</v>
      </c>
      <c r="E12" s="10">
        <v>43074</v>
      </c>
      <c r="F12" s="6">
        <v>7</v>
      </c>
      <c r="G12" s="6">
        <v>2</v>
      </c>
      <c r="H12" s="14">
        <f t="shared" si="0"/>
        <v>0</v>
      </c>
      <c r="I12" s="14">
        <f t="shared" si="2"/>
        <v>0</v>
      </c>
      <c r="J12" s="14" t="s">
        <v>34</v>
      </c>
      <c r="K12" s="14" t="s">
        <v>38</v>
      </c>
      <c r="M12" s="1" t="s">
        <v>23</v>
      </c>
    </row>
    <row r="13" spans="1:33">
      <c r="A13" s="6" t="s">
        <v>10</v>
      </c>
      <c r="B13" s="16"/>
      <c r="C13" s="14" t="s">
        <v>44</v>
      </c>
      <c r="D13" s="10">
        <v>43067</v>
      </c>
      <c r="E13" s="10">
        <v>43074</v>
      </c>
      <c r="F13" s="6">
        <v>7</v>
      </c>
      <c r="G13" s="6">
        <v>2</v>
      </c>
      <c r="H13" s="14">
        <f t="shared" si="0"/>
        <v>0</v>
      </c>
      <c r="I13" s="14">
        <f t="shared" si="2"/>
        <v>0</v>
      </c>
      <c r="J13" s="14" t="s">
        <v>34</v>
      </c>
      <c r="K13" s="14" t="s">
        <v>38</v>
      </c>
      <c r="M13" s="1" t="s">
        <v>23</v>
      </c>
    </row>
    <row r="14" spans="1:33">
      <c r="A14" s="6" t="s">
        <v>10</v>
      </c>
      <c r="B14" s="16" t="s">
        <v>19</v>
      </c>
      <c r="C14" s="14" t="s">
        <v>45</v>
      </c>
      <c r="D14" s="10">
        <v>43067</v>
      </c>
      <c r="E14" s="10">
        <v>43074</v>
      </c>
      <c r="F14" s="6">
        <v>7</v>
      </c>
      <c r="G14" s="6">
        <v>2</v>
      </c>
      <c r="H14" s="14">
        <f t="shared" si="0"/>
        <v>0</v>
      </c>
      <c r="I14" s="14">
        <f t="shared" si="2"/>
        <v>0</v>
      </c>
      <c r="J14" s="14" t="s">
        <v>34</v>
      </c>
      <c r="K14" s="14" t="s">
        <v>38</v>
      </c>
      <c r="M14" s="1" t="s">
        <v>23</v>
      </c>
    </row>
    <row r="15" spans="1:33">
      <c r="A15" s="6" t="s">
        <v>10</v>
      </c>
      <c r="B15" s="16"/>
      <c r="C15" s="14" t="s">
        <v>45</v>
      </c>
      <c r="D15" s="10">
        <v>43067</v>
      </c>
      <c r="E15" s="10">
        <v>43074</v>
      </c>
      <c r="F15" s="6">
        <v>7</v>
      </c>
      <c r="G15" s="6" t="s">
        <v>30</v>
      </c>
      <c r="J15" s="14" t="s">
        <v>34</v>
      </c>
      <c r="K15" s="14" t="s">
        <v>38</v>
      </c>
      <c r="M15" s="1" t="s">
        <v>24</v>
      </c>
    </row>
    <row r="16" spans="1:33">
      <c r="A16" s="6" t="s">
        <v>10</v>
      </c>
      <c r="B16" s="16" t="s">
        <v>20</v>
      </c>
      <c r="C16" s="14" t="s">
        <v>46</v>
      </c>
      <c r="D16" s="10">
        <v>43067</v>
      </c>
      <c r="E16" s="10">
        <v>43074</v>
      </c>
      <c r="F16" s="6">
        <v>7</v>
      </c>
      <c r="G16" s="6">
        <v>2</v>
      </c>
      <c r="H16" s="14">
        <f t="shared" si="0"/>
        <v>0</v>
      </c>
      <c r="I16" s="14">
        <f t="shared" ref="I16:I28" si="3">IF(H16=0,0,1)</f>
        <v>0</v>
      </c>
      <c r="J16" s="14" t="s">
        <v>34</v>
      </c>
      <c r="K16" s="14" t="s">
        <v>38</v>
      </c>
      <c r="M16" s="1" t="s">
        <v>23</v>
      </c>
    </row>
    <row r="17" spans="1:14">
      <c r="A17" s="6" t="s">
        <v>10</v>
      </c>
      <c r="B17" s="16"/>
      <c r="C17" s="14" t="s">
        <v>46</v>
      </c>
      <c r="D17" s="10">
        <v>43067</v>
      </c>
      <c r="E17" s="10">
        <v>43074</v>
      </c>
      <c r="F17" s="6">
        <v>7</v>
      </c>
      <c r="G17" s="6">
        <v>2</v>
      </c>
      <c r="H17" s="14">
        <f t="shared" si="0"/>
        <v>0</v>
      </c>
      <c r="I17" s="14">
        <f t="shared" si="3"/>
        <v>0</v>
      </c>
      <c r="J17" s="14" t="s">
        <v>34</v>
      </c>
      <c r="K17" s="14" t="s">
        <v>38</v>
      </c>
      <c r="M17" s="1" t="s">
        <v>23</v>
      </c>
    </row>
    <row r="18" spans="1:14">
      <c r="A18" s="6" t="s">
        <v>10</v>
      </c>
      <c r="B18" s="16" t="s">
        <v>21</v>
      </c>
      <c r="C18" s="14" t="s">
        <v>47</v>
      </c>
      <c r="D18" s="10">
        <v>43067</v>
      </c>
      <c r="E18" s="10">
        <v>43074</v>
      </c>
      <c r="F18" s="6">
        <v>7</v>
      </c>
      <c r="G18" s="6">
        <v>2</v>
      </c>
      <c r="H18" s="14">
        <f t="shared" si="0"/>
        <v>0</v>
      </c>
      <c r="I18" s="14">
        <f t="shared" si="3"/>
        <v>0</v>
      </c>
      <c r="J18" s="14" t="s">
        <v>34</v>
      </c>
      <c r="K18" s="14" t="s">
        <v>38</v>
      </c>
      <c r="M18" s="1" t="s">
        <v>23</v>
      </c>
    </row>
    <row r="19" spans="1:14">
      <c r="A19" s="6" t="s">
        <v>10</v>
      </c>
      <c r="B19" s="16"/>
      <c r="C19" s="14" t="s">
        <v>47</v>
      </c>
      <c r="D19" s="10">
        <v>43067</v>
      </c>
      <c r="E19" s="10">
        <v>43074</v>
      </c>
      <c r="F19" s="6">
        <v>7</v>
      </c>
      <c r="G19" s="6">
        <v>2</v>
      </c>
      <c r="H19" s="14">
        <f t="shared" si="0"/>
        <v>0</v>
      </c>
      <c r="I19" s="14">
        <f t="shared" si="3"/>
        <v>0</v>
      </c>
      <c r="J19" s="14" t="s">
        <v>34</v>
      </c>
      <c r="K19" s="14" t="s">
        <v>38</v>
      </c>
      <c r="M19" s="1" t="s">
        <v>23</v>
      </c>
    </row>
    <row r="20" spans="1:14">
      <c r="A20" s="6" t="s">
        <v>10</v>
      </c>
      <c r="B20" s="16" t="s">
        <v>22</v>
      </c>
      <c r="C20" s="14" t="s">
        <v>48</v>
      </c>
      <c r="D20" s="10">
        <v>43067</v>
      </c>
      <c r="E20" s="10">
        <v>43074</v>
      </c>
      <c r="F20" s="6">
        <v>7</v>
      </c>
      <c r="G20" s="6">
        <v>2</v>
      </c>
      <c r="H20" s="14">
        <f t="shared" si="0"/>
        <v>0</v>
      </c>
      <c r="I20" s="14">
        <f t="shared" si="3"/>
        <v>0</v>
      </c>
      <c r="J20" s="14" t="s">
        <v>34</v>
      </c>
      <c r="K20" s="14" t="s">
        <v>38</v>
      </c>
      <c r="M20" s="1" t="s">
        <v>23</v>
      </c>
    </row>
    <row r="21" spans="1:14">
      <c r="A21" s="6" t="s">
        <v>10</v>
      </c>
      <c r="B21" s="17"/>
      <c r="C21" s="14" t="s">
        <v>48</v>
      </c>
      <c r="D21" s="10">
        <v>43067</v>
      </c>
      <c r="E21" s="10">
        <v>43074</v>
      </c>
      <c r="F21" s="6">
        <v>7</v>
      </c>
      <c r="G21" s="6">
        <v>2</v>
      </c>
      <c r="H21" s="14">
        <f t="shared" si="0"/>
        <v>0</v>
      </c>
      <c r="I21" s="14">
        <f t="shared" si="3"/>
        <v>0</v>
      </c>
      <c r="J21" s="14" t="s">
        <v>34</v>
      </c>
      <c r="K21" s="14" t="s">
        <v>38</v>
      </c>
      <c r="M21" s="1" t="s">
        <v>23</v>
      </c>
    </row>
    <row r="22" spans="1:14" s="3" customFormat="1">
      <c r="A22" s="7" t="s">
        <v>11</v>
      </c>
      <c r="B22" s="16" t="s">
        <v>4</v>
      </c>
      <c r="C22" s="14" t="s">
        <v>49</v>
      </c>
      <c r="D22" s="2">
        <v>43067</v>
      </c>
      <c r="E22" s="2">
        <v>43074</v>
      </c>
      <c r="F22" s="7">
        <v>7</v>
      </c>
      <c r="G22" s="7">
        <v>2</v>
      </c>
      <c r="H22" s="14">
        <f t="shared" si="0"/>
        <v>0</v>
      </c>
      <c r="I22" s="14">
        <f t="shared" si="3"/>
        <v>0</v>
      </c>
      <c r="J22" s="14" t="s">
        <v>35</v>
      </c>
      <c r="K22" s="14" t="s">
        <v>37</v>
      </c>
      <c r="N22" s="3" t="s">
        <v>25</v>
      </c>
    </row>
    <row r="23" spans="1:14">
      <c r="A23" s="6" t="s">
        <v>11</v>
      </c>
      <c r="B23" s="16"/>
      <c r="C23" s="14" t="s">
        <v>49</v>
      </c>
      <c r="D23" s="10">
        <v>43067</v>
      </c>
      <c r="E23" s="10">
        <v>43074</v>
      </c>
      <c r="F23" s="6">
        <v>7</v>
      </c>
      <c r="G23" s="6">
        <v>2</v>
      </c>
      <c r="H23" s="14">
        <f t="shared" si="0"/>
        <v>0</v>
      </c>
      <c r="I23" s="14">
        <f t="shared" si="3"/>
        <v>0</v>
      </c>
      <c r="J23" s="14" t="s">
        <v>35</v>
      </c>
      <c r="K23" s="14" t="s">
        <v>37</v>
      </c>
      <c r="N23" s="1" t="s">
        <v>25</v>
      </c>
    </row>
    <row r="24" spans="1:14">
      <c r="A24" s="6" t="s">
        <v>11</v>
      </c>
      <c r="B24" s="16" t="s">
        <v>5</v>
      </c>
      <c r="C24" s="14" t="s">
        <v>50</v>
      </c>
      <c r="D24" s="10">
        <v>43067</v>
      </c>
      <c r="E24" s="10">
        <v>43074</v>
      </c>
      <c r="F24" s="6">
        <v>7</v>
      </c>
      <c r="G24" s="6">
        <v>2</v>
      </c>
      <c r="H24" s="14">
        <f t="shared" si="0"/>
        <v>0</v>
      </c>
      <c r="I24" s="14">
        <f t="shared" si="3"/>
        <v>0</v>
      </c>
      <c r="J24" s="14" t="s">
        <v>35</v>
      </c>
      <c r="K24" s="14" t="s">
        <v>37</v>
      </c>
      <c r="N24" s="1" t="s">
        <v>25</v>
      </c>
    </row>
    <row r="25" spans="1:14">
      <c r="A25" s="6" t="s">
        <v>11</v>
      </c>
      <c r="B25" s="16"/>
      <c r="C25" s="14" t="s">
        <v>50</v>
      </c>
      <c r="D25" s="10">
        <v>43067</v>
      </c>
      <c r="E25" s="10">
        <v>43074</v>
      </c>
      <c r="F25" s="6">
        <v>7</v>
      </c>
      <c r="G25" s="6">
        <v>2</v>
      </c>
      <c r="H25" s="14">
        <f t="shared" si="0"/>
        <v>0</v>
      </c>
      <c r="I25" s="14">
        <f t="shared" si="3"/>
        <v>0</v>
      </c>
      <c r="J25" s="14" t="s">
        <v>35</v>
      </c>
      <c r="K25" s="14" t="s">
        <v>37</v>
      </c>
      <c r="N25" s="1" t="s">
        <v>25</v>
      </c>
    </row>
    <row r="26" spans="1:14">
      <c r="A26" s="6" t="s">
        <v>11</v>
      </c>
      <c r="B26" s="16" t="s">
        <v>6</v>
      </c>
      <c r="C26" s="14" t="s">
        <v>51</v>
      </c>
      <c r="D26" s="10">
        <v>43067</v>
      </c>
      <c r="E26" s="10">
        <v>43074</v>
      </c>
      <c r="F26" s="6">
        <v>7</v>
      </c>
      <c r="G26" s="6">
        <v>2</v>
      </c>
      <c r="H26" s="14">
        <f t="shared" si="0"/>
        <v>0</v>
      </c>
      <c r="I26" s="14">
        <f t="shared" si="3"/>
        <v>0</v>
      </c>
      <c r="J26" s="14" t="s">
        <v>35</v>
      </c>
      <c r="K26" s="14" t="s">
        <v>37</v>
      </c>
      <c r="N26" s="1" t="s">
        <v>25</v>
      </c>
    </row>
    <row r="27" spans="1:14">
      <c r="A27" s="6" t="s">
        <v>11</v>
      </c>
      <c r="B27" s="16"/>
      <c r="C27" s="14" t="s">
        <v>51</v>
      </c>
      <c r="D27" s="10">
        <v>43067</v>
      </c>
      <c r="E27" s="10">
        <v>43074</v>
      </c>
      <c r="F27" s="6">
        <v>7</v>
      </c>
      <c r="G27" s="6">
        <v>2</v>
      </c>
      <c r="H27" s="14">
        <f t="shared" si="0"/>
        <v>0</v>
      </c>
      <c r="I27" s="14">
        <f t="shared" si="3"/>
        <v>0</v>
      </c>
      <c r="J27" s="14" t="s">
        <v>35</v>
      </c>
      <c r="K27" s="14" t="s">
        <v>37</v>
      </c>
      <c r="N27" s="1" t="s">
        <v>25</v>
      </c>
    </row>
    <row r="28" spans="1:14">
      <c r="A28" s="6" t="s">
        <v>11</v>
      </c>
      <c r="B28" s="16" t="s">
        <v>7</v>
      </c>
      <c r="C28" s="14" t="s">
        <v>52</v>
      </c>
      <c r="D28" s="10">
        <v>43067</v>
      </c>
      <c r="E28" s="10">
        <v>43074</v>
      </c>
      <c r="F28" s="6">
        <v>7</v>
      </c>
      <c r="G28" s="6">
        <v>2</v>
      </c>
      <c r="H28" s="14">
        <f t="shared" si="0"/>
        <v>0</v>
      </c>
      <c r="I28" s="14">
        <f t="shared" si="3"/>
        <v>0</v>
      </c>
      <c r="J28" s="14" t="s">
        <v>35</v>
      </c>
      <c r="K28" s="14" t="s">
        <v>37</v>
      </c>
      <c r="N28" s="1" t="s">
        <v>25</v>
      </c>
    </row>
    <row r="29" spans="1:14">
      <c r="A29" s="6" t="s">
        <v>11</v>
      </c>
      <c r="B29" s="16"/>
      <c r="C29" s="14" t="s">
        <v>52</v>
      </c>
      <c r="D29" s="10">
        <v>43067</v>
      </c>
      <c r="E29" s="10">
        <v>43074</v>
      </c>
      <c r="F29" s="6">
        <v>7</v>
      </c>
      <c r="G29" s="6" t="s">
        <v>30</v>
      </c>
      <c r="J29" s="14" t="s">
        <v>35</v>
      </c>
      <c r="K29" s="14" t="s">
        <v>37</v>
      </c>
      <c r="L29" s="1" t="s">
        <v>24</v>
      </c>
      <c r="N29" s="1" t="s">
        <v>25</v>
      </c>
    </row>
    <row r="30" spans="1:14">
      <c r="A30" s="6" t="s">
        <v>11</v>
      </c>
      <c r="B30" s="16" t="s">
        <v>8</v>
      </c>
      <c r="C30" s="14" t="s">
        <v>53</v>
      </c>
      <c r="D30" s="10">
        <v>43067</v>
      </c>
      <c r="E30" s="10">
        <v>43074</v>
      </c>
      <c r="F30" s="6">
        <v>7</v>
      </c>
      <c r="G30" s="6">
        <v>0</v>
      </c>
      <c r="H30" s="14">
        <f t="shared" si="0"/>
        <v>2</v>
      </c>
      <c r="I30" s="14">
        <f t="shared" ref="I30:I36" si="4">IF(H30=0,0,1)</f>
        <v>1</v>
      </c>
      <c r="J30" s="14" t="s">
        <v>35</v>
      </c>
      <c r="K30" s="14" t="s">
        <v>37</v>
      </c>
      <c r="N30" s="1" t="s">
        <v>25</v>
      </c>
    </row>
    <row r="31" spans="1:14">
      <c r="A31" s="6" t="s">
        <v>11</v>
      </c>
      <c r="B31" s="16"/>
      <c r="C31" s="14" t="s">
        <v>53</v>
      </c>
      <c r="D31" s="10">
        <v>43067</v>
      </c>
      <c r="E31" s="10">
        <v>43074</v>
      </c>
      <c r="F31" s="6">
        <v>7</v>
      </c>
      <c r="G31" s="6">
        <v>0</v>
      </c>
      <c r="H31" s="14">
        <f t="shared" si="0"/>
        <v>2</v>
      </c>
      <c r="I31" s="14">
        <f t="shared" si="4"/>
        <v>1</v>
      </c>
      <c r="J31" s="14" t="s">
        <v>35</v>
      </c>
      <c r="K31" s="14" t="s">
        <v>37</v>
      </c>
      <c r="N31" s="1" t="s">
        <v>25</v>
      </c>
    </row>
    <row r="32" spans="1:14">
      <c r="A32" s="6" t="s">
        <v>11</v>
      </c>
      <c r="B32" s="16" t="s">
        <v>18</v>
      </c>
      <c r="C32" s="14" t="s">
        <v>54</v>
      </c>
      <c r="D32" s="10">
        <v>43067</v>
      </c>
      <c r="E32" s="10">
        <v>43074</v>
      </c>
      <c r="F32" s="6">
        <v>7</v>
      </c>
      <c r="G32" s="6">
        <v>2</v>
      </c>
      <c r="H32" s="14">
        <f t="shared" si="0"/>
        <v>0</v>
      </c>
      <c r="I32" s="14">
        <f t="shared" si="4"/>
        <v>0</v>
      </c>
      <c r="J32" s="14" t="s">
        <v>35</v>
      </c>
      <c r="K32" s="14" t="s">
        <v>38</v>
      </c>
      <c r="N32" s="1" t="s">
        <v>25</v>
      </c>
    </row>
    <row r="33" spans="1:14">
      <c r="A33" s="6" t="s">
        <v>11</v>
      </c>
      <c r="B33" s="16"/>
      <c r="C33" s="14" t="s">
        <v>54</v>
      </c>
      <c r="D33" s="10">
        <v>43067</v>
      </c>
      <c r="E33" s="10">
        <v>43074</v>
      </c>
      <c r="F33" s="6">
        <v>7</v>
      </c>
      <c r="G33" s="6">
        <v>0</v>
      </c>
      <c r="H33" s="14">
        <f t="shared" si="0"/>
        <v>2</v>
      </c>
      <c r="I33" s="14">
        <f t="shared" si="4"/>
        <v>1</v>
      </c>
      <c r="J33" s="14" t="s">
        <v>35</v>
      </c>
      <c r="K33" s="14" t="s">
        <v>38</v>
      </c>
      <c r="N33" s="1" t="s">
        <v>25</v>
      </c>
    </row>
    <row r="34" spans="1:14">
      <c r="A34" s="6" t="s">
        <v>11</v>
      </c>
      <c r="B34" s="16" t="s">
        <v>19</v>
      </c>
      <c r="C34" s="14" t="s">
        <v>55</v>
      </c>
      <c r="D34" s="10">
        <v>43067</v>
      </c>
      <c r="E34" s="10">
        <v>43074</v>
      </c>
      <c r="F34" s="6">
        <v>7</v>
      </c>
      <c r="G34" s="6">
        <v>2</v>
      </c>
      <c r="H34" s="14">
        <f t="shared" si="0"/>
        <v>0</v>
      </c>
      <c r="I34" s="14">
        <f t="shared" si="4"/>
        <v>0</v>
      </c>
      <c r="J34" s="14" t="s">
        <v>35</v>
      </c>
      <c r="K34" s="14" t="s">
        <v>38</v>
      </c>
      <c r="N34" s="1" t="s">
        <v>25</v>
      </c>
    </row>
    <row r="35" spans="1:14">
      <c r="A35" s="6" t="s">
        <v>11</v>
      </c>
      <c r="B35" s="16"/>
      <c r="C35" s="14" t="s">
        <v>55</v>
      </c>
      <c r="D35" s="10">
        <v>43067</v>
      </c>
      <c r="E35" s="10">
        <v>43074</v>
      </c>
      <c r="F35" s="6">
        <v>7</v>
      </c>
      <c r="G35" s="6">
        <v>2</v>
      </c>
      <c r="H35" s="14">
        <f t="shared" si="0"/>
        <v>0</v>
      </c>
      <c r="I35" s="14">
        <f t="shared" si="4"/>
        <v>0</v>
      </c>
      <c r="J35" s="14" t="s">
        <v>35</v>
      </c>
      <c r="K35" s="14" t="s">
        <v>38</v>
      </c>
      <c r="N35" s="1" t="s">
        <v>25</v>
      </c>
    </row>
    <row r="36" spans="1:14">
      <c r="A36" s="6" t="s">
        <v>11</v>
      </c>
      <c r="B36" s="16" t="s">
        <v>20</v>
      </c>
      <c r="C36" s="14" t="s">
        <v>56</v>
      </c>
      <c r="D36" s="10">
        <v>43067</v>
      </c>
      <c r="E36" s="10">
        <v>43074</v>
      </c>
      <c r="F36" s="6">
        <v>7</v>
      </c>
      <c r="G36" s="6">
        <v>2</v>
      </c>
      <c r="H36" s="14">
        <f t="shared" si="0"/>
        <v>0</v>
      </c>
      <c r="I36" s="14">
        <f t="shared" si="4"/>
        <v>0</v>
      </c>
      <c r="J36" s="14" t="s">
        <v>35</v>
      </c>
      <c r="K36" s="14" t="s">
        <v>38</v>
      </c>
      <c r="N36" s="1" t="s">
        <v>25</v>
      </c>
    </row>
    <row r="37" spans="1:14">
      <c r="A37" s="6" t="s">
        <v>11</v>
      </c>
      <c r="B37" s="16"/>
      <c r="C37" s="14" t="s">
        <v>56</v>
      </c>
      <c r="D37" s="10">
        <v>43067</v>
      </c>
      <c r="E37" s="10">
        <v>43074</v>
      </c>
      <c r="F37" s="6">
        <v>7</v>
      </c>
      <c r="G37" s="6" t="s">
        <v>30</v>
      </c>
      <c r="J37" s="14" t="s">
        <v>35</v>
      </c>
      <c r="K37" s="14" t="s">
        <v>38</v>
      </c>
      <c r="L37" s="1" t="s">
        <v>24</v>
      </c>
      <c r="N37" s="1" t="s">
        <v>25</v>
      </c>
    </row>
    <row r="38" spans="1:14">
      <c r="A38" s="6" t="s">
        <v>11</v>
      </c>
      <c r="B38" s="16" t="s">
        <v>21</v>
      </c>
      <c r="C38" s="14" t="s">
        <v>57</v>
      </c>
      <c r="D38" s="10">
        <v>43067</v>
      </c>
      <c r="E38" s="10">
        <v>43074</v>
      </c>
      <c r="F38" s="6">
        <v>7</v>
      </c>
      <c r="G38" s="6">
        <v>0</v>
      </c>
      <c r="H38" s="14">
        <f t="shared" si="0"/>
        <v>2</v>
      </c>
      <c r="I38" s="14">
        <f t="shared" ref="I38:I101" si="5">IF(H38=0,0,1)</f>
        <v>1</v>
      </c>
      <c r="J38" s="14" t="s">
        <v>35</v>
      </c>
      <c r="K38" s="14" t="s">
        <v>38</v>
      </c>
      <c r="N38" s="1" t="s">
        <v>25</v>
      </c>
    </row>
    <row r="39" spans="1:14">
      <c r="A39" s="6" t="s">
        <v>11</v>
      </c>
      <c r="B39" s="16"/>
      <c r="C39" s="14" t="s">
        <v>57</v>
      </c>
      <c r="D39" s="10">
        <v>43067</v>
      </c>
      <c r="E39" s="10">
        <v>43074</v>
      </c>
      <c r="F39" s="6">
        <v>7</v>
      </c>
      <c r="G39" s="6">
        <v>1</v>
      </c>
      <c r="H39" s="14">
        <f t="shared" si="0"/>
        <v>1</v>
      </c>
      <c r="I39" s="14">
        <f t="shared" si="5"/>
        <v>1</v>
      </c>
      <c r="J39" s="14" t="s">
        <v>35</v>
      </c>
      <c r="K39" s="14" t="s">
        <v>38</v>
      </c>
      <c r="N39" s="1" t="s">
        <v>25</v>
      </c>
    </row>
    <row r="40" spans="1:14">
      <c r="A40" s="6" t="s">
        <v>11</v>
      </c>
      <c r="B40" s="16" t="s">
        <v>22</v>
      </c>
      <c r="C40" s="14" t="s">
        <v>58</v>
      </c>
      <c r="D40" s="10">
        <v>43067</v>
      </c>
      <c r="E40" s="10">
        <v>43074</v>
      </c>
      <c r="F40" s="6">
        <v>7</v>
      </c>
      <c r="G40" s="6">
        <v>2</v>
      </c>
      <c r="H40" s="14">
        <f t="shared" si="0"/>
        <v>0</v>
      </c>
      <c r="I40" s="14">
        <f t="shared" si="5"/>
        <v>0</v>
      </c>
      <c r="J40" s="14" t="s">
        <v>35</v>
      </c>
      <c r="K40" s="14" t="s">
        <v>38</v>
      </c>
      <c r="N40" s="1" t="s">
        <v>25</v>
      </c>
    </row>
    <row r="41" spans="1:14" s="5" customFormat="1">
      <c r="A41" s="8" t="s">
        <v>11</v>
      </c>
      <c r="B41" s="17"/>
      <c r="C41" s="15" t="s">
        <v>58</v>
      </c>
      <c r="D41" s="4">
        <v>43067</v>
      </c>
      <c r="E41" s="4">
        <v>43074</v>
      </c>
      <c r="F41" s="8">
        <v>7</v>
      </c>
      <c r="G41" s="8">
        <v>2</v>
      </c>
      <c r="H41" s="14">
        <f t="shared" si="0"/>
        <v>0</v>
      </c>
      <c r="I41" s="14">
        <f t="shared" si="5"/>
        <v>0</v>
      </c>
      <c r="J41" s="14" t="s">
        <v>35</v>
      </c>
      <c r="K41" s="14" t="s">
        <v>38</v>
      </c>
      <c r="N41" s="5" t="s">
        <v>25</v>
      </c>
    </row>
    <row r="42" spans="1:14">
      <c r="A42" s="6" t="s">
        <v>29</v>
      </c>
      <c r="B42" s="16" t="s">
        <v>4</v>
      </c>
      <c r="C42" s="14" t="s">
        <v>59</v>
      </c>
      <c r="D42" s="10">
        <v>43067</v>
      </c>
      <c r="E42" s="10">
        <v>43074</v>
      </c>
      <c r="F42" s="6">
        <v>7</v>
      </c>
      <c r="G42" s="6">
        <v>0</v>
      </c>
      <c r="H42" s="14">
        <f t="shared" si="0"/>
        <v>2</v>
      </c>
      <c r="I42" s="14">
        <f t="shared" si="5"/>
        <v>1</v>
      </c>
      <c r="J42" s="14" t="s">
        <v>36</v>
      </c>
      <c r="K42" s="14" t="s">
        <v>37</v>
      </c>
      <c r="M42" s="1" t="s">
        <v>26</v>
      </c>
    </row>
    <row r="43" spans="1:14">
      <c r="A43" s="6" t="s">
        <v>29</v>
      </c>
      <c r="B43" s="16"/>
      <c r="C43" s="14" t="s">
        <v>59</v>
      </c>
      <c r="D43" s="10">
        <v>43067</v>
      </c>
      <c r="E43" s="10">
        <v>43074</v>
      </c>
      <c r="F43" s="6">
        <v>7</v>
      </c>
      <c r="G43" s="6">
        <v>0</v>
      </c>
      <c r="H43" s="14">
        <f t="shared" si="0"/>
        <v>2</v>
      </c>
      <c r="I43" s="14">
        <f t="shared" si="5"/>
        <v>1</v>
      </c>
      <c r="J43" s="14" t="s">
        <v>36</v>
      </c>
      <c r="K43" s="14" t="s">
        <v>37</v>
      </c>
      <c r="M43" s="1" t="s">
        <v>26</v>
      </c>
    </row>
    <row r="44" spans="1:14">
      <c r="A44" s="6" t="s">
        <v>29</v>
      </c>
      <c r="B44" s="16" t="s">
        <v>5</v>
      </c>
      <c r="C44" s="14" t="s">
        <v>60</v>
      </c>
      <c r="D44" s="10">
        <v>43067</v>
      </c>
      <c r="E44" s="10">
        <v>43074</v>
      </c>
      <c r="F44" s="6">
        <v>7</v>
      </c>
      <c r="G44" s="6">
        <v>1</v>
      </c>
      <c r="H44" s="14">
        <f t="shared" si="0"/>
        <v>1</v>
      </c>
      <c r="I44" s="14">
        <f t="shared" si="5"/>
        <v>1</v>
      </c>
      <c r="J44" s="14" t="s">
        <v>36</v>
      </c>
      <c r="K44" s="14" t="s">
        <v>37</v>
      </c>
      <c r="M44" s="1" t="s">
        <v>26</v>
      </c>
    </row>
    <row r="45" spans="1:14">
      <c r="A45" s="6" t="s">
        <v>29</v>
      </c>
      <c r="B45" s="16"/>
      <c r="C45" s="14" t="s">
        <v>60</v>
      </c>
      <c r="D45" s="10">
        <v>43067</v>
      </c>
      <c r="E45" s="10">
        <v>43074</v>
      </c>
      <c r="F45" s="6">
        <v>7</v>
      </c>
      <c r="G45" s="6">
        <v>1</v>
      </c>
      <c r="H45" s="14">
        <f t="shared" si="0"/>
        <v>1</v>
      </c>
      <c r="I45" s="14">
        <f t="shared" si="5"/>
        <v>1</v>
      </c>
      <c r="J45" s="14" t="s">
        <v>36</v>
      </c>
      <c r="K45" s="14" t="s">
        <v>37</v>
      </c>
      <c r="M45" s="1" t="s">
        <v>26</v>
      </c>
      <c r="N45" s="6"/>
    </row>
    <row r="46" spans="1:14">
      <c r="A46" s="6" t="s">
        <v>29</v>
      </c>
      <c r="B46" s="16" t="s">
        <v>6</v>
      </c>
      <c r="C46" s="14" t="s">
        <v>61</v>
      </c>
      <c r="D46" s="10">
        <v>43067</v>
      </c>
      <c r="E46" s="10">
        <v>43074</v>
      </c>
      <c r="F46" s="6">
        <v>7</v>
      </c>
      <c r="G46" s="6">
        <v>2</v>
      </c>
      <c r="H46" s="14">
        <f t="shared" si="0"/>
        <v>0</v>
      </c>
      <c r="I46" s="14">
        <f t="shared" si="5"/>
        <v>0</v>
      </c>
      <c r="J46" s="14" t="s">
        <v>36</v>
      </c>
      <c r="K46" s="14" t="s">
        <v>37</v>
      </c>
      <c r="M46" s="1" t="s">
        <v>26</v>
      </c>
    </row>
    <row r="47" spans="1:14">
      <c r="A47" s="6" t="s">
        <v>29</v>
      </c>
      <c r="B47" s="16"/>
      <c r="C47" s="14" t="s">
        <v>61</v>
      </c>
      <c r="D47" s="10">
        <v>43067</v>
      </c>
      <c r="E47" s="10">
        <v>43074</v>
      </c>
      <c r="F47" s="6">
        <v>7</v>
      </c>
      <c r="G47" s="6">
        <v>2</v>
      </c>
      <c r="H47" s="14">
        <f t="shared" si="0"/>
        <v>0</v>
      </c>
      <c r="I47" s="14">
        <f t="shared" si="5"/>
        <v>0</v>
      </c>
      <c r="J47" s="14" t="s">
        <v>36</v>
      </c>
      <c r="K47" s="14" t="s">
        <v>37</v>
      </c>
      <c r="M47" s="1" t="s">
        <v>26</v>
      </c>
    </row>
    <row r="48" spans="1:14">
      <c r="A48" s="6" t="s">
        <v>29</v>
      </c>
      <c r="B48" s="16" t="s">
        <v>7</v>
      </c>
      <c r="C48" s="14" t="s">
        <v>62</v>
      </c>
      <c r="D48" s="10">
        <v>43067</v>
      </c>
      <c r="E48" s="10">
        <v>43074</v>
      </c>
      <c r="F48" s="6">
        <v>7</v>
      </c>
      <c r="G48" s="6">
        <v>0</v>
      </c>
      <c r="H48" s="14">
        <f t="shared" si="0"/>
        <v>2</v>
      </c>
      <c r="I48" s="14">
        <f t="shared" si="5"/>
        <v>1</v>
      </c>
      <c r="J48" s="14" t="s">
        <v>36</v>
      </c>
      <c r="K48" s="14" t="s">
        <v>37</v>
      </c>
      <c r="M48" s="1" t="s">
        <v>26</v>
      </c>
    </row>
    <row r="49" spans="1:13">
      <c r="A49" s="6" t="s">
        <v>29</v>
      </c>
      <c r="B49" s="16"/>
      <c r="C49" s="14" t="s">
        <v>62</v>
      </c>
      <c r="D49" s="10">
        <v>43067</v>
      </c>
      <c r="E49" s="10">
        <v>43074</v>
      </c>
      <c r="F49" s="6">
        <v>7</v>
      </c>
      <c r="G49" s="6">
        <v>0</v>
      </c>
      <c r="H49" s="14">
        <f t="shared" si="0"/>
        <v>2</v>
      </c>
      <c r="I49" s="14">
        <f t="shared" si="5"/>
        <v>1</v>
      </c>
      <c r="J49" s="14" t="s">
        <v>36</v>
      </c>
      <c r="K49" s="14" t="s">
        <v>37</v>
      </c>
      <c r="M49" s="1" t="s">
        <v>26</v>
      </c>
    </row>
    <row r="50" spans="1:13">
      <c r="A50" s="6" t="s">
        <v>29</v>
      </c>
      <c r="B50" s="16" t="s">
        <v>8</v>
      </c>
      <c r="C50" s="14" t="s">
        <v>63</v>
      </c>
      <c r="D50" s="10">
        <v>43067</v>
      </c>
      <c r="E50" s="10">
        <v>43074</v>
      </c>
      <c r="F50" s="6">
        <v>7</v>
      </c>
      <c r="G50" s="6">
        <v>2</v>
      </c>
      <c r="H50" s="14">
        <f t="shared" si="0"/>
        <v>0</v>
      </c>
      <c r="I50" s="14">
        <f t="shared" si="5"/>
        <v>0</v>
      </c>
      <c r="J50" s="14" t="s">
        <v>36</v>
      </c>
      <c r="K50" s="14" t="s">
        <v>37</v>
      </c>
      <c r="M50" s="1" t="s">
        <v>26</v>
      </c>
    </row>
    <row r="51" spans="1:13">
      <c r="A51" s="6" t="s">
        <v>29</v>
      </c>
      <c r="B51" s="16"/>
      <c r="C51" s="14" t="s">
        <v>63</v>
      </c>
      <c r="D51" s="10">
        <v>43067</v>
      </c>
      <c r="E51" s="10">
        <v>43074</v>
      </c>
      <c r="F51" s="6">
        <v>7</v>
      </c>
      <c r="G51" s="6">
        <v>1</v>
      </c>
      <c r="H51" s="14">
        <f t="shared" si="0"/>
        <v>1</v>
      </c>
      <c r="I51" s="14">
        <f t="shared" si="5"/>
        <v>1</v>
      </c>
      <c r="J51" s="14" t="s">
        <v>36</v>
      </c>
      <c r="K51" s="14" t="s">
        <v>37</v>
      </c>
      <c r="M51" s="1" t="s">
        <v>26</v>
      </c>
    </row>
    <row r="52" spans="1:13">
      <c r="A52" s="6" t="s">
        <v>29</v>
      </c>
      <c r="B52" s="16" t="s">
        <v>18</v>
      </c>
      <c r="C52" s="14" t="s">
        <v>64</v>
      </c>
      <c r="D52" s="10">
        <v>43067</v>
      </c>
      <c r="E52" s="10">
        <v>43074</v>
      </c>
      <c r="F52" s="6">
        <v>7</v>
      </c>
      <c r="G52" s="6">
        <v>0</v>
      </c>
      <c r="H52" s="14">
        <f t="shared" si="0"/>
        <v>2</v>
      </c>
      <c r="I52" s="14">
        <f t="shared" si="5"/>
        <v>1</v>
      </c>
      <c r="J52" s="14" t="s">
        <v>36</v>
      </c>
      <c r="K52" s="14" t="s">
        <v>38</v>
      </c>
      <c r="M52" s="1" t="s">
        <v>26</v>
      </c>
    </row>
    <row r="53" spans="1:13">
      <c r="A53" s="6" t="s">
        <v>29</v>
      </c>
      <c r="B53" s="16"/>
      <c r="C53" s="14" t="s">
        <v>64</v>
      </c>
      <c r="D53" s="10">
        <v>43067</v>
      </c>
      <c r="E53" s="10">
        <v>43074</v>
      </c>
      <c r="F53" s="6">
        <v>7</v>
      </c>
      <c r="G53" s="6">
        <v>0</v>
      </c>
      <c r="H53" s="14">
        <f t="shared" si="0"/>
        <v>2</v>
      </c>
      <c r="I53" s="14">
        <f t="shared" si="5"/>
        <v>1</v>
      </c>
      <c r="J53" s="14" t="s">
        <v>36</v>
      </c>
      <c r="K53" s="14" t="s">
        <v>38</v>
      </c>
      <c r="M53" s="1" t="s">
        <v>26</v>
      </c>
    </row>
    <row r="54" spans="1:13">
      <c r="A54" s="6" t="s">
        <v>29</v>
      </c>
      <c r="B54" s="16" t="s">
        <v>19</v>
      </c>
      <c r="C54" s="14" t="s">
        <v>65</v>
      </c>
      <c r="D54" s="10">
        <v>43067</v>
      </c>
      <c r="E54" s="10">
        <v>43074</v>
      </c>
      <c r="F54" s="6">
        <v>7</v>
      </c>
      <c r="G54" s="6">
        <v>0</v>
      </c>
      <c r="H54" s="14">
        <f t="shared" si="0"/>
        <v>2</v>
      </c>
      <c r="I54" s="14">
        <f t="shared" si="5"/>
        <v>1</v>
      </c>
      <c r="J54" s="14" t="s">
        <v>36</v>
      </c>
      <c r="K54" s="14" t="s">
        <v>38</v>
      </c>
      <c r="M54" s="1" t="s">
        <v>26</v>
      </c>
    </row>
    <row r="55" spans="1:13">
      <c r="A55" s="6" t="s">
        <v>29</v>
      </c>
      <c r="B55" s="16"/>
      <c r="C55" s="14" t="s">
        <v>65</v>
      </c>
      <c r="D55" s="10">
        <v>43067</v>
      </c>
      <c r="E55" s="10">
        <v>43074</v>
      </c>
      <c r="F55" s="6">
        <v>7</v>
      </c>
      <c r="G55" s="6">
        <v>1</v>
      </c>
      <c r="H55" s="14">
        <f t="shared" si="0"/>
        <v>1</v>
      </c>
      <c r="I55" s="14">
        <f t="shared" si="5"/>
        <v>1</v>
      </c>
      <c r="J55" s="14" t="s">
        <v>36</v>
      </c>
      <c r="K55" s="14" t="s">
        <v>38</v>
      </c>
      <c r="M55" s="1" t="s">
        <v>26</v>
      </c>
    </row>
    <row r="56" spans="1:13">
      <c r="A56" s="6" t="s">
        <v>29</v>
      </c>
      <c r="B56" s="16" t="s">
        <v>20</v>
      </c>
      <c r="C56" s="14" t="s">
        <v>66</v>
      </c>
      <c r="D56" s="10">
        <v>43067</v>
      </c>
      <c r="E56" s="10">
        <v>43074</v>
      </c>
      <c r="F56" s="6">
        <v>7</v>
      </c>
      <c r="G56" s="6">
        <v>2</v>
      </c>
      <c r="H56" s="14">
        <f t="shared" si="0"/>
        <v>0</v>
      </c>
      <c r="I56" s="14">
        <f t="shared" si="5"/>
        <v>0</v>
      </c>
      <c r="J56" s="14" t="s">
        <v>36</v>
      </c>
      <c r="K56" s="14" t="s">
        <v>38</v>
      </c>
      <c r="M56" s="1" t="s">
        <v>26</v>
      </c>
    </row>
    <row r="57" spans="1:13">
      <c r="A57" s="6" t="s">
        <v>29</v>
      </c>
      <c r="B57" s="16"/>
      <c r="C57" s="14" t="s">
        <v>67</v>
      </c>
      <c r="D57" s="10">
        <v>43067</v>
      </c>
      <c r="E57" s="10">
        <v>43074</v>
      </c>
      <c r="F57" s="6">
        <v>7</v>
      </c>
      <c r="G57" s="6">
        <v>0</v>
      </c>
      <c r="H57" s="14">
        <f t="shared" si="0"/>
        <v>2</v>
      </c>
      <c r="I57" s="14">
        <f t="shared" si="5"/>
        <v>1</v>
      </c>
      <c r="J57" s="14" t="s">
        <v>36</v>
      </c>
      <c r="K57" s="14" t="s">
        <v>38</v>
      </c>
      <c r="M57" s="1" t="s">
        <v>26</v>
      </c>
    </row>
    <row r="58" spans="1:13">
      <c r="A58" s="6" t="s">
        <v>29</v>
      </c>
      <c r="B58" s="16" t="s">
        <v>21</v>
      </c>
      <c r="C58" s="14" t="s">
        <v>68</v>
      </c>
      <c r="D58" s="10">
        <v>43067</v>
      </c>
      <c r="E58" s="10">
        <v>43074</v>
      </c>
      <c r="F58" s="6">
        <v>7</v>
      </c>
      <c r="G58" s="6">
        <v>0</v>
      </c>
      <c r="H58" s="14">
        <f t="shared" si="0"/>
        <v>2</v>
      </c>
      <c r="I58" s="14">
        <f t="shared" si="5"/>
        <v>1</v>
      </c>
      <c r="J58" s="14" t="s">
        <v>36</v>
      </c>
      <c r="K58" s="14" t="s">
        <v>38</v>
      </c>
      <c r="M58" s="1" t="s">
        <v>26</v>
      </c>
    </row>
    <row r="59" spans="1:13">
      <c r="A59" s="6" t="s">
        <v>29</v>
      </c>
      <c r="B59" s="16"/>
      <c r="C59" s="14" t="s">
        <v>68</v>
      </c>
      <c r="D59" s="10">
        <v>43067</v>
      </c>
      <c r="E59" s="10">
        <v>43074</v>
      </c>
      <c r="F59" s="6">
        <v>7</v>
      </c>
      <c r="G59" s="6">
        <v>0</v>
      </c>
      <c r="H59" s="14">
        <f t="shared" si="0"/>
        <v>2</v>
      </c>
      <c r="I59" s="14">
        <f t="shared" si="5"/>
        <v>1</v>
      </c>
      <c r="J59" s="14" t="s">
        <v>36</v>
      </c>
      <c r="K59" s="14" t="s">
        <v>38</v>
      </c>
      <c r="M59" s="1" t="s">
        <v>26</v>
      </c>
    </row>
    <row r="60" spans="1:13">
      <c r="A60" s="6" t="s">
        <v>29</v>
      </c>
      <c r="B60" s="16" t="s">
        <v>22</v>
      </c>
      <c r="C60" s="14" t="s">
        <v>69</v>
      </c>
      <c r="D60" s="10">
        <v>43067</v>
      </c>
      <c r="E60" s="10">
        <v>43074</v>
      </c>
      <c r="F60" s="6">
        <v>7</v>
      </c>
      <c r="G60" s="6">
        <v>1</v>
      </c>
      <c r="H60" s="14">
        <f t="shared" si="0"/>
        <v>1</v>
      </c>
      <c r="I60" s="14">
        <f t="shared" si="5"/>
        <v>1</v>
      </c>
      <c r="J60" s="14" t="s">
        <v>36</v>
      </c>
      <c r="K60" s="14" t="s">
        <v>38</v>
      </c>
      <c r="M60" s="1" t="s">
        <v>26</v>
      </c>
    </row>
    <row r="61" spans="1:13" s="5" customFormat="1">
      <c r="A61" s="8" t="s">
        <v>29</v>
      </c>
      <c r="B61" s="17"/>
      <c r="C61" s="15" t="s">
        <v>69</v>
      </c>
      <c r="D61" s="4">
        <v>43067</v>
      </c>
      <c r="E61" s="4">
        <v>43074</v>
      </c>
      <c r="F61" s="8">
        <v>7</v>
      </c>
      <c r="G61" s="8">
        <v>0</v>
      </c>
      <c r="H61" s="14">
        <f t="shared" si="0"/>
        <v>2</v>
      </c>
      <c r="I61" s="14">
        <f t="shared" si="5"/>
        <v>1</v>
      </c>
      <c r="J61" s="14" t="s">
        <v>36</v>
      </c>
      <c r="K61" s="14" t="s">
        <v>38</v>
      </c>
      <c r="M61" s="5" t="s">
        <v>26</v>
      </c>
    </row>
    <row r="62" spans="1:13">
      <c r="A62" s="6" t="s">
        <v>12</v>
      </c>
      <c r="B62" s="16" t="s">
        <v>4</v>
      </c>
      <c r="C62" s="14" t="s">
        <v>70</v>
      </c>
      <c r="D62" s="10">
        <v>43071</v>
      </c>
      <c r="E62" s="10">
        <v>43077</v>
      </c>
      <c r="F62" s="9">
        <v>6</v>
      </c>
      <c r="G62" s="6">
        <v>2</v>
      </c>
      <c r="H62" s="14">
        <f t="shared" si="0"/>
        <v>0</v>
      </c>
      <c r="I62" s="14">
        <f t="shared" si="5"/>
        <v>0</v>
      </c>
      <c r="J62" s="14" t="s">
        <v>34</v>
      </c>
      <c r="K62" s="14" t="s">
        <v>37</v>
      </c>
    </row>
    <row r="63" spans="1:13">
      <c r="A63" s="6" t="s">
        <v>12</v>
      </c>
      <c r="B63" s="16"/>
      <c r="C63" s="14" t="s">
        <v>70</v>
      </c>
      <c r="D63" s="10">
        <v>43071</v>
      </c>
      <c r="E63" s="10">
        <v>43077</v>
      </c>
      <c r="F63" s="9">
        <v>6</v>
      </c>
      <c r="G63" s="6">
        <v>1</v>
      </c>
      <c r="H63" s="14">
        <f t="shared" si="0"/>
        <v>1</v>
      </c>
      <c r="I63" s="14">
        <f t="shared" si="5"/>
        <v>1</v>
      </c>
      <c r="J63" s="14" t="s">
        <v>34</v>
      </c>
      <c r="K63" s="14" t="s">
        <v>37</v>
      </c>
    </row>
    <row r="64" spans="1:13">
      <c r="A64" s="6" t="s">
        <v>12</v>
      </c>
      <c r="B64" s="16" t="s">
        <v>5</v>
      </c>
      <c r="C64" s="14" t="s">
        <v>71</v>
      </c>
      <c r="D64" s="10">
        <v>43071</v>
      </c>
      <c r="E64" s="10">
        <v>43077</v>
      </c>
      <c r="F64" s="9">
        <v>6</v>
      </c>
      <c r="G64" s="6">
        <v>2</v>
      </c>
      <c r="H64" s="14">
        <f t="shared" si="0"/>
        <v>0</v>
      </c>
      <c r="I64" s="14">
        <f t="shared" si="5"/>
        <v>0</v>
      </c>
      <c r="J64" s="14" t="s">
        <v>34</v>
      </c>
      <c r="K64" s="14" t="s">
        <v>37</v>
      </c>
    </row>
    <row r="65" spans="1:14">
      <c r="A65" s="6" t="s">
        <v>12</v>
      </c>
      <c r="B65" s="16"/>
      <c r="C65" s="14" t="s">
        <v>71</v>
      </c>
      <c r="D65" s="10">
        <v>43071</v>
      </c>
      <c r="E65" s="10">
        <v>43077</v>
      </c>
      <c r="F65" s="9">
        <v>6</v>
      </c>
      <c r="G65" s="6">
        <v>2</v>
      </c>
      <c r="H65" s="14">
        <f t="shared" si="0"/>
        <v>0</v>
      </c>
      <c r="I65" s="14">
        <f t="shared" si="5"/>
        <v>0</v>
      </c>
      <c r="J65" s="14" t="s">
        <v>34</v>
      </c>
      <c r="K65" s="14" t="s">
        <v>37</v>
      </c>
      <c r="N65" s="6"/>
    </row>
    <row r="66" spans="1:14">
      <c r="A66" s="6" t="s">
        <v>12</v>
      </c>
      <c r="B66" s="16" t="s">
        <v>6</v>
      </c>
      <c r="C66" s="14" t="s">
        <v>72</v>
      </c>
      <c r="D66" s="10">
        <v>43071</v>
      </c>
      <c r="E66" s="10">
        <v>43077</v>
      </c>
      <c r="F66" s="9">
        <v>6</v>
      </c>
      <c r="G66" s="6">
        <v>2</v>
      </c>
      <c r="H66" s="14">
        <f t="shared" si="0"/>
        <v>0</v>
      </c>
      <c r="I66" s="14">
        <f t="shared" si="5"/>
        <v>0</v>
      </c>
      <c r="J66" s="14" t="s">
        <v>34</v>
      </c>
      <c r="K66" s="14" t="s">
        <v>37</v>
      </c>
    </row>
    <row r="67" spans="1:14">
      <c r="A67" s="6" t="s">
        <v>12</v>
      </c>
      <c r="B67" s="16"/>
      <c r="C67" s="14" t="s">
        <v>72</v>
      </c>
      <c r="D67" s="10">
        <v>43071</v>
      </c>
      <c r="E67" s="10">
        <v>43077</v>
      </c>
      <c r="F67" s="9">
        <v>6</v>
      </c>
      <c r="G67" s="6">
        <v>2</v>
      </c>
      <c r="H67" s="14">
        <f t="shared" ref="H67:H130" si="6">2-G67</f>
        <v>0</v>
      </c>
      <c r="I67" s="14">
        <f t="shared" si="5"/>
        <v>0</v>
      </c>
      <c r="J67" s="14" t="s">
        <v>34</v>
      </c>
      <c r="K67" s="14" t="s">
        <v>37</v>
      </c>
    </row>
    <row r="68" spans="1:14">
      <c r="A68" s="6" t="s">
        <v>12</v>
      </c>
      <c r="B68" s="16" t="s">
        <v>7</v>
      </c>
      <c r="C68" s="14" t="s">
        <v>73</v>
      </c>
      <c r="D68" s="10">
        <v>43071</v>
      </c>
      <c r="E68" s="10">
        <v>43077</v>
      </c>
      <c r="F68" s="9">
        <v>6</v>
      </c>
      <c r="G68" s="6">
        <v>2</v>
      </c>
      <c r="H68" s="14">
        <f t="shared" si="6"/>
        <v>0</v>
      </c>
      <c r="I68" s="14">
        <f t="shared" si="5"/>
        <v>0</v>
      </c>
      <c r="J68" s="14" t="s">
        <v>34</v>
      </c>
      <c r="K68" s="14" t="s">
        <v>37</v>
      </c>
    </row>
    <row r="69" spans="1:14">
      <c r="A69" s="6" t="s">
        <v>12</v>
      </c>
      <c r="B69" s="16"/>
      <c r="C69" s="14" t="s">
        <v>73</v>
      </c>
      <c r="D69" s="10">
        <v>43071</v>
      </c>
      <c r="E69" s="10">
        <v>43077</v>
      </c>
      <c r="F69" s="9">
        <v>6</v>
      </c>
      <c r="G69" s="6">
        <v>2</v>
      </c>
      <c r="H69" s="14">
        <f t="shared" si="6"/>
        <v>0</v>
      </c>
      <c r="I69" s="14">
        <f t="shared" si="5"/>
        <v>0</v>
      </c>
      <c r="J69" s="14" t="s">
        <v>34</v>
      </c>
      <c r="K69" s="14" t="s">
        <v>37</v>
      </c>
    </row>
    <row r="70" spans="1:14">
      <c r="A70" s="6" t="s">
        <v>12</v>
      </c>
      <c r="B70" s="16" t="s">
        <v>8</v>
      </c>
      <c r="C70" s="14" t="s">
        <v>74</v>
      </c>
      <c r="D70" s="10">
        <v>43071</v>
      </c>
      <c r="E70" s="10">
        <v>43077</v>
      </c>
      <c r="F70" s="9">
        <v>6</v>
      </c>
      <c r="G70" s="6">
        <v>2</v>
      </c>
      <c r="H70" s="14">
        <f t="shared" si="6"/>
        <v>0</v>
      </c>
      <c r="I70" s="14">
        <f t="shared" si="5"/>
        <v>0</v>
      </c>
      <c r="J70" s="14" t="s">
        <v>34</v>
      </c>
      <c r="K70" s="14" t="s">
        <v>37</v>
      </c>
    </row>
    <row r="71" spans="1:14">
      <c r="A71" s="6" t="s">
        <v>12</v>
      </c>
      <c r="B71" s="16"/>
      <c r="C71" s="14" t="s">
        <v>74</v>
      </c>
      <c r="D71" s="10">
        <v>43071</v>
      </c>
      <c r="E71" s="10">
        <v>43077</v>
      </c>
      <c r="F71" s="9">
        <v>6</v>
      </c>
      <c r="G71" s="6">
        <v>2</v>
      </c>
      <c r="H71" s="14">
        <f t="shared" si="6"/>
        <v>0</v>
      </c>
      <c r="I71" s="14">
        <f t="shared" si="5"/>
        <v>0</v>
      </c>
      <c r="J71" s="14" t="s">
        <v>34</v>
      </c>
      <c r="K71" s="14" t="s">
        <v>37</v>
      </c>
    </row>
    <row r="72" spans="1:14">
      <c r="A72" s="6" t="s">
        <v>12</v>
      </c>
      <c r="B72" s="16" t="s">
        <v>18</v>
      </c>
      <c r="C72" s="14" t="s">
        <v>75</v>
      </c>
      <c r="D72" s="10">
        <v>43071</v>
      </c>
      <c r="E72" s="10">
        <v>43077</v>
      </c>
      <c r="F72" s="9">
        <v>6</v>
      </c>
      <c r="G72" s="6">
        <v>2</v>
      </c>
      <c r="H72" s="14">
        <f t="shared" si="6"/>
        <v>0</v>
      </c>
      <c r="I72" s="14">
        <f t="shared" si="5"/>
        <v>0</v>
      </c>
      <c r="J72" s="14" t="s">
        <v>34</v>
      </c>
      <c r="K72" s="14" t="s">
        <v>38</v>
      </c>
    </row>
    <row r="73" spans="1:14">
      <c r="A73" s="6" t="s">
        <v>12</v>
      </c>
      <c r="B73" s="16"/>
      <c r="C73" s="14" t="s">
        <v>75</v>
      </c>
      <c r="D73" s="10">
        <v>43071</v>
      </c>
      <c r="E73" s="10">
        <v>43077</v>
      </c>
      <c r="F73" s="9">
        <v>6</v>
      </c>
      <c r="G73" s="6">
        <v>2</v>
      </c>
      <c r="H73" s="14">
        <f t="shared" si="6"/>
        <v>0</v>
      </c>
      <c r="I73" s="14">
        <f t="shared" si="5"/>
        <v>0</v>
      </c>
      <c r="J73" s="14" t="s">
        <v>34</v>
      </c>
      <c r="K73" s="14" t="s">
        <v>38</v>
      </c>
    </row>
    <row r="74" spans="1:14">
      <c r="A74" s="6" t="s">
        <v>12</v>
      </c>
      <c r="B74" s="16" t="s">
        <v>19</v>
      </c>
      <c r="C74" s="14" t="s">
        <v>76</v>
      </c>
      <c r="D74" s="10">
        <v>43071</v>
      </c>
      <c r="E74" s="10">
        <v>43077</v>
      </c>
      <c r="F74" s="9">
        <v>6</v>
      </c>
      <c r="G74" s="6">
        <v>2</v>
      </c>
      <c r="H74" s="14">
        <f t="shared" si="6"/>
        <v>0</v>
      </c>
      <c r="I74" s="14">
        <f t="shared" si="5"/>
        <v>0</v>
      </c>
      <c r="J74" s="14" t="s">
        <v>34</v>
      </c>
      <c r="K74" s="14" t="s">
        <v>38</v>
      </c>
    </row>
    <row r="75" spans="1:14">
      <c r="A75" s="6" t="s">
        <v>12</v>
      </c>
      <c r="B75" s="16"/>
      <c r="C75" s="14" t="s">
        <v>76</v>
      </c>
      <c r="D75" s="10">
        <v>43071</v>
      </c>
      <c r="E75" s="10">
        <v>43077</v>
      </c>
      <c r="F75" s="9">
        <v>6</v>
      </c>
      <c r="G75" s="6">
        <v>2</v>
      </c>
      <c r="H75" s="14">
        <f t="shared" si="6"/>
        <v>0</v>
      </c>
      <c r="I75" s="14">
        <f t="shared" si="5"/>
        <v>0</v>
      </c>
      <c r="J75" s="14" t="s">
        <v>34</v>
      </c>
      <c r="K75" s="14" t="s">
        <v>38</v>
      </c>
    </row>
    <row r="76" spans="1:14">
      <c r="A76" s="6" t="s">
        <v>12</v>
      </c>
      <c r="B76" s="16" t="s">
        <v>20</v>
      </c>
      <c r="C76" s="14" t="s">
        <v>77</v>
      </c>
      <c r="D76" s="10">
        <v>43071</v>
      </c>
      <c r="E76" s="10">
        <v>43077</v>
      </c>
      <c r="F76" s="9">
        <v>6</v>
      </c>
      <c r="G76" s="6">
        <v>2</v>
      </c>
      <c r="H76" s="14">
        <f t="shared" si="6"/>
        <v>0</v>
      </c>
      <c r="I76" s="14">
        <f t="shared" si="5"/>
        <v>0</v>
      </c>
      <c r="J76" s="14" t="s">
        <v>34</v>
      </c>
      <c r="K76" s="14" t="s">
        <v>38</v>
      </c>
    </row>
    <row r="77" spans="1:14">
      <c r="A77" s="6" t="s">
        <v>12</v>
      </c>
      <c r="B77" s="16"/>
      <c r="C77" s="14" t="s">
        <v>77</v>
      </c>
      <c r="D77" s="10">
        <v>43071</v>
      </c>
      <c r="E77" s="10">
        <v>43077</v>
      </c>
      <c r="F77" s="9">
        <v>6</v>
      </c>
      <c r="G77" s="6">
        <v>1</v>
      </c>
      <c r="H77" s="14">
        <f t="shared" si="6"/>
        <v>1</v>
      </c>
      <c r="I77" s="14">
        <f t="shared" si="5"/>
        <v>1</v>
      </c>
      <c r="J77" s="14" t="s">
        <v>34</v>
      </c>
      <c r="K77" s="14" t="s">
        <v>38</v>
      </c>
    </row>
    <row r="78" spans="1:14">
      <c r="A78" s="6" t="s">
        <v>12</v>
      </c>
      <c r="B78" s="16" t="s">
        <v>21</v>
      </c>
      <c r="C78" s="14" t="s">
        <v>78</v>
      </c>
      <c r="D78" s="10">
        <v>43071</v>
      </c>
      <c r="E78" s="10">
        <v>43077</v>
      </c>
      <c r="F78" s="9">
        <v>6</v>
      </c>
      <c r="G78" s="6">
        <v>1</v>
      </c>
      <c r="H78" s="14">
        <f t="shared" si="6"/>
        <v>1</v>
      </c>
      <c r="I78" s="14">
        <f t="shared" si="5"/>
        <v>1</v>
      </c>
      <c r="J78" s="14" t="s">
        <v>34</v>
      </c>
      <c r="K78" s="14" t="s">
        <v>38</v>
      </c>
    </row>
    <row r="79" spans="1:14">
      <c r="A79" s="6" t="s">
        <v>12</v>
      </c>
      <c r="B79" s="16"/>
      <c r="C79" s="14" t="s">
        <v>78</v>
      </c>
      <c r="D79" s="10">
        <v>43071</v>
      </c>
      <c r="E79" s="10">
        <v>43077</v>
      </c>
      <c r="F79" s="9">
        <v>6</v>
      </c>
      <c r="G79" s="6">
        <v>1</v>
      </c>
      <c r="H79" s="14">
        <f t="shared" si="6"/>
        <v>1</v>
      </c>
      <c r="I79" s="14">
        <f t="shared" si="5"/>
        <v>1</v>
      </c>
      <c r="J79" s="14" t="s">
        <v>34</v>
      </c>
      <c r="K79" s="14" t="s">
        <v>38</v>
      </c>
    </row>
    <row r="80" spans="1:14">
      <c r="A80" s="6" t="s">
        <v>12</v>
      </c>
      <c r="B80" s="16" t="s">
        <v>22</v>
      </c>
      <c r="C80" s="14" t="s">
        <v>79</v>
      </c>
      <c r="D80" s="10">
        <v>43071</v>
      </c>
      <c r="E80" s="10">
        <v>43077</v>
      </c>
      <c r="F80" s="9">
        <v>6</v>
      </c>
      <c r="G80" s="6">
        <v>1</v>
      </c>
      <c r="H80" s="14">
        <f t="shared" si="6"/>
        <v>1</v>
      </c>
      <c r="I80" s="14">
        <f t="shared" si="5"/>
        <v>1</v>
      </c>
      <c r="J80" s="14" t="s">
        <v>34</v>
      </c>
      <c r="K80" s="14" t="s">
        <v>38</v>
      </c>
    </row>
    <row r="81" spans="1:14" s="5" customFormat="1">
      <c r="A81" s="8" t="s">
        <v>12</v>
      </c>
      <c r="B81" s="17"/>
      <c r="C81" s="15" t="s">
        <v>79</v>
      </c>
      <c r="D81" s="4">
        <v>43071</v>
      </c>
      <c r="E81" s="4">
        <v>43077</v>
      </c>
      <c r="F81" s="11">
        <v>6</v>
      </c>
      <c r="G81" s="8">
        <v>2</v>
      </c>
      <c r="H81" s="14">
        <f t="shared" si="6"/>
        <v>0</v>
      </c>
      <c r="I81" s="14">
        <f t="shared" si="5"/>
        <v>0</v>
      </c>
      <c r="J81" s="14" t="s">
        <v>34</v>
      </c>
      <c r="K81" s="14" t="s">
        <v>38</v>
      </c>
    </row>
    <row r="82" spans="1:14">
      <c r="A82" s="6" t="s">
        <v>13</v>
      </c>
      <c r="B82" s="16" t="s">
        <v>4</v>
      </c>
      <c r="C82" s="14" t="s">
        <v>80</v>
      </c>
      <c r="D82" s="10">
        <v>43071</v>
      </c>
      <c r="E82" s="10">
        <v>43077</v>
      </c>
      <c r="F82" s="9">
        <v>6</v>
      </c>
      <c r="G82" s="6">
        <v>2</v>
      </c>
      <c r="H82" s="14">
        <f t="shared" si="6"/>
        <v>0</v>
      </c>
      <c r="I82" s="14">
        <f t="shared" si="5"/>
        <v>0</v>
      </c>
      <c r="J82" s="14" t="s">
        <v>35</v>
      </c>
      <c r="K82" s="14" t="s">
        <v>37</v>
      </c>
    </row>
    <row r="83" spans="1:14">
      <c r="A83" s="6" t="s">
        <v>13</v>
      </c>
      <c r="B83" s="16"/>
      <c r="C83" s="14" t="s">
        <v>80</v>
      </c>
      <c r="D83" s="10">
        <v>43071</v>
      </c>
      <c r="E83" s="10">
        <v>43077</v>
      </c>
      <c r="F83" s="9">
        <v>6</v>
      </c>
      <c r="G83" s="6">
        <v>2</v>
      </c>
      <c r="H83" s="14">
        <f t="shared" si="6"/>
        <v>0</v>
      </c>
      <c r="I83" s="14">
        <f t="shared" si="5"/>
        <v>0</v>
      </c>
      <c r="J83" s="14" t="s">
        <v>35</v>
      </c>
      <c r="K83" s="14" t="s">
        <v>37</v>
      </c>
    </row>
    <row r="84" spans="1:14">
      <c r="A84" s="6" t="s">
        <v>13</v>
      </c>
      <c r="B84" s="16" t="s">
        <v>5</v>
      </c>
      <c r="C84" s="14" t="s">
        <v>81</v>
      </c>
      <c r="D84" s="10">
        <v>43071</v>
      </c>
      <c r="E84" s="10">
        <v>43077</v>
      </c>
      <c r="F84" s="9">
        <v>6</v>
      </c>
      <c r="G84" s="6">
        <v>2</v>
      </c>
      <c r="H84" s="14">
        <f t="shared" si="6"/>
        <v>0</v>
      </c>
      <c r="I84" s="14">
        <f t="shared" si="5"/>
        <v>0</v>
      </c>
      <c r="J84" s="14" t="s">
        <v>35</v>
      </c>
      <c r="K84" s="14" t="s">
        <v>37</v>
      </c>
    </row>
    <row r="85" spans="1:14">
      <c r="A85" s="6" t="s">
        <v>13</v>
      </c>
      <c r="B85" s="16"/>
      <c r="C85" s="14" t="s">
        <v>81</v>
      </c>
      <c r="D85" s="10">
        <v>43071</v>
      </c>
      <c r="E85" s="10">
        <v>43077</v>
      </c>
      <c r="F85" s="9">
        <v>6</v>
      </c>
      <c r="G85" s="6">
        <v>2</v>
      </c>
      <c r="H85" s="14">
        <f t="shared" si="6"/>
        <v>0</v>
      </c>
      <c r="I85" s="14">
        <f t="shared" si="5"/>
        <v>0</v>
      </c>
      <c r="J85" s="14" t="s">
        <v>35</v>
      </c>
      <c r="K85" s="14" t="s">
        <v>37</v>
      </c>
      <c r="N85" s="6"/>
    </row>
    <row r="86" spans="1:14">
      <c r="A86" s="6" t="s">
        <v>13</v>
      </c>
      <c r="B86" s="16" t="s">
        <v>6</v>
      </c>
      <c r="C86" s="14" t="s">
        <v>82</v>
      </c>
      <c r="D86" s="10">
        <v>43071</v>
      </c>
      <c r="E86" s="10">
        <v>43077</v>
      </c>
      <c r="F86" s="9">
        <v>6</v>
      </c>
      <c r="G86" s="6">
        <v>1</v>
      </c>
      <c r="H86" s="14">
        <f t="shared" si="6"/>
        <v>1</v>
      </c>
      <c r="I86" s="14">
        <f t="shared" si="5"/>
        <v>1</v>
      </c>
      <c r="J86" s="14" t="s">
        <v>35</v>
      </c>
      <c r="K86" s="14" t="s">
        <v>37</v>
      </c>
    </row>
    <row r="87" spans="1:14">
      <c r="A87" s="6" t="s">
        <v>13</v>
      </c>
      <c r="B87" s="16"/>
      <c r="C87" s="14" t="s">
        <v>82</v>
      </c>
      <c r="D87" s="10">
        <v>43071</v>
      </c>
      <c r="E87" s="10">
        <v>43077</v>
      </c>
      <c r="F87" s="9">
        <v>6</v>
      </c>
      <c r="G87" s="6">
        <v>2</v>
      </c>
      <c r="H87" s="14">
        <f t="shared" si="6"/>
        <v>0</v>
      </c>
      <c r="I87" s="14">
        <f t="shared" si="5"/>
        <v>0</v>
      </c>
      <c r="J87" s="14" t="s">
        <v>35</v>
      </c>
      <c r="K87" s="14" t="s">
        <v>37</v>
      </c>
    </row>
    <row r="88" spans="1:14">
      <c r="A88" s="6" t="s">
        <v>13</v>
      </c>
      <c r="B88" s="16" t="s">
        <v>7</v>
      </c>
      <c r="C88" s="14" t="s">
        <v>83</v>
      </c>
      <c r="D88" s="10">
        <v>43071</v>
      </c>
      <c r="E88" s="10">
        <v>43077</v>
      </c>
      <c r="F88" s="9">
        <v>6</v>
      </c>
      <c r="G88" s="6">
        <v>2</v>
      </c>
      <c r="H88" s="14">
        <f t="shared" si="6"/>
        <v>0</v>
      </c>
      <c r="I88" s="14">
        <f t="shared" si="5"/>
        <v>0</v>
      </c>
      <c r="J88" s="14" t="s">
        <v>35</v>
      </c>
      <c r="K88" s="14" t="s">
        <v>37</v>
      </c>
    </row>
    <row r="89" spans="1:14">
      <c r="A89" s="6" t="s">
        <v>13</v>
      </c>
      <c r="B89" s="16"/>
      <c r="C89" s="14" t="s">
        <v>83</v>
      </c>
      <c r="D89" s="10">
        <v>43071</v>
      </c>
      <c r="E89" s="10">
        <v>43077</v>
      </c>
      <c r="F89" s="9">
        <v>6</v>
      </c>
      <c r="G89" s="6">
        <v>1</v>
      </c>
      <c r="H89" s="14">
        <f t="shared" si="6"/>
        <v>1</v>
      </c>
      <c r="I89" s="14">
        <f t="shared" si="5"/>
        <v>1</v>
      </c>
      <c r="J89" s="14" t="s">
        <v>35</v>
      </c>
      <c r="K89" s="14" t="s">
        <v>37</v>
      </c>
    </row>
    <row r="90" spans="1:14">
      <c r="A90" s="6" t="s">
        <v>13</v>
      </c>
      <c r="B90" s="16" t="s">
        <v>8</v>
      </c>
      <c r="C90" s="14" t="s">
        <v>84</v>
      </c>
      <c r="D90" s="10">
        <v>43071</v>
      </c>
      <c r="E90" s="10">
        <v>43077</v>
      </c>
      <c r="F90" s="9">
        <v>6</v>
      </c>
      <c r="G90" s="6">
        <v>2</v>
      </c>
      <c r="H90" s="14">
        <f t="shared" si="6"/>
        <v>0</v>
      </c>
      <c r="I90" s="14">
        <f t="shared" si="5"/>
        <v>0</v>
      </c>
      <c r="J90" s="14" t="s">
        <v>35</v>
      </c>
      <c r="K90" s="14" t="s">
        <v>37</v>
      </c>
    </row>
    <row r="91" spans="1:14">
      <c r="A91" s="6" t="s">
        <v>13</v>
      </c>
      <c r="B91" s="16"/>
      <c r="C91" s="14" t="s">
        <v>84</v>
      </c>
      <c r="D91" s="10">
        <v>43071</v>
      </c>
      <c r="E91" s="10">
        <v>43077</v>
      </c>
      <c r="F91" s="9">
        <v>6</v>
      </c>
      <c r="G91" s="6">
        <v>2</v>
      </c>
      <c r="H91" s="14">
        <f t="shared" si="6"/>
        <v>0</v>
      </c>
      <c r="I91" s="14">
        <f t="shared" si="5"/>
        <v>0</v>
      </c>
      <c r="J91" s="14" t="s">
        <v>35</v>
      </c>
      <c r="K91" s="14" t="s">
        <v>37</v>
      </c>
    </row>
    <row r="92" spans="1:14">
      <c r="A92" s="6" t="s">
        <v>13</v>
      </c>
      <c r="B92" s="16" t="s">
        <v>18</v>
      </c>
      <c r="C92" s="14" t="s">
        <v>85</v>
      </c>
      <c r="D92" s="10">
        <v>43071</v>
      </c>
      <c r="E92" s="10">
        <v>43077</v>
      </c>
      <c r="F92" s="9">
        <v>6</v>
      </c>
      <c r="G92" s="6">
        <v>2</v>
      </c>
      <c r="H92" s="14">
        <f t="shared" si="6"/>
        <v>0</v>
      </c>
      <c r="I92" s="14">
        <f t="shared" si="5"/>
        <v>0</v>
      </c>
      <c r="J92" s="14" t="s">
        <v>35</v>
      </c>
      <c r="K92" s="14" t="s">
        <v>38</v>
      </c>
    </row>
    <row r="93" spans="1:14">
      <c r="A93" s="6" t="s">
        <v>13</v>
      </c>
      <c r="B93" s="16"/>
      <c r="C93" s="14" t="s">
        <v>85</v>
      </c>
      <c r="D93" s="10">
        <v>43071</v>
      </c>
      <c r="E93" s="10">
        <v>43077</v>
      </c>
      <c r="F93" s="9">
        <v>6</v>
      </c>
      <c r="G93" s="6">
        <v>2</v>
      </c>
      <c r="H93" s="14">
        <f t="shared" si="6"/>
        <v>0</v>
      </c>
      <c r="I93" s="14">
        <f t="shared" si="5"/>
        <v>0</v>
      </c>
      <c r="J93" s="14" t="s">
        <v>35</v>
      </c>
      <c r="K93" s="14" t="s">
        <v>38</v>
      </c>
    </row>
    <row r="94" spans="1:14">
      <c r="A94" s="6" t="s">
        <v>13</v>
      </c>
      <c r="B94" s="16" t="s">
        <v>19</v>
      </c>
      <c r="C94" s="14" t="s">
        <v>86</v>
      </c>
      <c r="D94" s="10">
        <v>43071</v>
      </c>
      <c r="E94" s="10">
        <v>43077</v>
      </c>
      <c r="F94" s="9">
        <v>6</v>
      </c>
      <c r="G94" s="6">
        <v>2</v>
      </c>
      <c r="H94" s="14">
        <f t="shared" si="6"/>
        <v>0</v>
      </c>
      <c r="I94" s="14">
        <f t="shared" si="5"/>
        <v>0</v>
      </c>
      <c r="J94" s="14" t="s">
        <v>35</v>
      </c>
      <c r="K94" s="14" t="s">
        <v>38</v>
      </c>
    </row>
    <row r="95" spans="1:14">
      <c r="A95" s="6" t="s">
        <v>13</v>
      </c>
      <c r="B95" s="16"/>
      <c r="C95" s="14" t="s">
        <v>86</v>
      </c>
      <c r="D95" s="10">
        <v>43071</v>
      </c>
      <c r="E95" s="10">
        <v>43077</v>
      </c>
      <c r="F95" s="9">
        <v>6</v>
      </c>
      <c r="G95" s="6">
        <v>2</v>
      </c>
      <c r="H95" s="14">
        <f t="shared" si="6"/>
        <v>0</v>
      </c>
      <c r="I95" s="14">
        <f t="shared" si="5"/>
        <v>0</v>
      </c>
      <c r="J95" s="14" t="s">
        <v>35</v>
      </c>
      <c r="K95" s="14" t="s">
        <v>38</v>
      </c>
    </row>
    <row r="96" spans="1:14">
      <c r="A96" s="6" t="s">
        <v>13</v>
      </c>
      <c r="B96" s="16" t="s">
        <v>20</v>
      </c>
      <c r="C96" s="14" t="s">
        <v>87</v>
      </c>
      <c r="D96" s="10">
        <v>43071</v>
      </c>
      <c r="E96" s="10">
        <v>43077</v>
      </c>
      <c r="F96" s="9">
        <v>6</v>
      </c>
      <c r="G96" s="6">
        <v>2</v>
      </c>
      <c r="H96" s="14">
        <f t="shared" si="6"/>
        <v>0</v>
      </c>
      <c r="I96" s="14">
        <f t="shared" si="5"/>
        <v>0</v>
      </c>
      <c r="J96" s="14" t="s">
        <v>35</v>
      </c>
      <c r="K96" s="14" t="s">
        <v>38</v>
      </c>
    </row>
    <row r="97" spans="1:14">
      <c r="A97" s="6" t="s">
        <v>13</v>
      </c>
      <c r="B97" s="16"/>
      <c r="C97" s="14" t="s">
        <v>87</v>
      </c>
      <c r="D97" s="10">
        <v>43071</v>
      </c>
      <c r="E97" s="10">
        <v>43077</v>
      </c>
      <c r="F97" s="9">
        <v>6</v>
      </c>
      <c r="G97" s="6">
        <v>2</v>
      </c>
      <c r="H97" s="14">
        <f t="shared" si="6"/>
        <v>0</v>
      </c>
      <c r="I97" s="14">
        <f t="shared" si="5"/>
        <v>0</v>
      </c>
      <c r="J97" s="14" t="s">
        <v>35</v>
      </c>
      <c r="K97" s="14" t="s">
        <v>38</v>
      </c>
    </row>
    <row r="98" spans="1:14">
      <c r="A98" s="6" t="s">
        <v>13</v>
      </c>
      <c r="B98" s="16" t="s">
        <v>21</v>
      </c>
      <c r="C98" s="14" t="s">
        <v>88</v>
      </c>
      <c r="D98" s="10">
        <v>43071</v>
      </c>
      <c r="E98" s="10">
        <v>43077</v>
      </c>
      <c r="F98" s="9">
        <v>6</v>
      </c>
      <c r="G98" s="6">
        <v>2</v>
      </c>
      <c r="H98" s="14">
        <f t="shared" si="6"/>
        <v>0</v>
      </c>
      <c r="I98" s="14">
        <f t="shared" si="5"/>
        <v>0</v>
      </c>
      <c r="J98" s="14" t="s">
        <v>35</v>
      </c>
      <c r="K98" s="14" t="s">
        <v>38</v>
      </c>
    </row>
    <row r="99" spans="1:14">
      <c r="A99" s="6" t="s">
        <v>13</v>
      </c>
      <c r="B99" s="16"/>
      <c r="C99" s="14" t="s">
        <v>88</v>
      </c>
      <c r="D99" s="10">
        <v>43071</v>
      </c>
      <c r="E99" s="10">
        <v>43077</v>
      </c>
      <c r="F99" s="9">
        <v>6</v>
      </c>
      <c r="G99" s="6">
        <v>2</v>
      </c>
      <c r="H99" s="14">
        <f t="shared" si="6"/>
        <v>0</v>
      </c>
      <c r="I99" s="14">
        <f t="shared" si="5"/>
        <v>0</v>
      </c>
      <c r="J99" s="14" t="s">
        <v>35</v>
      </c>
      <c r="K99" s="14" t="s">
        <v>38</v>
      </c>
    </row>
    <row r="100" spans="1:14">
      <c r="A100" s="6" t="s">
        <v>13</v>
      </c>
      <c r="B100" s="16" t="s">
        <v>22</v>
      </c>
      <c r="C100" s="14" t="s">
        <v>89</v>
      </c>
      <c r="D100" s="10">
        <v>43071</v>
      </c>
      <c r="E100" s="10">
        <v>43077</v>
      </c>
      <c r="F100" s="9">
        <v>6</v>
      </c>
      <c r="G100" s="6">
        <v>2</v>
      </c>
      <c r="H100" s="14">
        <f t="shared" si="6"/>
        <v>0</v>
      </c>
      <c r="I100" s="14">
        <f t="shared" si="5"/>
        <v>0</v>
      </c>
      <c r="J100" s="14" t="s">
        <v>35</v>
      </c>
      <c r="K100" s="14" t="s">
        <v>38</v>
      </c>
    </row>
    <row r="101" spans="1:14" s="5" customFormat="1">
      <c r="A101" s="8" t="s">
        <v>13</v>
      </c>
      <c r="B101" s="17"/>
      <c r="C101" s="15" t="s">
        <v>89</v>
      </c>
      <c r="D101" s="4">
        <v>43071</v>
      </c>
      <c r="E101" s="4">
        <v>43077</v>
      </c>
      <c r="F101" s="11">
        <v>6</v>
      </c>
      <c r="G101" s="8">
        <v>2</v>
      </c>
      <c r="H101" s="14">
        <f t="shared" si="6"/>
        <v>0</v>
      </c>
      <c r="I101" s="14">
        <f t="shared" si="5"/>
        <v>0</v>
      </c>
      <c r="J101" s="14" t="s">
        <v>35</v>
      </c>
      <c r="K101" s="14" t="s">
        <v>38</v>
      </c>
    </row>
    <row r="102" spans="1:14">
      <c r="A102" s="6" t="s">
        <v>14</v>
      </c>
      <c r="B102" s="16" t="s">
        <v>4</v>
      </c>
      <c r="C102" s="14" t="s">
        <v>90</v>
      </c>
      <c r="D102" s="10">
        <v>43071</v>
      </c>
      <c r="E102" s="10">
        <v>43077</v>
      </c>
      <c r="F102" s="9">
        <v>6</v>
      </c>
      <c r="G102" s="6">
        <v>2</v>
      </c>
      <c r="H102" s="14">
        <f t="shared" si="6"/>
        <v>0</v>
      </c>
      <c r="I102" s="14">
        <f t="shared" ref="I102:I157" si="7">IF(H102=0,0,1)</f>
        <v>0</v>
      </c>
      <c r="J102" s="14" t="s">
        <v>36</v>
      </c>
      <c r="K102" s="14" t="s">
        <v>37</v>
      </c>
    </row>
    <row r="103" spans="1:14">
      <c r="A103" s="6" t="s">
        <v>14</v>
      </c>
      <c r="B103" s="16"/>
      <c r="C103" s="14" t="s">
        <v>90</v>
      </c>
      <c r="D103" s="10">
        <v>43071</v>
      </c>
      <c r="E103" s="10">
        <v>43077</v>
      </c>
      <c r="F103" s="9">
        <v>6</v>
      </c>
      <c r="G103" s="6">
        <v>2</v>
      </c>
      <c r="H103" s="14">
        <f t="shared" si="6"/>
        <v>0</v>
      </c>
      <c r="I103" s="14">
        <f t="shared" si="7"/>
        <v>0</v>
      </c>
      <c r="J103" s="14" t="s">
        <v>36</v>
      </c>
      <c r="K103" s="14" t="s">
        <v>37</v>
      </c>
    </row>
    <row r="104" spans="1:14">
      <c r="A104" s="6" t="s">
        <v>14</v>
      </c>
      <c r="B104" s="16" t="s">
        <v>5</v>
      </c>
      <c r="C104" s="14" t="s">
        <v>91</v>
      </c>
      <c r="D104" s="10">
        <v>43071</v>
      </c>
      <c r="E104" s="10">
        <v>43077</v>
      </c>
      <c r="F104" s="9">
        <v>6</v>
      </c>
      <c r="G104" s="6">
        <v>2</v>
      </c>
      <c r="H104" s="14">
        <f t="shared" si="6"/>
        <v>0</v>
      </c>
      <c r="I104" s="14">
        <f t="shared" si="7"/>
        <v>0</v>
      </c>
      <c r="J104" s="14" t="s">
        <v>36</v>
      </c>
      <c r="K104" s="14" t="s">
        <v>37</v>
      </c>
    </row>
    <row r="105" spans="1:14">
      <c r="A105" s="6" t="s">
        <v>14</v>
      </c>
      <c r="B105" s="16"/>
      <c r="C105" s="14" t="s">
        <v>91</v>
      </c>
      <c r="D105" s="10">
        <v>43071</v>
      </c>
      <c r="E105" s="10">
        <v>43077</v>
      </c>
      <c r="F105" s="9">
        <v>6</v>
      </c>
      <c r="G105" s="6">
        <v>2</v>
      </c>
      <c r="H105" s="14">
        <f t="shared" si="6"/>
        <v>0</v>
      </c>
      <c r="I105" s="14">
        <f t="shared" si="7"/>
        <v>0</v>
      </c>
      <c r="J105" s="14" t="s">
        <v>36</v>
      </c>
      <c r="K105" s="14" t="s">
        <v>37</v>
      </c>
      <c r="N105" s="6"/>
    </row>
    <row r="106" spans="1:14">
      <c r="A106" s="6" t="s">
        <v>14</v>
      </c>
      <c r="B106" s="16" t="s">
        <v>6</v>
      </c>
      <c r="C106" s="14" t="s">
        <v>92</v>
      </c>
      <c r="D106" s="10">
        <v>43071</v>
      </c>
      <c r="E106" s="10">
        <v>43077</v>
      </c>
      <c r="F106" s="9">
        <v>6</v>
      </c>
      <c r="G106" s="6">
        <v>2</v>
      </c>
      <c r="H106" s="14">
        <f t="shared" si="6"/>
        <v>0</v>
      </c>
      <c r="I106" s="14">
        <f t="shared" si="7"/>
        <v>0</v>
      </c>
      <c r="J106" s="14" t="s">
        <v>36</v>
      </c>
      <c r="K106" s="14" t="s">
        <v>37</v>
      </c>
    </row>
    <row r="107" spans="1:14">
      <c r="A107" s="6" t="s">
        <v>14</v>
      </c>
      <c r="B107" s="16"/>
      <c r="C107" s="14" t="s">
        <v>92</v>
      </c>
      <c r="D107" s="10">
        <v>43071</v>
      </c>
      <c r="E107" s="10">
        <v>43077</v>
      </c>
      <c r="F107" s="9">
        <v>6</v>
      </c>
      <c r="G107" s="6">
        <v>2</v>
      </c>
      <c r="H107" s="14">
        <f t="shared" si="6"/>
        <v>0</v>
      </c>
      <c r="I107" s="14">
        <f t="shared" si="7"/>
        <v>0</v>
      </c>
      <c r="J107" s="14" t="s">
        <v>36</v>
      </c>
      <c r="K107" s="14" t="s">
        <v>37</v>
      </c>
    </row>
    <row r="108" spans="1:14">
      <c r="A108" s="6" t="s">
        <v>14</v>
      </c>
      <c r="B108" s="16" t="s">
        <v>7</v>
      </c>
      <c r="C108" s="14" t="s">
        <v>93</v>
      </c>
      <c r="D108" s="10">
        <v>43071</v>
      </c>
      <c r="E108" s="10">
        <v>43077</v>
      </c>
      <c r="F108" s="9">
        <v>6</v>
      </c>
      <c r="G108" s="6">
        <v>2</v>
      </c>
      <c r="H108" s="14">
        <f t="shared" si="6"/>
        <v>0</v>
      </c>
      <c r="I108" s="14">
        <f t="shared" si="7"/>
        <v>0</v>
      </c>
      <c r="J108" s="14" t="s">
        <v>36</v>
      </c>
      <c r="K108" s="14" t="s">
        <v>37</v>
      </c>
    </row>
    <row r="109" spans="1:14">
      <c r="A109" s="6" t="s">
        <v>14</v>
      </c>
      <c r="B109" s="16"/>
      <c r="C109" s="14" t="s">
        <v>93</v>
      </c>
      <c r="D109" s="10">
        <v>43071</v>
      </c>
      <c r="E109" s="10">
        <v>43077</v>
      </c>
      <c r="F109" s="9">
        <v>6</v>
      </c>
      <c r="G109" s="6">
        <v>2</v>
      </c>
      <c r="H109" s="14">
        <f t="shared" si="6"/>
        <v>0</v>
      </c>
      <c r="I109" s="14">
        <f t="shared" si="7"/>
        <v>0</v>
      </c>
      <c r="J109" s="14" t="s">
        <v>36</v>
      </c>
      <c r="K109" s="14" t="s">
        <v>37</v>
      </c>
    </row>
    <row r="110" spans="1:14">
      <c r="A110" s="6" t="s">
        <v>14</v>
      </c>
      <c r="B110" s="16" t="s">
        <v>8</v>
      </c>
      <c r="C110" s="14" t="s">
        <v>94</v>
      </c>
      <c r="D110" s="10">
        <v>43071</v>
      </c>
      <c r="E110" s="10">
        <v>43077</v>
      </c>
      <c r="F110" s="9">
        <v>6</v>
      </c>
      <c r="G110" s="6">
        <v>2</v>
      </c>
      <c r="H110" s="14">
        <f t="shared" si="6"/>
        <v>0</v>
      </c>
      <c r="I110" s="14">
        <f t="shared" si="7"/>
        <v>0</v>
      </c>
      <c r="J110" s="14" t="s">
        <v>36</v>
      </c>
      <c r="K110" s="14" t="s">
        <v>37</v>
      </c>
    </row>
    <row r="111" spans="1:14">
      <c r="A111" s="6" t="s">
        <v>14</v>
      </c>
      <c r="B111" s="16"/>
      <c r="C111" s="14" t="s">
        <v>94</v>
      </c>
      <c r="D111" s="10">
        <v>43071</v>
      </c>
      <c r="E111" s="10">
        <v>43077</v>
      </c>
      <c r="F111" s="9">
        <v>6</v>
      </c>
      <c r="G111" s="6">
        <v>2</v>
      </c>
      <c r="H111" s="14">
        <f t="shared" si="6"/>
        <v>0</v>
      </c>
      <c r="I111" s="14">
        <f t="shared" si="7"/>
        <v>0</v>
      </c>
      <c r="J111" s="14" t="s">
        <v>36</v>
      </c>
      <c r="K111" s="14" t="s">
        <v>37</v>
      </c>
    </row>
    <row r="112" spans="1:14">
      <c r="A112" s="6" t="s">
        <v>14</v>
      </c>
      <c r="B112" s="16" t="s">
        <v>18</v>
      </c>
      <c r="C112" s="14" t="s">
        <v>95</v>
      </c>
      <c r="D112" s="10">
        <v>43071</v>
      </c>
      <c r="E112" s="10">
        <v>43077</v>
      </c>
      <c r="F112" s="9">
        <v>6</v>
      </c>
      <c r="G112" s="6">
        <v>2</v>
      </c>
      <c r="H112" s="14">
        <f t="shared" si="6"/>
        <v>0</v>
      </c>
      <c r="I112" s="14">
        <f t="shared" si="7"/>
        <v>0</v>
      </c>
      <c r="J112" s="14" t="s">
        <v>36</v>
      </c>
      <c r="K112" s="14" t="s">
        <v>38</v>
      </c>
    </row>
    <row r="113" spans="1:14">
      <c r="A113" s="6" t="s">
        <v>14</v>
      </c>
      <c r="B113" s="16"/>
      <c r="C113" s="14" t="s">
        <v>95</v>
      </c>
      <c r="D113" s="10">
        <v>43071</v>
      </c>
      <c r="E113" s="10">
        <v>43077</v>
      </c>
      <c r="F113" s="9">
        <v>6</v>
      </c>
      <c r="G113" s="6">
        <v>2</v>
      </c>
      <c r="H113" s="14">
        <f t="shared" si="6"/>
        <v>0</v>
      </c>
      <c r="I113" s="14">
        <f t="shared" si="7"/>
        <v>0</v>
      </c>
      <c r="J113" s="14" t="s">
        <v>36</v>
      </c>
      <c r="K113" s="14" t="s">
        <v>38</v>
      </c>
    </row>
    <row r="114" spans="1:14">
      <c r="A114" s="6" t="s">
        <v>14</v>
      </c>
      <c r="B114" s="16" t="s">
        <v>19</v>
      </c>
      <c r="C114" s="14" t="s">
        <v>96</v>
      </c>
      <c r="D114" s="10">
        <v>43071</v>
      </c>
      <c r="E114" s="10">
        <v>43077</v>
      </c>
      <c r="F114" s="9">
        <v>6</v>
      </c>
      <c r="G114" s="6">
        <v>2</v>
      </c>
      <c r="H114" s="14">
        <f t="shared" si="6"/>
        <v>0</v>
      </c>
      <c r="I114" s="14">
        <f t="shared" si="7"/>
        <v>0</v>
      </c>
      <c r="J114" s="14" t="s">
        <v>36</v>
      </c>
      <c r="K114" s="14" t="s">
        <v>38</v>
      </c>
    </row>
    <row r="115" spans="1:14">
      <c r="A115" s="6" t="s">
        <v>14</v>
      </c>
      <c r="B115" s="16"/>
      <c r="C115" s="14" t="s">
        <v>96</v>
      </c>
      <c r="D115" s="10">
        <v>43071</v>
      </c>
      <c r="E115" s="10">
        <v>43077</v>
      </c>
      <c r="F115" s="9">
        <v>6</v>
      </c>
      <c r="G115" s="6">
        <v>2</v>
      </c>
      <c r="H115" s="14">
        <f t="shared" si="6"/>
        <v>0</v>
      </c>
      <c r="I115" s="14">
        <f t="shared" si="7"/>
        <v>0</v>
      </c>
      <c r="J115" s="14" t="s">
        <v>36</v>
      </c>
      <c r="K115" s="14" t="s">
        <v>38</v>
      </c>
    </row>
    <row r="116" spans="1:14">
      <c r="A116" s="6" t="s">
        <v>14</v>
      </c>
      <c r="B116" s="16" t="s">
        <v>20</v>
      </c>
      <c r="C116" s="14" t="s">
        <v>97</v>
      </c>
      <c r="D116" s="10">
        <v>43071</v>
      </c>
      <c r="E116" s="10">
        <v>43077</v>
      </c>
      <c r="F116" s="9">
        <v>6</v>
      </c>
      <c r="G116" s="6">
        <v>2</v>
      </c>
      <c r="H116" s="14">
        <f t="shared" si="6"/>
        <v>0</v>
      </c>
      <c r="I116" s="14">
        <f t="shared" si="7"/>
        <v>0</v>
      </c>
      <c r="J116" s="14" t="s">
        <v>36</v>
      </c>
      <c r="K116" s="14" t="s">
        <v>38</v>
      </c>
    </row>
    <row r="117" spans="1:14">
      <c r="A117" s="6" t="s">
        <v>14</v>
      </c>
      <c r="B117" s="16"/>
      <c r="C117" s="14" t="s">
        <v>97</v>
      </c>
      <c r="D117" s="10">
        <v>43071</v>
      </c>
      <c r="E117" s="10">
        <v>43077</v>
      </c>
      <c r="F117" s="9">
        <v>6</v>
      </c>
      <c r="G117" s="6">
        <v>0</v>
      </c>
      <c r="H117" s="14">
        <f t="shared" si="6"/>
        <v>2</v>
      </c>
      <c r="I117" s="14">
        <f t="shared" si="7"/>
        <v>1</v>
      </c>
      <c r="J117" s="14" t="s">
        <v>36</v>
      </c>
      <c r="K117" s="14" t="s">
        <v>38</v>
      </c>
    </row>
    <row r="118" spans="1:14">
      <c r="A118" s="6" t="s">
        <v>14</v>
      </c>
      <c r="B118" s="16" t="s">
        <v>21</v>
      </c>
      <c r="C118" s="14" t="s">
        <v>98</v>
      </c>
      <c r="D118" s="10">
        <v>43071</v>
      </c>
      <c r="E118" s="10">
        <v>43077</v>
      </c>
      <c r="F118" s="9">
        <v>6</v>
      </c>
      <c r="G118" s="6">
        <v>2</v>
      </c>
      <c r="H118" s="14">
        <f t="shared" si="6"/>
        <v>0</v>
      </c>
      <c r="I118" s="14">
        <f t="shared" si="7"/>
        <v>0</v>
      </c>
      <c r="J118" s="14" t="s">
        <v>36</v>
      </c>
      <c r="K118" s="14" t="s">
        <v>38</v>
      </c>
    </row>
    <row r="119" spans="1:14">
      <c r="A119" s="6" t="s">
        <v>14</v>
      </c>
      <c r="B119" s="16"/>
      <c r="C119" s="14" t="s">
        <v>98</v>
      </c>
      <c r="D119" s="10">
        <v>43071</v>
      </c>
      <c r="E119" s="10">
        <v>43077</v>
      </c>
      <c r="F119" s="9">
        <v>6</v>
      </c>
      <c r="G119" s="6">
        <v>2</v>
      </c>
      <c r="H119" s="14">
        <f t="shared" si="6"/>
        <v>0</v>
      </c>
      <c r="I119" s="14">
        <f t="shared" si="7"/>
        <v>0</v>
      </c>
      <c r="J119" s="14" t="s">
        <v>36</v>
      </c>
      <c r="K119" s="14" t="s">
        <v>38</v>
      </c>
    </row>
    <row r="120" spans="1:14">
      <c r="A120" s="6" t="s">
        <v>14</v>
      </c>
      <c r="B120" s="16" t="s">
        <v>22</v>
      </c>
      <c r="C120" s="14" t="s">
        <v>99</v>
      </c>
      <c r="D120" s="10">
        <v>43071</v>
      </c>
      <c r="E120" s="10">
        <v>43077</v>
      </c>
      <c r="F120" s="9">
        <v>6</v>
      </c>
      <c r="G120" s="6">
        <v>2</v>
      </c>
      <c r="H120" s="14">
        <f t="shared" si="6"/>
        <v>0</v>
      </c>
      <c r="I120" s="14">
        <f t="shared" si="7"/>
        <v>0</v>
      </c>
      <c r="J120" s="14" t="s">
        <v>36</v>
      </c>
      <c r="K120" s="14" t="s">
        <v>38</v>
      </c>
    </row>
    <row r="121" spans="1:14" s="5" customFormat="1">
      <c r="A121" s="8" t="s">
        <v>14</v>
      </c>
      <c r="B121" s="17"/>
      <c r="C121" s="15" t="s">
        <v>99</v>
      </c>
      <c r="D121" s="4">
        <v>43071</v>
      </c>
      <c r="E121" s="4">
        <v>43077</v>
      </c>
      <c r="F121" s="11">
        <v>6</v>
      </c>
      <c r="G121" s="8">
        <v>2</v>
      </c>
      <c r="H121" s="14">
        <f t="shared" si="6"/>
        <v>0</v>
      </c>
      <c r="I121" s="14">
        <f t="shared" si="7"/>
        <v>0</v>
      </c>
      <c r="J121" s="14" t="s">
        <v>36</v>
      </c>
      <c r="K121" s="14" t="s">
        <v>38</v>
      </c>
    </row>
    <row r="122" spans="1:14">
      <c r="A122" s="6" t="s">
        <v>15</v>
      </c>
      <c r="B122" s="16" t="s">
        <v>4</v>
      </c>
      <c r="C122" s="14" t="s">
        <v>100</v>
      </c>
      <c r="D122" s="10">
        <v>43070</v>
      </c>
      <c r="E122" s="10">
        <v>43078</v>
      </c>
      <c r="F122" s="9">
        <v>8</v>
      </c>
      <c r="G122" s="6">
        <v>2</v>
      </c>
      <c r="H122" s="14">
        <f t="shared" si="6"/>
        <v>0</v>
      </c>
      <c r="I122" s="14">
        <f t="shared" si="7"/>
        <v>0</v>
      </c>
      <c r="J122" s="14" t="s">
        <v>34</v>
      </c>
      <c r="K122" s="14" t="s">
        <v>37</v>
      </c>
    </row>
    <row r="123" spans="1:14">
      <c r="A123" s="6" t="s">
        <v>15</v>
      </c>
      <c r="B123" s="16"/>
      <c r="C123" s="14" t="s">
        <v>100</v>
      </c>
      <c r="D123" s="10">
        <v>43070</v>
      </c>
      <c r="E123" s="10">
        <v>43078</v>
      </c>
      <c r="F123" s="9">
        <v>8</v>
      </c>
      <c r="G123" s="6">
        <v>1</v>
      </c>
      <c r="H123" s="14">
        <f t="shared" si="6"/>
        <v>1</v>
      </c>
      <c r="I123" s="14">
        <f t="shared" si="7"/>
        <v>1</v>
      </c>
      <c r="J123" s="14" t="s">
        <v>34</v>
      </c>
      <c r="K123" s="14" t="s">
        <v>37</v>
      </c>
      <c r="L123" s="1" t="s">
        <v>27</v>
      </c>
    </row>
    <row r="124" spans="1:14">
      <c r="A124" s="6" t="s">
        <v>15</v>
      </c>
      <c r="B124" s="16" t="s">
        <v>5</v>
      </c>
      <c r="C124" s="14" t="s">
        <v>101</v>
      </c>
      <c r="D124" s="10">
        <v>43070</v>
      </c>
      <c r="E124" s="10">
        <v>43078</v>
      </c>
      <c r="F124" s="9">
        <v>8</v>
      </c>
      <c r="G124" s="6">
        <v>2</v>
      </c>
      <c r="H124" s="14">
        <f t="shared" si="6"/>
        <v>0</v>
      </c>
      <c r="I124" s="14">
        <f t="shared" si="7"/>
        <v>0</v>
      </c>
      <c r="J124" s="14" t="s">
        <v>34</v>
      </c>
      <c r="K124" s="14" t="s">
        <v>37</v>
      </c>
    </row>
    <row r="125" spans="1:14">
      <c r="A125" s="6" t="s">
        <v>15</v>
      </c>
      <c r="B125" s="16"/>
      <c r="C125" s="14" t="s">
        <v>101</v>
      </c>
      <c r="D125" s="10">
        <v>43070</v>
      </c>
      <c r="E125" s="10">
        <v>43078</v>
      </c>
      <c r="F125" s="9">
        <v>8</v>
      </c>
      <c r="G125" s="6">
        <v>2</v>
      </c>
      <c r="H125" s="14">
        <f t="shared" si="6"/>
        <v>0</v>
      </c>
      <c r="I125" s="14">
        <f t="shared" si="7"/>
        <v>0</v>
      </c>
      <c r="J125" s="14" t="s">
        <v>34</v>
      </c>
      <c r="K125" s="14" t="s">
        <v>37</v>
      </c>
      <c r="N125" s="6"/>
    </row>
    <row r="126" spans="1:14">
      <c r="A126" s="6" t="s">
        <v>15</v>
      </c>
      <c r="B126" s="16" t="s">
        <v>6</v>
      </c>
      <c r="C126" s="14" t="s">
        <v>102</v>
      </c>
      <c r="D126" s="10">
        <v>43070</v>
      </c>
      <c r="E126" s="10">
        <v>43078</v>
      </c>
      <c r="F126" s="9">
        <v>8</v>
      </c>
      <c r="G126" s="6">
        <v>2</v>
      </c>
      <c r="H126" s="14">
        <f t="shared" si="6"/>
        <v>0</v>
      </c>
      <c r="I126" s="14">
        <f t="shared" si="7"/>
        <v>0</v>
      </c>
      <c r="J126" s="14" t="s">
        <v>34</v>
      </c>
      <c r="K126" s="14" t="s">
        <v>37</v>
      </c>
    </row>
    <row r="127" spans="1:14">
      <c r="A127" s="6" t="s">
        <v>15</v>
      </c>
      <c r="B127" s="16"/>
      <c r="C127" s="14" t="s">
        <v>102</v>
      </c>
      <c r="D127" s="10">
        <v>43070</v>
      </c>
      <c r="E127" s="10">
        <v>43078</v>
      </c>
      <c r="F127" s="9">
        <v>8</v>
      </c>
      <c r="G127" s="6">
        <v>2</v>
      </c>
      <c r="H127" s="14">
        <f t="shared" si="6"/>
        <v>0</v>
      </c>
      <c r="I127" s="14">
        <f t="shared" si="7"/>
        <v>0</v>
      </c>
      <c r="J127" s="14" t="s">
        <v>34</v>
      </c>
      <c r="K127" s="14" t="s">
        <v>37</v>
      </c>
    </row>
    <row r="128" spans="1:14">
      <c r="A128" s="6" t="s">
        <v>15</v>
      </c>
      <c r="B128" s="16" t="s">
        <v>7</v>
      </c>
      <c r="C128" s="14" t="s">
        <v>103</v>
      </c>
      <c r="D128" s="10">
        <v>43070</v>
      </c>
      <c r="E128" s="10">
        <v>43078</v>
      </c>
      <c r="F128" s="9">
        <v>8</v>
      </c>
      <c r="G128" s="6">
        <v>2</v>
      </c>
      <c r="H128" s="14">
        <f t="shared" si="6"/>
        <v>0</v>
      </c>
      <c r="I128" s="14">
        <f t="shared" si="7"/>
        <v>0</v>
      </c>
      <c r="J128" s="14" t="s">
        <v>34</v>
      </c>
      <c r="K128" s="14" t="s">
        <v>37</v>
      </c>
    </row>
    <row r="129" spans="1:11">
      <c r="A129" s="6" t="s">
        <v>15</v>
      </c>
      <c r="B129" s="16"/>
      <c r="C129" s="14" t="s">
        <v>103</v>
      </c>
      <c r="D129" s="10">
        <v>43070</v>
      </c>
      <c r="E129" s="10">
        <v>43078</v>
      </c>
      <c r="F129" s="9">
        <v>8</v>
      </c>
      <c r="G129" s="6">
        <v>2</v>
      </c>
      <c r="H129" s="14">
        <f t="shared" si="6"/>
        <v>0</v>
      </c>
      <c r="I129" s="14">
        <f t="shared" si="7"/>
        <v>0</v>
      </c>
      <c r="J129" s="14" t="s">
        <v>34</v>
      </c>
      <c r="K129" s="14" t="s">
        <v>37</v>
      </c>
    </row>
    <row r="130" spans="1:11">
      <c r="A130" s="6" t="s">
        <v>15</v>
      </c>
      <c r="B130" s="16" t="s">
        <v>8</v>
      </c>
      <c r="C130" s="14" t="s">
        <v>104</v>
      </c>
      <c r="D130" s="10">
        <v>43070</v>
      </c>
      <c r="E130" s="10">
        <v>43078</v>
      </c>
      <c r="F130" s="9">
        <v>8</v>
      </c>
      <c r="G130" s="6">
        <v>2</v>
      </c>
      <c r="H130" s="14">
        <f t="shared" si="6"/>
        <v>0</v>
      </c>
      <c r="I130" s="14">
        <f t="shared" si="7"/>
        <v>0</v>
      </c>
      <c r="J130" s="14" t="s">
        <v>34</v>
      </c>
      <c r="K130" s="14" t="s">
        <v>37</v>
      </c>
    </row>
    <row r="131" spans="1:11">
      <c r="A131" s="6" t="s">
        <v>15</v>
      </c>
      <c r="B131" s="16"/>
      <c r="C131" s="14" t="s">
        <v>104</v>
      </c>
      <c r="D131" s="10">
        <v>43070</v>
      </c>
      <c r="E131" s="10">
        <v>43078</v>
      </c>
      <c r="F131" s="9">
        <v>8</v>
      </c>
      <c r="G131" s="6">
        <v>2</v>
      </c>
      <c r="H131" s="14">
        <f t="shared" ref="H131:H181" si="8">2-G131</f>
        <v>0</v>
      </c>
      <c r="I131" s="14">
        <f t="shared" si="7"/>
        <v>0</v>
      </c>
      <c r="J131" s="14" t="s">
        <v>34</v>
      </c>
      <c r="K131" s="14" t="s">
        <v>37</v>
      </c>
    </row>
    <row r="132" spans="1:11">
      <c r="A132" s="6" t="s">
        <v>15</v>
      </c>
      <c r="B132" s="16" t="s">
        <v>18</v>
      </c>
      <c r="C132" s="14" t="s">
        <v>105</v>
      </c>
      <c r="D132" s="10">
        <v>43070</v>
      </c>
      <c r="E132" s="10">
        <v>43078</v>
      </c>
      <c r="F132" s="9">
        <v>8</v>
      </c>
      <c r="G132" s="6">
        <v>2</v>
      </c>
      <c r="H132" s="14">
        <f t="shared" si="8"/>
        <v>0</v>
      </c>
      <c r="I132" s="14">
        <f t="shared" si="7"/>
        <v>0</v>
      </c>
      <c r="J132" s="14" t="s">
        <v>34</v>
      </c>
      <c r="K132" s="14" t="s">
        <v>38</v>
      </c>
    </row>
    <row r="133" spans="1:11">
      <c r="A133" s="6" t="s">
        <v>15</v>
      </c>
      <c r="B133" s="16"/>
      <c r="C133" s="14" t="s">
        <v>105</v>
      </c>
      <c r="D133" s="10">
        <v>43070</v>
      </c>
      <c r="E133" s="10">
        <v>43078</v>
      </c>
      <c r="F133" s="9">
        <v>8</v>
      </c>
      <c r="G133" s="6">
        <v>2</v>
      </c>
      <c r="H133" s="14">
        <f t="shared" si="8"/>
        <v>0</v>
      </c>
      <c r="I133" s="14">
        <f t="shared" si="7"/>
        <v>0</v>
      </c>
      <c r="J133" s="14" t="s">
        <v>34</v>
      </c>
      <c r="K133" s="14" t="s">
        <v>38</v>
      </c>
    </row>
    <row r="134" spans="1:11">
      <c r="A134" s="6" t="s">
        <v>15</v>
      </c>
      <c r="B134" s="16" t="s">
        <v>19</v>
      </c>
      <c r="C134" s="14" t="s">
        <v>106</v>
      </c>
      <c r="D134" s="10">
        <v>43070</v>
      </c>
      <c r="E134" s="10">
        <v>43078</v>
      </c>
      <c r="F134" s="9">
        <v>8</v>
      </c>
      <c r="G134" s="6">
        <v>2</v>
      </c>
      <c r="H134" s="14">
        <f t="shared" si="8"/>
        <v>0</v>
      </c>
      <c r="I134" s="14">
        <f t="shared" si="7"/>
        <v>0</v>
      </c>
      <c r="J134" s="14" t="s">
        <v>34</v>
      </c>
      <c r="K134" s="14" t="s">
        <v>38</v>
      </c>
    </row>
    <row r="135" spans="1:11">
      <c r="A135" s="6" t="s">
        <v>15</v>
      </c>
      <c r="B135" s="16"/>
      <c r="C135" s="14" t="s">
        <v>106</v>
      </c>
      <c r="D135" s="10">
        <v>43070</v>
      </c>
      <c r="E135" s="10">
        <v>43078</v>
      </c>
      <c r="F135" s="9">
        <v>8</v>
      </c>
      <c r="G135" s="6">
        <v>2</v>
      </c>
      <c r="H135" s="14">
        <f t="shared" si="8"/>
        <v>0</v>
      </c>
      <c r="I135" s="14">
        <f t="shared" si="7"/>
        <v>0</v>
      </c>
      <c r="J135" s="14" t="s">
        <v>34</v>
      </c>
      <c r="K135" s="14" t="s">
        <v>38</v>
      </c>
    </row>
    <row r="136" spans="1:11">
      <c r="A136" s="6" t="s">
        <v>15</v>
      </c>
      <c r="B136" s="16" t="s">
        <v>20</v>
      </c>
      <c r="C136" s="14" t="s">
        <v>107</v>
      </c>
      <c r="D136" s="10">
        <v>43070</v>
      </c>
      <c r="E136" s="10">
        <v>43078</v>
      </c>
      <c r="F136" s="9">
        <v>8</v>
      </c>
      <c r="G136" s="6">
        <v>2</v>
      </c>
      <c r="H136" s="14">
        <f t="shared" si="8"/>
        <v>0</v>
      </c>
      <c r="I136" s="14">
        <f t="shared" si="7"/>
        <v>0</v>
      </c>
      <c r="J136" s="14" t="s">
        <v>34</v>
      </c>
      <c r="K136" s="14" t="s">
        <v>38</v>
      </c>
    </row>
    <row r="137" spans="1:11">
      <c r="A137" s="6" t="s">
        <v>15</v>
      </c>
      <c r="B137" s="16"/>
      <c r="C137" s="14" t="s">
        <v>107</v>
      </c>
      <c r="D137" s="10">
        <v>43070</v>
      </c>
      <c r="E137" s="10">
        <v>43078</v>
      </c>
      <c r="F137" s="9">
        <v>8</v>
      </c>
      <c r="G137" s="6">
        <v>2</v>
      </c>
      <c r="H137" s="14">
        <f t="shared" si="8"/>
        <v>0</v>
      </c>
      <c r="I137" s="14">
        <f t="shared" si="7"/>
        <v>0</v>
      </c>
      <c r="J137" s="14" t="s">
        <v>34</v>
      </c>
      <c r="K137" s="14" t="s">
        <v>38</v>
      </c>
    </row>
    <row r="138" spans="1:11">
      <c r="A138" s="6" t="s">
        <v>15</v>
      </c>
      <c r="B138" s="16" t="s">
        <v>21</v>
      </c>
      <c r="C138" s="14" t="s">
        <v>108</v>
      </c>
      <c r="D138" s="10">
        <v>43070</v>
      </c>
      <c r="E138" s="10">
        <v>43078</v>
      </c>
      <c r="F138" s="9">
        <v>8</v>
      </c>
      <c r="G138" s="6">
        <v>2</v>
      </c>
      <c r="H138" s="14">
        <f t="shared" si="8"/>
        <v>0</v>
      </c>
      <c r="I138" s="14">
        <f t="shared" si="7"/>
        <v>0</v>
      </c>
      <c r="J138" s="14" t="s">
        <v>34</v>
      </c>
      <c r="K138" s="14" t="s">
        <v>38</v>
      </c>
    </row>
    <row r="139" spans="1:11">
      <c r="A139" s="6" t="s">
        <v>15</v>
      </c>
      <c r="B139" s="16"/>
      <c r="C139" s="14" t="s">
        <v>108</v>
      </c>
      <c r="D139" s="10">
        <v>43070</v>
      </c>
      <c r="E139" s="10">
        <v>43078</v>
      </c>
      <c r="F139" s="9">
        <v>8</v>
      </c>
      <c r="G139" s="6">
        <v>0</v>
      </c>
      <c r="H139" s="14">
        <f t="shared" si="8"/>
        <v>2</v>
      </c>
      <c r="I139" s="14">
        <f t="shared" si="7"/>
        <v>1</v>
      </c>
      <c r="J139" s="14" t="s">
        <v>34</v>
      </c>
      <c r="K139" s="14" t="s">
        <v>38</v>
      </c>
    </row>
    <row r="140" spans="1:11">
      <c r="A140" s="6" t="s">
        <v>15</v>
      </c>
      <c r="B140" s="16" t="s">
        <v>22</v>
      </c>
      <c r="C140" s="14" t="s">
        <v>109</v>
      </c>
      <c r="D140" s="10">
        <v>43070</v>
      </c>
      <c r="E140" s="10">
        <v>43078</v>
      </c>
      <c r="F140" s="9">
        <v>8</v>
      </c>
      <c r="G140" s="6">
        <v>2</v>
      </c>
      <c r="H140" s="14">
        <f t="shared" si="8"/>
        <v>0</v>
      </c>
      <c r="I140" s="14">
        <f t="shared" si="7"/>
        <v>0</v>
      </c>
      <c r="J140" s="14" t="s">
        <v>34</v>
      </c>
      <c r="K140" s="14" t="s">
        <v>38</v>
      </c>
    </row>
    <row r="141" spans="1:11" s="5" customFormat="1">
      <c r="A141" s="8" t="s">
        <v>15</v>
      </c>
      <c r="B141" s="17"/>
      <c r="C141" s="15" t="s">
        <v>109</v>
      </c>
      <c r="D141" s="4">
        <v>43070</v>
      </c>
      <c r="E141" s="4">
        <v>43078</v>
      </c>
      <c r="F141" s="8">
        <v>8</v>
      </c>
      <c r="G141" s="8">
        <v>2</v>
      </c>
      <c r="H141" s="14">
        <f t="shared" si="8"/>
        <v>0</v>
      </c>
      <c r="I141" s="14">
        <f t="shared" si="7"/>
        <v>0</v>
      </c>
      <c r="J141" s="14" t="s">
        <v>34</v>
      </c>
      <c r="K141" s="14" t="s">
        <v>38</v>
      </c>
    </row>
    <row r="142" spans="1:11">
      <c r="A142" s="6" t="s">
        <v>28</v>
      </c>
      <c r="B142" s="16" t="s">
        <v>4</v>
      </c>
      <c r="C142" s="14" t="s">
        <v>110</v>
      </c>
      <c r="D142" s="10">
        <v>43069</v>
      </c>
      <c r="E142" s="10">
        <v>43075</v>
      </c>
      <c r="F142" s="9">
        <v>6</v>
      </c>
      <c r="G142" s="6">
        <v>2</v>
      </c>
      <c r="H142" s="14">
        <f t="shared" si="8"/>
        <v>0</v>
      </c>
      <c r="I142" s="14">
        <f t="shared" si="7"/>
        <v>0</v>
      </c>
      <c r="J142" s="14" t="s">
        <v>36</v>
      </c>
      <c r="K142" s="14" t="s">
        <v>37</v>
      </c>
    </row>
    <row r="143" spans="1:11">
      <c r="A143" s="6" t="s">
        <v>28</v>
      </c>
      <c r="B143" s="16"/>
      <c r="C143" s="14" t="s">
        <v>110</v>
      </c>
      <c r="D143" s="10">
        <v>43069</v>
      </c>
      <c r="E143" s="10">
        <v>43075</v>
      </c>
      <c r="F143" s="9">
        <v>6</v>
      </c>
      <c r="G143" s="6">
        <v>2</v>
      </c>
      <c r="H143" s="14">
        <f t="shared" si="8"/>
        <v>0</v>
      </c>
      <c r="I143" s="14">
        <f t="shared" si="7"/>
        <v>0</v>
      </c>
      <c r="J143" s="14" t="s">
        <v>36</v>
      </c>
      <c r="K143" s="14" t="s">
        <v>37</v>
      </c>
    </row>
    <row r="144" spans="1:11">
      <c r="A144" s="6" t="s">
        <v>28</v>
      </c>
      <c r="B144" s="16" t="s">
        <v>5</v>
      </c>
      <c r="C144" s="14" t="s">
        <v>111</v>
      </c>
      <c r="D144" s="10">
        <v>43069</v>
      </c>
      <c r="E144" s="10">
        <v>43075</v>
      </c>
      <c r="F144" s="9">
        <v>6</v>
      </c>
      <c r="G144" s="6">
        <v>2</v>
      </c>
      <c r="H144" s="14">
        <f t="shared" si="8"/>
        <v>0</v>
      </c>
      <c r="I144" s="14">
        <f t="shared" si="7"/>
        <v>0</v>
      </c>
      <c r="J144" s="14" t="s">
        <v>36</v>
      </c>
      <c r="K144" s="14" t="s">
        <v>37</v>
      </c>
    </row>
    <row r="145" spans="1:14">
      <c r="A145" s="6" t="s">
        <v>28</v>
      </c>
      <c r="B145" s="16"/>
      <c r="C145" s="14" t="s">
        <v>111</v>
      </c>
      <c r="D145" s="10">
        <v>43069</v>
      </c>
      <c r="E145" s="10">
        <v>43075</v>
      </c>
      <c r="F145" s="9">
        <v>6</v>
      </c>
      <c r="G145" s="6">
        <v>2</v>
      </c>
      <c r="H145" s="14">
        <f t="shared" si="8"/>
        <v>0</v>
      </c>
      <c r="I145" s="14">
        <f t="shared" si="7"/>
        <v>0</v>
      </c>
      <c r="J145" s="14" t="s">
        <v>36</v>
      </c>
      <c r="K145" s="14" t="s">
        <v>37</v>
      </c>
      <c r="N145" s="6"/>
    </row>
    <row r="146" spans="1:14">
      <c r="A146" s="6" t="s">
        <v>28</v>
      </c>
      <c r="B146" s="16" t="s">
        <v>6</v>
      </c>
      <c r="C146" s="14" t="s">
        <v>112</v>
      </c>
      <c r="D146" s="10">
        <v>43069</v>
      </c>
      <c r="E146" s="10">
        <v>43075</v>
      </c>
      <c r="F146" s="9">
        <v>6</v>
      </c>
      <c r="G146" s="6">
        <v>2</v>
      </c>
      <c r="H146" s="14">
        <f t="shared" si="8"/>
        <v>0</v>
      </c>
      <c r="I146" s="14">
        <f t="shared" si="7"/>
        <v>0</v>
      </c>
      <c r="J146" s="14" t="s">
        <v>36</v>
      </c>
      <c r="K146" s="14" t="s">
        <v>37</v>
      </c>
    </row>
    <row r="147" spans="1:14">
      <c r="A147" s="6" t="s">
        <v>28</v>
      </c>
      <c r="B147" s="16"/>
      <c r="C147" s="14" t="s">
        <v>112</v>
      </c>
      <c r="D147" s="10">
        <v>43069</v>
      </c>
      <c r="E147" s="10">
        <v>43075</v>
      </c>
      <c r="F147" s="9">
        <v>6</v>
      </c>
      <c r="G147" s="6">
        <v>2</v>
      </c>
      <c r="H147" s="14">
        <f t="shared" si="8"/>
        <v>0</v>
      </c>
      <c r="I147" s="14">
        <f t="shared" si="7"/>
        <v>0</v>
      </c>
      <c r="J147" s="14" t="s">
        <v>36</v>
      </c>
      <c r="K147" s="14" t="s">
        <v>37</v>
      </c>
    </row>
    <row r="148" spans="1:14">
      <c r="A148" s="6" t="s">
        <v>28</v>
      </c>
      <c r="B148" s="16" t="s">
        <v>7</v>
      </c>
      <c r="C148" s="14" t="s">
        <v>113</v>
      </c>
      <c r="D148" s="10">
        <v>43069</v>
      </c>
      <c r="E148" s="10">
        <v>43075</v>
      </c>
      <c r="F148" s="9">
        <v>6</v>
      </c>
      <c r="G148" s="6">
        <v>2</v>
      </c>
      <c r="H148" s="14">
        <f t="shared" si="8"/>
        <v>0</v>
      </c>
      <c r="I148" s="14">
        <f t="shared" si="7"/>
        <v>0</v>
      </c>
      <c r="J148" s="14" t="s">
        <v>36</v>
      </c>
      <c r="K148" s="14" t="s">
        <v>37</v>
      </c>
    </row>
    <row r="149" spans="1:14">
      <c r="A149" s="6" t="s">
        <v>28</v>
      </c>
      <c r="B149" s="16"/>
      <c r="C149" s="14" t="s">
        <v>113</v>
      </c>
      <c r="D149" s="10">
        <v>43069</v>
      </c>
      <c r="E149" s="10">
        <v>43075</v>
      </c>
      <c r="F149" s="9">
        <v>6</v>
      </c>
      <c r="G149" s="6">
        <v>2</v>
      </c>
      <c r="H149" s="14">
        <f t="shared" si="8"/>
        <v>0</v>
      </c>
      <c r="I149" s="14">
        <f t="shared" si="7"/>
        <v>0</v>
      </c>
      <c r="J149" s="14" t="s">
        <v>36</v>
      </c>
      <c r="K149" s="14" t="s">
        <v>37</v>
      </c>
    </row>
    <row r="150" spans="1:14">
      <c r="A150" s="6" t="s">
        <v>28</v>
      </c>
      <c r="B150" s="16" t="s">
        <v>8</v>
      </c>
      <c r="C150" s="14" t="s">
        <v>114</v>
      </c>
      <c r="D150" s="10">
        <v>43069</v>
      </c>
      <c r="E150" s="10">
        <v>43075</v>
      </c>
      <c r="F150" s="9">
        <v>6</v>
      </c>
      <c r="G150" s="6">
        <v>2</v>
      </c>
      <c r="H150" s="14">
        <f t="shared" si="8"/>
        <v>0</v>
      </c>
      <c r="I150" s="14">
        <f t="shared" si="7"/>
        <v>0</v>
      </c>
      <c r="J150" s="14" t="s">
        <v>36</v>
      </c>
      <c r="K150" s="14" t="s">
        <v>37</v>
      </c>
    </row>
    <row r="151" spans="1:14">
      <c r="A151" s="6" t="s">
        <v>28</v>
      </c>
      <c r="B151" s="16"/>
      <c r="C151" s="14" t="s">
        <v>114</v>
      </c>
      <c r="D151" s="10">
        <v>43069</v>
      </c>
      <c r="E151" s="10">
        <v>43075</v>
      </c>
      <c r="F151" s="9">
        <v>6</v>
      </c>
      <c r="G151" s="6">
        <v>2</v>
      </c>
      <c r="H151" s="14">
        <f t="shared" si="8"/>
        <v>0</v>
      </c>
      <c r="I151" s="14">
        <f t="shared" si="7"/>
        <v>0</v>
      </c>
      <c r="J151" s="14" t="s">
        <v>36</v>
      </c>
      <c r="K151" s="14" t="s">
        <v>37</v>
      </c>
    </row>
    <row r="152" spans="1:14">
      <c r="A152" s="6" t="s">
        <v>28</v>
      </c>
      <c r="B152" s="16" t="s">
        <v>18</v>
      </c>
      <c r="C152" s="14" t="s">
        <v>115</v>
      </c>
      <c r="D152" s="10">
        <v>43069</v>
      </c>
      <c r="E152" s="10">
        <v>43075</v>
      </c>
      <c r="F152" s="9">
        <v>6</v>
      </c>
      <c r="G152" s="6">
        <v>0</v>
      </c>
      <c r="H152" s="14">
        <f t="shared" si="8"/>
        <v>2</v>
      </c>
      <c r="I152" s="14">
        <f t="shared" si="7"/>
        <v>1</v>
      </c>
      <c r="J152" s="14" t="s">
        <v>36</v>
      </c>
      <c r="K152" s="14" t="s">
        <v>38</v>
      </c>
    </row>
    <row r="153" spans="1:14">
      <c r="A153" s="6" t="s">
        <v>28</v>
      </c>
      <c r="B153" s="16"/>
      <c r="C153" s="14" t="s">
        <v>115</v>
      </c>
      <c r="D153" s="10">
        <v>43069</v>
      </c>
      <c r="E153" s="10">
        <v>43075</v>
      </c>
      <c r="F153" s="9">
        <v>6</v>
      </c>
      <c r="G153" s="6">
        <v>2</v>
      </c>
      <c r="H153" s="14">
        <f t="shared" si="8"/>
        <v>0</v>
      </c>
      <c r="I153" s="14">
        <f t="shared" si="7"/>
        <v>0</v>
      </c>
      <c r="J153" s="14" t="s">
        <v>36</v>
      </c>
      <c r="K153" s="14" t="s">
        <v>38</v>
      </c>
    </row>
    <row r="154" spans="1:14">
      <c r="A154" s="6" t="s">
        <v>28</v>
      </c>
      <c r="B154" s="16" t="s">
        <v>19</v>
      </c>
      <c r="C154" s="14" t="s">
        <v>116</v>
      </c>
      <c r="D154" s="10">
        <v>43069</v>
      </c>
      <c r="E154" s="10">
        <v>43075</v>
      </c>
      <c r="F154" s="9">
        <v>6</v>
      </c>
      <c r="G154" s="6">
        <v>2</v>
      </c>
      <c r="H154" s="14">
        <f t="shared" si="8"/>
        <v>0</v>
      </c>
      <c r="I154" s="14">
        <f t="shared" si="7"/>
        <v>0</v>
      </c>
      <c r="J154" s="14" t="s">
        <v>36</v>
      </c>
      <c r="K154" s="14" t="s">
        <v>38</v>
      </c>
    </row>
    <row r="155" spans="1:14">
      <c r="A155" s="6" t="s">
        <v>28</v>
      </c>
      <c r="B155" s="16"/>
      <c r="C155" s="14" t="s">
        <v>116</v>
      </c>
      <c r="D155" s="10">
        <v>43069</v>
      </c>
      <c r="E155" s="10">
        <v>43075</v>
      </c>
      <c r="F155" s="9">
        <v>6</v>
      </c>
      <c r="G155" s="6">
        <v>2</v>
      </c>
      <c r="H155" s="14">
        <f t="shared" si="8"/>
        <v>0</v>
      </c>
      <c r="I155" s="14">
        <f t="shared" si="7"/>
        <v>0</v>
      </c>
      <c r="J155" s="14" t="s">
        <v>36</v>
      </c>
      <c r="K155" s="14" t="s">
        <v>38</v>
      </c>
    </row>
    <row r="156" spans="1:14">
      <c r="A156" s="6" t="s">
        <v>28</v>
      </c>
      <c r="B156" s="16" t="s">
        <v>20</v>
      </c>
      <c r="C156" s="14" t="s">
        <v>117</v>
      </c>
      <c r="D156" s="10">
        <v>43069</v>
      </c>
      <c r="E156" s="10">
        <v>43075</v>
      </c>
      <c r="F156" s="9">
        <v>6</v>
      </c>
      <c r="G156" s="6">
        <v>2</v>
      </c>
      <c r="H156" s="14">
        <f t="shared" si="8"/>
        <v>0</v>
      </c>
      <c r="I156" s="14">
        <f t="shared" si="7"/>
        <v>0</v>
      </c>
      <c r="J156" s="14" t="s">
        <v>36</v>
      </c>
      <c r="K156" s="14" t="s">
        <v>38</v>
      </c>
    </row>
    <row r="157" spans="1:14">
      <c r="A157" s="6" t="s">
        <v>28</v>
      </c>
      <c r="B157" s="16"/>
      <c r="C157" s="14" t="s">
        <v>117</v>
      </c>
      <c r="D157" s="10">
        <v>43069</v>
      </c>
      <c r="E157" s="10">
        <v>43075</v>
      </c>
      <c r="F157" s="9">
        <v>6</v>
      </c>
      <c r="G157" s="6">
        <v>2</v>
      </c>
      <c r="H157" s="14">
        <f t="shared" si="8"/>
        <v>0</v>
      </c>
      <c r="I157" s="14">
        <f t="shared" si="7"/>
        <v>0</v>
      </c>
      <c r="J157" s="14" t="s">
        <v>36</v>
      </c>
      <c r="K157" s="14" t="s">
        <v>38</v>
      </c>
    </row>
    <row r="158" spans="1:14">
      <c r="A158" s="6" t="s">
        <v>28</v>
      </c>
      <c r="B158" s="16" t="s">
        <v>21</v>
      </c>
      <c r="C158" s="14" t="s">
        <v>118</v>
      </c>
      <c r="D158" s="10">
        <v>43069</v>
      </c>
      <c r="E158" s="10">
        <v>43075</v>
      </c>
      <c r="F158" s="9">
        <v>6</v>
      </c>
      <c r="G158" s="6" t="s">
        <v>30</v>
      </c>
      <c r="J158" s="14" t="s">
        <v>36</v>
      </c>
      <c r="K158" s="14" t="s">
        <v>38</v>
      </c>
      <c r="L158" s="1" t="s">
        <v>24</v>
      </c>
    </row>
    <row r="159" spans="1:14">
      <c r="A159" s="6" t="s">
        <v>28</v>
      </c>
      <c r="B159" s="16"/>
      <c r="C159" s="14" t="s">
        <v>118</v>
      </c>
      <c r="D159" s="10">
        <v>43069</v>
      </c>
      <c r="E159" s="10">
        <v>43075</v>
      </c>
      <c r="F159" s="9">
        <v>6</v>
      </c>
      <c r="G159" s="6" t="s">
        <v>30</v>
      </c>
      <c r="J159" s="14" t="s">
        <v>36</v>
      </c>
      <c r="K159" s="14" t="s">
        <v>38</v>
      </c>
      <c r="L159" s="1" t="s">
        <v>24</v>
      </c>
    </row>
    <row r="160" spans="1:14">
      <c r="A160" s="6" t="s">
        <v>28</v>
      </c>
      <c r="B160" s="16" t="s">
        <v>22</v>
      </c>
      <c r="C160" s="14" t="s">
        <v>119</v>
      </c>
      <c r="D160" s="10">
        <v>43069</v>
      </c>
      <c r="E160" s="10">
        <v>43075</v>
      </c>
      <c r="F160" s="9">
        <v>6</v>
      </c>
      <c r="G160" s="6">
        <v>2</v>
      </c>
      <c r="H160" s="14">
        <f t="shared" si="8"/>
        <v>0</v>
      </c>
      <c r="I160" s="14">
        <f t="shared" ref="I160:I165" si="9">IF(H160=0,0,1)</f>
        <v>0</v>
      </c>
      <c r="J160" s="14" t="s">
        <v>36</v>
      </c>
      <c r="K160" s="14" t="s">
        <v>38</v>
      </c>
    </row>
    <row r="161" spans="1:14" s="5" customFormat="1">
      <c r="A161" s="8" t="s">
        <v>28</v>
      </c>
      <c r="B161" s="17"/>
      <c r="C161" s="15" t="s">
        <v>119</v>
      </c>
      <c r="D161" s="4">
        <v>43069</v>
      </c>
      <c r="E161" s="4">
        <v>43075</v>
      </c>
      <c r="F161" s="11">
        <v>6</v>
      </c>
      <c r="G161" s="8">
        <v>2</v>
      </c>
      <c r="H161" s="14">
        <f t="shared" si="8"/>
        <v>0</v>
      </c>
      <c r="I161" s="14">
        <f t="shared" si="9"/>
        <v>0</v>
      </c>
      <c r="J161" s="14" t="s">
        <v>36</v>
      </c>
      <c r="K161" s="14" t="s">
        <v>38</v>
      </c>
    </row>
    <row r="162" spans="1:14">
      <c r="A162" s="6" t="s">
        <v>16</v>
      </c>
      <c r="B162" s="16" t="s">
        <v>4</v>
      </c>
      <c r="C162" s="14" t="s">
        <v>120</v>
      </c>
      <c r="D162" s="10">
        <v>43072</v>
      </c>
      <c r="E162" s="10">
        <v>43079</v>
      </c>
      <c r="F162" s="6">
        <v>7</v>
      </c>
      <c r="G162" s="6">
        <v>2</v>
      </c>
      <c r="H162" s="14">
        <f t="shared" si="8"/>
        <v>0</v>
      </c>
      <c r="I162" s="14">
        <f t="shared" si="9"/>
        <v>0</v>
      </c>
      <c r="J162" s="14" t="s">
        <v>34</v>
      </c>
      <c r="K162" s="14" t="s">
        <v>37</v>
      </c>
    </row>
    <row r="163" spans="1:14">
      <c r="A163" s="6" t="s">
        <v>16</v>
      </c>
      <c r="B163" s="16"/>
      <c r="C163" s="14" t="s">
        <v>120</v>
      </c>
      <c r="D163" s="10">
        <v>43072</v>
      </c>
      <c r="E163" s="10">
        <v>43079</v>
      </c>
      <c r="F163" s="6">
        <v>7</v>
      </c>
      <c r="G163" s="6">
        <v>2</v>
      </c>
      <c r="H163" s="14">
        <f t="shared" si="8"/>
        <v>0</v>
      </c>
      <c r="I163" s="14">
        <f t="shared" si="9"/>
        <v>0</v>
      </c>
      <c r="J163" s="14" t="s">
        <v>34</v>
      </c>
      <c r="K163" s="14" t="s">
        <v>37</v>
      </c>
    </row>
    <row r="164" spans="1:14">
      <c r="A164" s="6" t="s">
        <v>16</v>
      </c>
      <c r="B164" s="16" t="s">
        <v>5</v>
      </c>
      <c r="C164" s="14" t="s">
        <v>121</v>
      </c>
      <c r="D164" s="10">
        <v>43072</v>
      </c>
      <c r="E164" s="10">
        <v>43079</v>
      </c>
      <c r="F164" s="6">
        <v>7</v>
      </c>
      <c r="G164" s="6">
        <v>2</v>
      </c>
      <c r="H164" s="14">
        <f t="shared" si="8"/>
        <v>0</v>
      </c>
      <c r="I164" s="14">
        <f t="shared" si="9"/>
        <v>0</v>
      </c>
      <c r="J164" s="14" t="s">
        <v>34</v>
      </c>
      <c r="K164" s="14" t="s">
        <v>37</v>
      </c>
    </row>
    <row r="165" spans="1:14">
      <c r="A165" s="6" t="s">
        <v>16</v>
      </c>
      <c r="B165" s="16"/>
      <c r="C165" s="14" t="s">
        <v>121</v>
      </c>
      <c r="D165" s="10">
        <v>43072</v>
      </c>
      <c r="E165" s="10">
        <v>43079</v>
      </c>
      <c r="F165" s="6">
        <v>7</v>
      </c>
      <c r="G165" s="6">
        <v>2</v>
      </c>
      <c r="H165" s="14">
        <f t="shared" si="8"/>
        <v>0</v>
      </c>
      <c r="I165" s="14">
        <f t="shared" si="9"/>
        <v>0</v>
      </c>
      <c r="J165" s="14" t="s">
        <v>34</v>
      </c>
      <c r="K165" s="14" t="s">
        <v>37</v>
      </c>
      <c r="N165" s="6"/>
    </row>
    <row r="166" spans="1:14">
      <c r="A166" s="6" t="s">
        <v>16</v>
      </c>
      <c r="B166" s="16" t="s">
        <v>6</v>
      </c>
      <c r="C166" s="14" t="s">
        <v>122</v>
      </c>
      <c r="D166" s="10">
        <v>43072</v>
      </c>
      <c r="E166" s="10">
        <v>43079</v>
      </c>
      <c r="F166" s="6">
        <v>7</v>
      </c>
      <c r="G166" s="6" t="s">
        <v>30</v>
      </c>
      <c r="J166" s="14" t="s">
        <v>34</v>
      </c>
      <c r="K166" s="14" t="s">
        <v>37</v>
      </c>
      <c r="L166" s="1" t="s">
        <v>24</v>
      </c>
    </row>
    <row r="167" spans="1:14">
      <c r="A167" s="6" t="s">
        <v>16</v>
      </c>
      <c r="B167" s="16"/>
      <c r="C167" s="14" t="s">
        <v>122</v>
      </c>
      <c r="D167" s="10">
        <v>43072</v>
      </c>
      <c r="E167" s="10">
        <v>43079</v>
      </c>
      <c r="F167" s="6">
        <v>7</v>
      </c>
      <c r="G167" s="6" t="s">
        <v>30</v>
      </c>
      <c r="J167" s="14" t="s">
        <v>34</v>
      </c>
      <c r="K167" s="14" t="s">
        <v>37</v>
      </c>
    </row>
    <row r="168" spans="1:14">
      <c r="A168" s="6" t="s">
        <v>16</v>
      </c>
      <c r="B168" s="16" t="s">
        <v>7</v>
      </c>
      <c r="C168" s="14" t="s">
        <v>123</v>
      </c>
      <c r="D168" s="10">
        <v>43072</v>
      </c>
      <c r="E168" s="10">
        <v>43079</v>
      </c>
      <c r="F168" s="6">
        <v>7</v>
      </c>
      <c r="G168" s="6" t="s">
        <v>30</v>
      </c>
      <c r="J168" s="14" t="s">
        <v>34</v>
      </c>
      <c r="K168" s="14" t="s">
        <v>37</v>
      </c>
    </row>
    <row r="169" spans="1:14">
      <c r="A169" s="6" t="s">
        <v>16</v>
      </c>
      <c r="B169" s="16"/>
      <c r="C169" s="14" t="s">
        <v>123</v>
      </c>
      <c r="D169" s="10">
        <v>43072</v>
      </c>
      <c r="E169" s="10">
        <v>43079</v>
      </c>
      <c r="F169" s="6">
        <v>7</v>
      </c>
      <c r="G169" s="6" t="s">
        <v>30</v>
      </c>
      <c r="J169" s="14" t="s">
        <v>34</v>
      </c>
      <c r="K169" s="14" t="s">
        <v>37</v>
      </c>
    </row>
    <row r="170" spans="1:14">
      <c r="A170" s="6" t="s">
        <v>16</v>
      </c>
      <c r="B170" s="16" t="s">
        <v>8</v>
      </c>
      <c r="C170" s="14" t="s">
        <v>124</v>
      </c>
      <c r="D170" s="10">
        <v>43072</v>
      </c>
      <c r="E170" s="10">
        <v>43079</v>
      </c>
      <c r="F170" s="6">
        <v>7</v>
      </c>
      <c r="G170" s="6" t="s">
        <v>30</v>
      </c>
      <c r="J170" s="14" t="s">
        <v>34</v>
      </c>
      <c r="K170" s="14" t="s">
        <v>37</v>
      </c>
    </row>
    <row r="171" spans="1:14">
      <c r="A171" s="6" t="s">
        <v>16</v>
      </c>
      <c r="B171" s="16"/>
      <c r="C171" s="14" t="s">
        <v>124</v>
      </c>
      <c r="D171" s="10">
        <v>43072</v>
      </c>
      <c r="E171" s="10">
        <v>43079</v>
      </c>
      <c r="F171" s="6">
        <v>7</v>
      </c>
      <c r="G171" s="6">
        <v>2</v>
      </c>
      <c r="H171" s="14">
        <f t="shared" si="8"/>
        <v>0</v>
      </c>
      <c r="I171" s="14">
        <f t="shared" ref="I171:I181" si="10">IF(H171=0,0,1)</f>
        <v>0</v>
      </c>
      <c r="J171" s="14" t="s">
        <v>34</v>
      </c>
      <c r="K171" s="14" t="s">
        <v>37</v>
      </c>
    </row>
    <row r="172" spans="1:14">
      <c r="A172" s="6" t="s">
        <v>16</v>
      </c>
      <c r="B172" s="16" t="s">
        <v>18</v>
      </c>
      <c r="C172" s="14" t="s">
        <v>125</v>
      </c>
      <c r="D172" s="10">
        <v>43072</v>
      </c>
      <c r="E172" s="10">
        <v>43079</v>
      </c>
      <c r="F172" s="6">
        <v>7</v>
      </c>
      <c r="G172" s="6">
        <v>1</v>
      </c>
      <c r="H172" s="14">
        <f t="shared" si="8"/>
        <v>1</v>
      </c>
      <c r="I172" s="14">
        <f t="shared" si="10"/>
        <v>1</v>
      </c>
      <c r="J172" s="14" t="s">
        <v>34</v>
      </c>
      <c r="K172" s="14" t="s">
        <v>38</v>
      </c>
    </row>
    <row r="173" spans="1:14">
      <c r="A173" s="6" t="s">
        <v>16</v>
      </c>
      <c r="B173" s="16"/>
      <c r="C173" s="14" t="s">
        <v>125</v>
      </c>
      <c r="D173" s="10">
        <v>43072</v>
      </c>
      <c r="E173" s="10">
        <v>43079</v>
      </c>
      <c r="F173" s="6">
        <v>7</v>
      </c>
      <c r="G173" s="6">
        <v>2</v>
      </c>
      <c r="H173" s="14">
        <f t="shared" si="8"/>
        <v>0</v>
      </c>
      <c r="I173" s="14">
        <f t="shared" si="10"/>
        <v>0</v>
      </c>
      <c r="J173" s="14" t="s">
        <v>34</v>
      </c>
      <c r="K173" s="14" t="s">
        <v>38</v>
      </c>
    </row>
    <row r="174" spans="1:14">
      <c r="A174" s="6" t="s">
        <v>16</v>
      </c>
      <c r="B174" s="16" t="s">
        <v>19</v>
      </c>
      <c r="C174" s="14" t="s">
        <v>126</v>
      </c>
      <c r="D174" s="10">
        <v>43072</v>
      </c>
      <c r="E174" s="10">
        <v>43079</v>
      </c>
      <c r="F174" s="6">
        <v>7</v>
      </c>
      <c r="G174" s="6">
        <v>2</v>
      </c>
      <c r="H174" s="14">
        <f t="shared" si="8"/>
        <v>0</v>
      </c>
      <c r="I174" s="14">
        <f t="shared" si="10"/>
        <v>0</v>
      </c>
      <c r="J174" s="14" t="s">
        <v>34</v>
      </c>
      <c r="K174" s="14" t="s">
        <v>38</v>
      </c>
    </row>
    <row r="175" spans="1:14">
      <c r="A175" s="6" t="s">
        <v>16</v>
      </c>
      <c r="B175" s="16"/>
      <c r="C175" s="14" t="s">
        <v>126</v>
      </c>
      <c r="D175" s="10">
        <v>43072</v>
      </c>
      <c r="E175" s="10">
        <v>43079</v>
      </c>
      <c r="F175" s="6">
        <v>7</v>
      </c>
      <c r="G175" s="6">
        <v>2</v>
      </c>
      <c r="H175" s="14">
        <f t="shared" si="8"/>
        <v>0</v>
      </c>
      <c r="I175" s="14">
        <f t="shared" si="10"/>
        <v>0</v>
      </c>
      <c r="J175" s="14" t="s">
        <v>34</v>
      </c>
      <c r="K175" s="14" t="s">
        <v>38</v>
      </c>
    </row>
    <row r="176" spans="1:14">
      <c r="A176" s="6" t="s">
        <v>16</v>
      </c>
      <c r="B176" s="16" t="s">
        <v>20</v>
      </c>
      <c r="C176" s="14" t="s">
        <v>127</v>
      </c>
      <c r="D176" s="10">
        <v>43072</v>
      </c>
      <c r="E176" s="10">
        <v>43079</v>
      </c>
      <c r="F176" s="6">
        <v>7</v>
      </c>
      <c r="G176" s="6">
        <v>2</v>
      </c>
      <c r="H176" s="14">
        <f t="shared" si="8"/>
        <v>0</v>
      </c>
      <c r="I176" s="14">
        <f t="shared" si="10"/>
        <v>0</v>
      </c>
      <c r="J176" s="14" t="s">
        <v>34</v>
      </c>
      <c r="K176" s="14" t="s">
        <v>38</v>
      </c>
    </row>
    <row r="177" spans="1:14">
      <c r="A177" s="6" t="s">
        <v>16</v>
      </c>
      <c r="B177" s="16"/>
      <c r="C177" s="14" t="s">
        <v>127</v>
      </c>
      <c r="D177" s="10">
        <v>43072</v>
      </c>
      <c r="E177" s="10">
        <v>43079</v>
      </c>
      <c r="F177" s="6">
        <v>7</v>
      </c>
      <c r="G177" s="6">
        <v>2</v>
      </c>
      <c r="H177" s="14">
        <f t="shared" si="8"/>
        <v>0</v>
      </c>
      <c r="I177" s="14">
        <f t="shared" si="10"/>
        <v>0</v>
      </c>
      <c r="J177" s="14" t="s">
        <v>34</v>
      </c>
      <c r="K177" s="14" t="s">
        <v>38</v>
      </c>
    </row>
    <row r="178" spans="1:14">
      <c r="A178" s="6" t="s">
        <v>16</v>
      </c>
      <c r="B178" s="16" t="s">
        <v>21</v>
      </c>
      <c r="C178" s="14" t="s">
        <v>128</v>
      </c>
      <c r="D178" s="10">
        <v>43072</v>
      </c>
      <c r="E178" s="10">
        <v>43079</v>
      </c>
      <c r="F178" s="6">
        <v>7</v>
      </c>
      <c r="G178" s="6">
        <v>2</v>
      </c>
      <c r="H178" s="14">
        <f t="shared" si="8"/>
        <v>0</v>
      </c>
      <c r="I178" s="14">
        <f t="shared" si="10"/>
        <v>0</v>
      </c>
      <c r="J178" s="14" t="s">
        <v>34</v>
      </c>
      <c r="K178" s="14" t="s">
        <v>38</v>
      </c>
    </row>
    <row r="179" spans="1:14">
      <c r="A179" s="6" t="s">
        <v>16</v>
      </c>
      <c r="B179" s="16"/>
      <c r="C179" s="14" t="s">
        <v>128</v>
      </c>
      <c r="D179" s="10">
        <v>43072</v>
      </c>
      <c r="E179" s="10">
        <v>43079</v>
      </c>
      <c r="F179" s="6">
        <v>7</v>
      </c>
      <c r="G179" s="6">
        <v>2</v>
      </c>
      <c r="H179" s="14">
        <f t="shared" si="8"/>
        <v>0</v>
      </c>
      <c r="I179" s="14">
        <f t="shared" si="10"/>
        <v>0</v>
      </c>
      <c r="J179" s="14" t="s">
        <v>34</v>
      </c>
      <c r="K179" s="14" t="s">
        <v>38</v>
      </c>
    </row>
    <row r="180" spans="1:14">
      <c r="A180" s="6" t="s">
        <v>16</v>
      </c>
      <c r="B180" s="16" t="s">
        <v>22</v>
      </c>
      <c r="C180" s="14" t="s">
        <v>129</v>
      </c>
      <c r="D180" s="10">
        <v>43072</v>
      </c>
      <c r="E180" s="10">
        <v>43079</v>
      </c>
      <c r="F180" s="6">
        <v>7</v>
      </c>
      <c r="G180" s="6">
        <v>1</v>
      </c>
      <c r="H180" s="14">
        <f t="shared" si="8"/>
        <v>1</v>
      </c>
      <c r="I180" s="14">
        <f t="shared" si="10"/>
        <v>1</v>
      </c>
      <c r="J180" s="14" t="s">
        <v>34</v>
      </c>
      <c r="K180" s="14" t="s">
        <v>38</v>
      </c>
    </row>
    <row r="181" spans="1:14" s="5" customFormat="1">
      <c r="A181" s="8" t="s">
        <v>16</v>
      </c>
      <c r="B181" s="17"/>
      <c r="C181" s="15" t="s">
        <v>129</v>
      </c>
      <c r="D181" s="4">
        <v>43072</v>
      </c>
      <c r="E181" s="4">
        <v>43079</v>
      </c>
      <c r="F181" s="8">
        <v>7</v>
      </c>
      <c r="G181" s="8">
        <v>2</v>
      </c>
      <c r="H181" s="14">
        <f t="shared" si="8"/>
        <v>0</v>
      </c>
      <c r="I181" s="14">
        <f t="shared" si="10"/>
        <v>0</v>
      </c>
      <c r="J181" s="14" t="s">
        <v>34</v>
      </c>
      <c r="K181" s="14" t="s">
        <v>38</v>
      </c>
    </row>
    <row r="182" spans="1:14">
      <c r="B182" s="16"/>
      <c r="C182" s="14"/>
    </row>
    <row r="183" spans="1:14">
      <c r="B183" s="16"/>
      <c r="C183" s="14"/>
    </row>
    <row r="184" spans="1:14">
      <c r="B184" s="16"/>
      <c r="C184" s="14"/>
    </row>
    <row r="185" spans="1:14">
      <c r="B185" s="16"/>
      <c r="C185" s="14"/>
      <c r="N185" s="6"/>
    </row>
    <row r="186" spans="1:14">
      <c r="B186" s="16"/>
      <c r="C186" s="14"/>
    </row>
    <row r="187" spans="1:14">
      <c r="B187" s="16"/>
      <c r="C187" s="14"/>
      <c r="G187" s="6">
        <f>SUM(G2:G181)</f>
        <v>279</v>
      </c>
      <c r="L187" s="1" t="s">
        <v>130</v>
      </c>
    </row>
    <row r="188" spans="1:14">
      <c r="B188" s="16"/>
      <c r="C188" s="14"/>
    </row>
    <row r="189" spans="1:14">
      <c r="B189" s="16"/>
      <c r="C189" s="14"/>
    </row>
    <row r="190" spans="1:14">
      <c r="B190" s="16"/>
      <c r="C190" s="14"/>
    </row>
    <row r="191" spans="1:14">
      <c r="B191" s="16"/>
      <c r="C191" s="14"/>
    </row>
    <row r="192" spans="1:14">
      <c r="B192" s="16"/>
      <c r="C192" s="14"/>
    </row>
    <row r="193" spans="2:3">
      <c r="B193" s="16"/>
      <c r="C193" s="14"/>
    </row>
    <row r="194" spans="2:3">
      <c r="B194" s="16"/>
      <c r="C194" s="14"/>
    </row>
    <row r="195" spans="2:3">
      <c r="B195" s="16"/>
      <c r="C195" s="14"/>
    </row>
    <row r="196" spans="2:3">
      <c r="B196" s="16"/>
      <c r="C196" s="14"/>
    </row>
    <row r="197" spans="2:3">
      <c r="B197" s="16"/>
      <c r="C197" s="14"/>
    </row>
    <row r="198" spans="2:3">
      <c r="B198" s="16"/>
      <c r="C198" s="14"/>
    </row>
    <row r="199" spans="2:3">
      <c r="B199" s="16"/>
      <c r="C199" s="14"/>
    </row>
    <row r="200" spans="2:3">
      <c r="B200" s="16"/>
      <c r="C200" s="14"/>
    </row>
    <row r="201" spans="2:3">
      <c r="B201" s="16"/>
      <c r="C201" s="14"/>
    </row>
    <row r="203" spans="2:3" ht="40.15" customHeight="1"/>
  </sheetData>
  <mergeCells count="110">
    <mergeCell ref="AB1:AC1"/>
    <mergeCell ref="AD1:AE1"/>
    <mergeCell ref="AF1:AG1"/>
    <mergeCell ref="N1:O1"/>
    <mergeCell ref="P1:Q1"/>
    <mergeCell ref="R1:S1"/>
    <mergeCell ref="T1:U1"/>
    <mergeCell ref="V1:W1"/>
    <mergeCell ref="B4:B5"/>
    <mergeCell ref="B6:B7"/>
    <mergeCell ref="B8:B9"/>
    <mergeCell ref="B10:B11"/>
    <mergeCell ref="B12:B13"/>
    <mergeCell ref="B14:B15"/>
    <mergeCell ref="B2:B3"/>
    <mergeCell ref="X1:Y1"/>
    <mergeCell ref="Z1:AA1"/>
    <mergeCell ref="B28:B29"/>
    <mergeCell ref="B30:B31"/>
    <mergeCell ref="B32:B33"/>
    <mergeCell ref="B34:B35"/>
    <mergeCell ref="B36:B37"/>
    <mergeCell ref="B38:B39"/>
    <mergeCell ref="B16:B17"/>
    <mergeCell ref="B18:B19"/>
    <mergeCell ref="B20:B21"/>
    <mergeCell ref="B22:B23"/>
    <mergeCell ref="B24:B25"/>
    <mergeCell ref="B26:B27"/>
    <mergeCell ref="B52:B53"/>
    <mergeCell ref="B54:B55"/>
    <mergeCell ref="B56:B57"/>
    <mergeCell ref="B58:B59"/>
    <mergeCell ref="B60:B61"/>
    <mergeCell ref="B62:B63"/>
    <mergeCell ref="B40:B41"/>
    <mergeCell ref="B42:B43"/>
    <mergeCell ref="B44:B45"/>
    <mergeCell ref="B46:B47"/>
    <mergeCell ref="B48:B49"/>
    <mergeCell ref="B50:B51"/>
    <mergeCell ref="B76:B77"/>
    <mergeCell ref="B78:B79"/>
    <mergeCell ref="B80:B81"/>
    <mergeCell ref="B82:B83"/>
    <mergeCell ref="B84:B85"/>
    <mergeCell ref="B86:B87"/>
    <mergeCell ref="B64:B65"/>
    <mergeCell ref="B66:B67"/>
    <mergeCell ref="B68:B69"/>
    <mergeCell ref="B70:B71"/>
    <mergeCell ref="B72:B73"/>
    <mergeCell ref="B74:B75"/>
    <mergeCell ref="B100:B101"/>
    <mergeCell ref="B102:B103"/>
    <mergeCell ref="B104:B105"/>
    <mergeCell ref="B106:B107"/>
    <mergeCell ref="B108:B109"/>
    <mergeCell ref="B110:B111"/>
    <mergeCell ref="B88:B89"/>
    <mergeCell ref="B90:B91"/>
    <mergeCell ref="B92:B93"/>
    <mergeCell ref="B94:B95"/>
    <mergeCell ref="B96:B97"/>
    <mergeCell ref="B98:B99"/>
    <mergeCell ref="B124:B125"/>
    <mergeCell ref="B126:B127"/>
    <mergeCell ref="B128:B129"/>
    <mergeCell ref="B130:B131"/>
    <mergeCell ref="B132:B133"/>
    <mergeCell ref="B134:B135"/>
    <mergeCell ref="B112:B113"/>
    <mergeCell ref="B114:B115"/>
    <mergeCell ref="B116:B117"/>
    <mergeCell ref="B118:B119"/>
    <mergeCell ref="B120:B121"/>
    <mergeCell ref="B122:B123"/>
    <mergeCell ref="B148:B149"/>
    <mergeCell ref="B150:B151"/>
    <mergeCell ref="B152:B153"/>
    <mergeCell ref="B154:B155"/>
    <mergeCell ref="B156:B157"/>
    <mergeCell ref="B158:B159"/>
    <mergeCell ref="B136:B137"/>
    <mergeCell ref="B138:B139"/>
    <mergeCell ref="B140:B141"/>
    <mergeCell ref="B142:B143"/>
    <mergeCell ref="B144:B145"/>
    <mergeCell ref="B146:B147"/>
    <mergeCell ref="B172:B173"/>
    <mergeCell ref="B174:B175"/>
    <mergeCell ref="B176:B177"/>
    <mergeCell ref="B178:B179"/>
    <mergeCell ref="B180:B181"/>
    <mergeCell ref="B182:B183"/>
    <mergeCell ref="B160:B161"/>
    <mergeCell ref="B162:B163"/>
    <mergeCell ref="B164:B165"/>
    <mergeCell ref="B166:B167"/>
    <mergeCell ref="B168:B169"/>
    <mergeCell ref="B170:B171"/>
    <mergeCell ref="B196:B197"/>
    <mergeCell ref="B198:B199"/>
    <mergeCell ref="B200:B201"/>
    <mergeCell ref="B184:B185"/>
    <mergeCell ref="B186:B187"/>
    <mergeCell ref="B188:B189"/>
    <mergeCell ref="B190:B191"/>
    <mergeCell ref="B192:B193"/>
    <mergeCell ref="B194:B19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92"/>
  <sheetViews>
    <sheetView topLeftCell="A52" workbookViewId="0">
      <selection activeCell="G184" sqref="G184"/>
    </sheetView>
  </sheetViews>
  <sheetFormatPr baseColWidth="10" defaultRowHeight="15" outlineLevelRow="2"/>
  <cols>
    <col min="1" max="1" width="11.42578125" style="1"/>
    <col min="2" max="2" width="11.5703125" style="1"/>
    <col min="3" max="3" width="23.140625" style="14" customWidth="1"/>
    <col min="4" max="4" width="19.7109375" style="14" customWidth="1"/>
    <col min="5" max="5" width="24.28515625" style="14" customWidth="1"/>
    <col min="6" max="10" width="29" style="14" customWidth="1"/>
    <col min="11" max="18" width="11.42578125" style="1"/>
  </cols>
  <sheetData>
    <row r="1" spans="1:18" ht="18.75">
      <c r="A1" s="13" t="s">
        <v>9</v>
      </c>
      <c r="B1" s="13" t="s">
        <v>9</v>
      </c>
      <c r="C1" s="12" t="s">
        <v>1</v>
      </c>
      <c r="D1" s="12" t="s">
        <v>2</v>
      </c>
      <c r="E1" s="12" t="s">
        <v>3</v>
      </c>
      <c r="F1" s="12" t="s">
        <v>17</v>
      </c>
      <c r="G1" s="12" t="s">
        <v>31</v>
      </c>
      <c r="H1" s="12" t="s">
        <v>32</v>
      </c>
      <c r="I1" s="12" t="s">
        <v>33</v>
      </c>
      <c r="J1" s="12" t="s">
        <v>133</v>
      </c>
      <c r="K1" s="18" t="s">
        <v>131</v>
      </c>
      <c r="L1" s="18" t="s">
        <v>132</v>
      </c>
      <c r="M1" s="16"/>
      <c r="N1" s="16"/>
      <c r="O1" s="16"/>
      <c r="P1" s="16"/>
      <c r="Q1" s="16"/>
      <c r="R1" s="16"/>
    </row>
    <row r="2" spans="1:18" hidden="1" outlineLevel="2">
      <c r="A2" s="16" t="s">
        <v>4</v>
      </c>
      <c r="B2" s="14" t="s">
        <v>40</v>
      </c>
      <c r="C2" s="10">
        <v>43067</v>
      </c>
      <c r="D2" s="10">
        <v>43074</v>
      </c>
      <c r="E2" s="14">
        <v>7</v>
      </c>
      <c r="F2" s="14">
        <v>1</v>
      </c>
      <c r="G2" s="14">
        <f>2-F2</f>
        <v>1</v>
      </c>
      <c r="H2" s="14">
        <f>IF(G2=0,0,1)</f>
        <v>1</v>
      </c>
      <c r="I2" s="14" t="s">
        <v>34</v>
      </c>
      <c r="J2" s="14" t="s">
        <v>37</v>
      </c>
      <c r="L2" s="1" t="s">
        <v>23</v>
      </c>
    </row>
    <row r="3" spans="1:18" hidden="1" outlineLevel="2">
      <c r="A3" s="16"/>
      <c r="B3" s="14" t="s">
        <v>40</v>
      </c>
      <c r="C3" s="10">
        <v>43067</v>
      </c>
      <c r="D3" s="10">
        <v>43074</v>
      </c>
      <c r="E3" s="14">
        <v>7</v>
      </c>
      <c r="F3" s="14">
        <v>2</v>
      </c>
      <c r="G3" s="14">
        <f t="shared" ref="G3:G98" si="0">2-F3</f>
        <v>0</v>
      </c>
      <c r="H3" s="14">
        <f t="shared" ref="H3:H12" si="1">IF(G3=0,0,1)</f>
        <v>0</v>
      </c>
      <c r="I3" s="14" t="s">
        <v>34</v>
      </c>
      <c r="J3" s="14" t="s">
        <v>37</v>
      </c>
      <c r="L3" s="1" t="s">
        <v>23</v>
      </c>
    </row>
    <row r="4" spans="1:18" outlineLevel="1" collapsed="1">
      <c r="A4" s="14"/>
      <c r="B4" s="20" t="s">
        <v>135</v>
      </c>
      <c r="C4" s="10"/>
      <c r="D4" s="10"/>
      <c r="G4" s="14">
        <f>SUBTOTAL(9,G2:G3)</f>
        <v>1</v>
      </c>
      <c r="H4" s="14">
        <f>SUBTOTAL(9,H2:H3)</f>
        <v>1</v>
      </c>
      <c r="I4" s="14" t="s">
        <v>34</v>
      </c>
    </row>
    <row r="5" spans="1:18" hidden="1" outlineLevel="2">
      <c r="A5" s="16" t="s">
        <v>5</v>
      </c>
      <c r="B5" s="14" t="s">
        <v>41</v>
      </c>
      <c r="C5" s="10">
        <v>43067</v>
      </c>
      <c r="D5" s="10">
        <v>43074</v>
      </c>
      <c r="E5" s="14">
        <v>7</v>
      </c>
      <c r="F5" s="14">
        <v>2</v>
      </c>
      <c r="G5" s="14">
        <f t="shared" si="0"/>
        <v>0</v>
      </c>
      <c r="H5" s="14">
        <f t="shared" si="1"/>
        <v>0</v>
      </c>
      <c r="I5" s="14" t="s">
        <v>34</v>
      </c>
      <c r="J5" s="14" t="s">
        <v>37</v>
      </c>
      <c r="L5" s="1" t="s">
        <v>23</v>
      </c>
    </row>
    <row r="6" spans="1:18" hidden="1" outlineLevel="2">
      <c r="A6" s="16"/>
      <c r="B6" s="14" t="s">
        <v>41</v>
      </c>
      <c r="C6" s="10">
        <v>43067</v>
      </c>
      <c r="D6" s="10">
        <v>43074</v>
      </c>
      <c r="E6" s="14">
        <v>7</v>
      </c>
      <c r="F6" s="14">
        <v>2</v>
      </c>
      <c r="G6" s="14">
        <f t="shared" si="0"/>
        <v>0</v>
      </c>
      <c r="H6" s="14">
        <f t="shared" si="1"/>
        <v>0</v>
      </c>
      <c r="I6" s="14" t="s">
        <v>34</v>
      </c>
      <c r="J6" s="14" t="s">
        <v>37</v>
      </c>
      <c r="L6" s="1" t="s">
        <v>23</v>
      </c>
      <c r="M6" s="14"/>
    </row>
    <row r="7" spans="1:18" outlineLevel="1" collapsed="1">
      <c r="A7" s="14"/>
      <c r="B7" s="19" t="s">
        <v>136</v>
      </c>
      <c r="C7" s="10"/>
      <c r="D7" s="10"/>
      <c r="G7" s="14">
        <f>SUBTOTAL(9,G5:G6)</f>
        <v>0</v>
      </c>
      <c r="H7" s="14">
        <f>SUBTOTAL(9,H5:H6)</f>
        <v>0</v>
      </c>
      <c r="M7" s="14"/>
    </row>
    <row r="8" spans="1:18" hidden="1" outlineLevel="2">
      <c r="A8" s="16" t="s">
        <v>6</v>
      </c>
      <c r="B8" s="14" t="s">
        <v>42</v>
      </c>
      <c r="C8" s="10">
        <v>43067</v>
      </c>
      <c r="D8" s="10">
        <v>43074</v>
      </c>
      <c r="E8" s="14">
        <v>7</v>
      </c>
      <c r="F8" s="14">
        <v>0</v>
      </c>
      <c r="G8" s="14">
        <f t="shared" si="0"/>
        <v>2</v>
      </c>
      <c r="H8" s="14">
        <f t="shared" si="1"/>
        <v>1</v>
      </c>
      <c r="I8" s="14" t="s">
        <v>34</v>
      </c>
      <c r="J8" s="14" t="s">
        <v>37</v>
      </c>
      <c r="L8" s="1" t="s">
        <v>23</v>
      </c>
    </row>
    <row r="9" spans="1:18" hidden="1" outlineLevel="2">
      <c r="A9" s="16"/>
      <c r="B9" s="14" t="s">
        <v>42</v>
      </c>
      <c r="C9" s="10">
        <v>43067</v>
      </c>
      <c r="D9" s="10">
        <v>43074</v>
      </c>
      <c r="E9" s="14">
        <v>7</v>
      </c>
      <c r="F9" s="14">
        <v>2</v>
      </c>
      <c r="G9" s="14">
        <f t="shared" si="0"/>
        <v>0</v>
      </c>
      <c r="H9" s="14">
        <f t="shared" si="1"/>
        <v>0</v>
      </c>
      <c r="I9" s="14" t="s">
        <v>34</v>
      </c>
      <c r="J9" s="14" t="s">
        <v>37</v>
      </c>
      <c r="L9" s="1" t="s">
        <v>23</v>
      </c>
    </row>
    <row r="10" spans="1:18" outlineLevel="1" collapsed="1">
      <c r="A10" s="14"/>
      <c r="B10" s="19" t="s">
        <v>137</v>
      </c>
      <c r="C10" s="10"/>
      <c r="D10" s="10"/>
      <c r="G10" s="14">
        <f>SUBTOTAL(9,G8:G9)</f>
        <v>2</v>
      </c>
      <c r="H10" s="14">
        <f>SUBTOTAL(9,H8:H9)</f>
        <v>1</v>
      </c>
    </row>
    <row r="11" spans="1:18" hidden="1" outlineLevel="2">
      <c r="A11" s="16" t="s">
        <v>7</v>
      </c>
      <c r="B11" s="14" t="s">
        <v>43</v>
      </c>
      <c r="C11" s="10">
        <v>43067</v>
      </c>
      <c r="D11" s="10">
        <v>43074</v>
      </c>
      <c r="E11" s="14">
        <v>7</v>
      </c>
      <c r="F11" s="14">
        <v>1</v>
      </c>
      <c r="G11" s="14">
        <f t="shared" si="0"/>
        <v>1</v>
      </c>
      <c r="H11" s="14">
        <f t="shared" si="1"/>
        <v>1</v>
      </c>
      <c r="I11" s="14" t="s">
        <v>34</v>
      </c>
      <c r="J11" s="14" t="s">
        <v>37</v>
      </c>
      <c r="L11" s="1" t="s">
        <v>23</v>
      </c>
    </row>
    <row r="12" spans="1:18" hidden="1" outlineLevel="2">
      <c r="A12" s="16"/>
      <c r="B12" s="14" t="s">
        <v>43</v>
      </c>
      <c r="C12" s="10">
        <v>43067</v>
      </c>
      <c r="D12" s="10">
        <v>43074</v>
      </c>
      <c r="E12" s="14">
        <v>7</v>
      </c>
      <c r="F12" s="14">
        <v>0</v>
      </c>
      <c r="G12" s="14">
        <f t="shared" si="0"/>
        <v>2</v>
      </c>
      <c r="H12" s="14">
        <f t="shared" si="1"/>
        <v>1</v>
      </c>
      <c r="I12" s="14" t="s">
        <v>34</v>
      </c>
      <c r="J12" s="14" t="s">
        <v>37</v>
      </c>
      <c r="L12" s="1" t="s">
        <v>23</v>
      </c>
    </row>
    <row r="13" spans="1:18" outlineLevel="1" collapsed="1">
      <c r="A13" s="14"/>
      <c r="B13" s="19" t="s">
        <v>138</v>
      </c>
      <c r="C13" s="10"/>
      <c r="D13" s="10"/>
      <c r="G13" s="14">
        <f>SUBTOTAL(9,G11:G12)</f>
        <v>3</v>
      </c>
      <c r="H13" s="14">
        <f>SUBTOTAL(9,H11:H12)</f>
        <v>2</v>
      </c>
    </row>
    <row r="14" spans="1:18" hidden="1" outlineLevel="2">
      <c r="A14" s="16" t="s">
        <v>8</v>
      </c>
      <c r="B14" s="14" t="s">
        <v>39</v>
      </c>
      <c r="C14" s="10">
        <v>43067</v>
      </c>
      <c r="D14" s="10">
        <v>43074</v>
      </c>
      <c r="E14" s="14">
        <v>7</v>
      </c>
      <c r="F14" s="14" t="s">
        <v>30</v>
      </c>
      <c r="I14" s="14" t="s">
        <v>34</v>
      </c>
      <c r="J14" s="14" t="s">
        <v>37</v>
      </c>
      <c r="L14" s="1" t="s">
        <v>24</v>
      </c>
    </row>
    <row r="15" spans="1:18" hidden="1" outlineLevel="2">
      <c r="A15" s="16"/>
      <c r="B15" s="14" t="s">
        <v>39</v>
      </c>
      <c r="C15" s="10">
        <v>43067</v>
      </c>
      <c r="D15" s="10">
        <v>43074</v>
      </c>
      <c r="E15" s="14">
        <v>7</v>
      </c>
      <c r="F15" s="14">
        <v>1</v>
      </c>
      <c r="G15" s="14">
        <f t="shared" si="0"/>
        <v>1</v>
      </c>
      <c r="H15" s="14">
        <f t="shared" ref="H15:H20" si="2">IF(G15=0,0,1)</f>
        <v>1</v>
      </c>
      <c r="I15" s="14" t="s">
        <v>34</v>
      </c>
      <c r="J15" s="14" t="s">
        <v>37</v>
      </c>
      <c r="L15" s="1" t="s">
        <v>23</v>
      </c>
    </row>
    <row r="16" spans="1:18" outlineLevel="1" collapsed="1">
      <c r="A16" s="14"/>
      <c r="B16" s="19" t="s">
        <v>139</v>
      </c>
      <c r="C16" s="10"/>
      <c r="D16" s="10"/>
      <c r="G16" s="14">
        <f>SUBTOTAL(9,G14:G15)</f>
        <v>1</v>
      </c>
      <c r="H16" s="14">
        <f>SUBTOTAL(9,H14:H15)</f>
        <v>1</v>
      </c>
    </row>
    <row r="17" spans="1:18" hidden="1" outlineLevel="2">
      <c r="A17" s="16" t="s">
        <v>18</v>
      </c>
      <c r="B17" s="14" t="s">
        <v>44</v>
      </c>
      <c r="C17" s="10">
        <v>43067</v>
      </c>
      <c r="D17" s="10">
        <v>43074</v>
      </c>
      <c r="E17" s="14">
        <v>7</v>
      </c>
      <c r="F17" s="14">
        <v>2</v>
      </c>
      <c r="G17" s="14">
        <f t="shared" si="0"/>
        <v>0</v>
      </c>
      <c r="H17" s="14">
        <f t="shared" si="2"/>
        <v>0</v>
      </c>
      <c r="I17" s="14" t="s">
        <v>34</v>
      </c>
      <c r="J17" s="14" t="s">
        <v>38</v>
      </c>
      <c r="L17" s="1" t="s">
        <v>23</v>
      </c>
    </row>
    <row r="18" spans="1:18" hidden="1" outlineLevel="2">
      <c r="A18" s="16"/>
      <c r="B18" s="14" t="s">
        <v>44</v>
      </c>
      <c r="C18" s="10">
        <v>43067</v>
      </c>
      <c r="D18" s="10">
        <v>43074</v>
      </c>
      <c r="E18" s="14">
        <v>7</v>
      </c>
      <c r="F18" s="14">
        <v>2</v>
      </c>
      <c r="G18" s="14">
        <f t="shared" si="0"/>
        <v>0</v>
      </c>
      <c r="H18" s="14">
        <f t="shared" si="2"/>
        <v>0</v>
      </c>
      <c r="I18" s="14" t="s">
        <v>34</v>
      </c>
      <c r="J18" s="14" t="s">
        <v>38</v>
      </c>
      <c r="L18" s="1" t="s">
        <v>23</v>
      </c>
    </row>
    <row r="19" spans="1:18" outlineLevel="1" collapsed="1">
      <c r="A19" s="14"/>
      <c r="B19" s="19" t="s">
        <v>140</v>
      </c>
      <c r="C19" s="10"/>
      <c r="D19" s="10"/>
      <c r="G19" s="14">
        <f>SUBTOTAL(9,G17:G18)</f>
        <v>0</v>
      </c>
      <c r="H19" s="14">
        <f>SUBTOTAL(9,H17:H18)</f>
        <v>0</v>
      </c>
    </row>
    <row r="20" spans="1:18" hidden="1" outlineLevel="2">
      <c r="A20" s="16" t="s">
        <v>19</v>
      </c>
      <c r="B20" s="14" t="s">
        <v>45</v>
      </c>
      <c r="C20" s="10">
        <v>43067</v>
      </c>
      <c r="D20" s="10">
        <v>43074</v>
      </c>
      <c r="E20" s="14">
        <v>7</v>
      </c>
      <c r="F20" s="14">
        <v>2</v>
      </c>
      <c r="G20" s="14">
        <f t="shared" si="0"/>
        <v>0</v>
      </c>
      <c r="H20" s="14">
        <f t="shared" si="2"/>
        <v>0</v>
      </c>
      <c r="I20" s="14" t="s">
        <v>34</v>
      </c>
      <c r="J20" s="14" t="s">
        <v>38</v>
      </c>
      <c r="L20" s="1" t="s">
        <v>23</v>
      </c>
    </row>
    <row r="21" spans="1:18" hidden="1" outlineLevel="2">
      <c r="A21" s="16"/>
      <c r="B21" s="14" t="s">
        <v>45</v>
      </c>
      <c r="C21" s="10">
        <v>43067</v>
      </c>
      <c r="D21" s="10">
        <v>43074</v>
      </c>
      <c r="E21" s="14">
        <v>7</v>
      </c>
      <c r="F21" s="14" t="s">
        <v>30</v>
      </c>
      <c r="I21" s="14" t="s">
        <v>34</v>
      </c>
      <c r="J21" s="14" t="s">
        <v>38</v>
      </c>
      <c r="L21" s="1" t="s">
        <v>24</v>
      </c>
    </row>
    <row r="22" spans="1:18" outlineLevel="1" collapsed="1">
      <c r="A22" s="14"/>
      <c r="B22" s="19" t="s">
        <v>141</v>
      </c>
      <c r="C22" s="10"/>
      <c r="D22" s="10"/>
      <c r="G22" s="14">
        <f>SUBTOTAL(9,G20:G21)</f>
        <v>0</v>
      </c>
      <c r="H22" s="14">
        <f>SUBTOTAL(9,H20:H21)</f>
        <v>0</v>
      </c>
    </row>
    <row r="23" spans="1:18" hidden="1" outlineLevel="2">
      <c r="A23" s="16" t="s">
        <v>20</v>
      </c>
      <c r="B23" s="14" t="s">
        <v>46</v>
      </c>
      <c r="C23" s="10">
        <v>43067</v>
      </c>
      <c r="D23" s="10">
        <v>43074</v>
      </c>
      <c r="E23" s="14">
        <v>7</v>
      </c>
      <c r="F23" s="14">
        <v>2</v>
      </c>
      <c r="G23" s="14">
        <f t="shared" si="0"/>
        <v>0</v>
      </c>
      <c r="H23" s="14">
        <f t="shared" ref="H23:H41" si="3">IF(G23=0,0,1)</f>
        <v>0</v>
      </c>
      <c r="I23" s="14" t="s">
        <v>34</v>
      </c>
      <c r="J23" s="14" t="s">
        <v>38</v>
      </c>
      <c r="L23" s="1" t="s">
        <v>23</v>
      </c>
    </row>
    <row r="24" spans="1:18" hidden="1" outlineLevel="2">
      <c r="A24" s="16"/>
      <c r="B24" s="14" t="s">
        <v>46</v>
      </c>
      <c r="C24" s="10">
        <v>43067</v>
      </c>
      <c r="D24" s="10">
        <v>43074</v>
      </c>
      <c r="E24" s="14">
        <v>7</v>
      </c>
      <c r="F24" s="14">
        <v>2</v>
      </c>
      <c r="G24" s="14">
        <f t="shared" si="0"/>
        <v>0</v>
      </c>
      <c r="H24" s="14">
        <f t="shared" si="3"/>
        <v>0</v>
      </c>
      <c r="I24" s="14" t="s">
        <v>34</v>
      </c>
      <c r="J24" s="14" t="s">
        <v>38</v>
      </c>
      <c r="L24" s="1" t="s">
        <v>23</v>
      </c>
    </row>
    <row r="25" spans="1:18" outlineLevel="1" collapsed="1">
      <c r="A25" s="14"/>
      <c r="B25" s="19" t="s">
        <v>142</v>
      </c>
      <c r="C25" s="10"/>
      <c r="D25" s="10"/>
      <c r="G25" s="14">
        <f>SUBTOTAL(9,G23:G24)</f>
        <v>0</v>
      </c>
      <c r="H25" s="14">
        <f>SUBTOTAL(9,H23:H24)</f>
        <v>0</v>
      </c>
    </row>
    <row r="26" spans="1:18" hidden="1" outlineLevel="2">
      <c r="A26" s="16" t="s">
        <v>21</v>
      </c>
      <c r="B26" s="14" t="s">
        <v>47</v>
      </c>
      <c r="C26" s="10">
        <v>43067</v>
      </c>
      <c r="D26" s="10">
        <v>43074</v>
      </c>
      <c r="E26" s="14">
        <v>7</v>
      </c>
      <c r="F26" s="14">
        <v>2</v>
      </c>
      <c r="G26" s="14">
        <f t="shared" si="0"/>
        <v>0</v>
      </c>
      <c r="H26" s="14">
        <f t="shared" si="3"/>
        <v>0</v>
      </c>
      <c r="I26" s="14" t="s">
        <v>34</v>
      </c>
      <c r="J26" s="14" t="s">
        <v>38</v>
      </c>
      <c r="L26" s="1" t="s">
        <v>23</v>
      </c>
    </row>
    <row r="27" spans="1:18" hidden="1" outlineLevel="2">
      <c r="A27" s="16"/>
      <c r="B27" s="14" t="s">
        <v>47</v>
      </c>
      <c r="C27" s="10">
        <v>43067</v>
      </c>
      <c r="D27" s="10">
        <v>43074</v>
      </c>
      <c r="E27" s="14">
        <v>7</v>
      </c>
      <c r="F27" s="14">
        <v>2</v>
      </c>
      <c r="G27" s="14">
        <f t="shared" si="0"/>
        <v>0</v>
      </c>
      <c r="H27" s="14">
        <f t="shared" si="3"/>
        <v>0</v>
      </c>
      <c r="I27" s="14" t="s">
        <v>34</v>
      </c>
      <c r="J27" s="14" t="s">
        <v>38</v>
      </c>
      <c r="L27" s="1" t="s">
        <v>23</v>
      </c>
    </row>
    <row r="28" spans="1:18" outlineLevel="1" collapsed="1">
      <c r="A28" s="14"/>
      <c r="B28" s="19" t="s">
        <v>143</v>
      </c>
      <c r="C28" s="10"/>
      <c r="D28" s="10"/>
      <c r="G28" s="14">
        <f>SUBTOTAL(9,G26:G27)</f>
        <v>0</v>
      </c>
      <c r="H28" s="14">
        <f>SUBTOTAL(9,H26:H27)</f>
        <v>0</v>
      </c>
    </row>
    <row r="29" spans="1:18" hidden="1" outlineLevel="2">
      <c r="A29" s="16" t="s">
        <v>22</v>
      </c>
      <c r="B29" s="14" t="s">
        <v>48</v>
      </c>
      <c r="C29" s="10">
        <v>43067</v>
      </c>
      <c r="D29" s="10">
        <v>43074</v>
      </c>
      <c r="E29" s="14">
        <v>7</v>
      </c>
      <c r="F29" s="14">
        <v>2</v>
      </c>
      <c r="G29" s="14">
        <f t="shared" si="0"/>
        <v>0</v>
      </c>
      <c r="H29" s="14">
        <f t="shared" si="3"/>
        <v>0</v>
      </c>
      <c r="I29" s="14" t="s">
        <v>34</v>
      </c>
      <c r="J29" s="14" t="s">
        <v>38</v>
      </c>
      <c r="L29" s="1" t="s">
        <v>23</v>
      </c>
    </row>
    <row r="30" spans="1:18" hidden="1" outlineLevel="2">
      <c r="A30" s="17"/>
      <c r="B30" s="14" t="s">
        <v>48</v>
      </c>
      <c r="C30" s="10">
        <v>43067</v>
      </c>
      <c r="D30" s="10">
        <v>43074</v>
      </c>
      <c r="E30" s="14">
        <v>7</v>
      </c>
      <c r="F30" s="14">
        <v>2</v>
      </c>
      <c r="G30" s="14">
        <f t="shared" si="0"/>
        <v>0</v>
      </c>
      <c r="H30" s="14">
        <f t="shared" si="3"/>
        <v>0</v>
      </c>
      <c r="I30" s="14" t="s">
        <v>34</v>
      </c>
      <c r="J30" s="14" t="s">
        <v>38</v>
      </c>
      <c r="L30" s="1" t="s">
        <v>23</v>
      </c>
    </row>
    <row r="31" spans="1:18" outlineLevel="1" collapsed="1">
      <c r="A31" s="14"/>
      <c r="B31" s="19" t="s">
        <v>144</v>
      </c>
      <c r="C31" s="10"/>
      <c r="D31" s="10"/>
      <c r="G31" s="14">
        <f>SUBTOTAL(9,G29:G30)</f>
        <v>0</v>
      </c>
      <c r="H31" s="14">
        <f>SUBTOTAL(9,H29:H30)</f>
        <v>0</v>
      </c>
    </row>
    <row r="32" spans="1:18" hidden="1" outlineLevel="2">
      <c r="A32" s="16" t="s">
        <v>4</v>
      </c>
      <c r="B32" s="14" t="s">
        <v>49</v>
      </c>
      <c r="C32" s="2">
        <v>43067</v>
      </c>
      <c r="D32" s="2">
        <v>43074</v>
      </c>
      <c r="E32" s="7">
        <v>7</v>
      </c>
      <c r="F32" s="7">
        <v>2</v>
      </c>
      <c r="G32" s="14">
        <f t="shared" si="0"/>
        <v>0</v>
      </c>
      <c r="H32" s="14">
        <f t="shared" si="3"/>
        <v>0</v>
      </c>
      <c r="I32" s="14" t="s">
        <v>35</v>
      </c>
      <c r="J32" s="14" t="s">
        <v>37</v>
      </c>
      <c r="K32" s="3"/>
      <c r="L32" s="3"/>
      <c r="M32" s="3" t="s">
        <v>25</v>
      </c>
      <c r="N32" s="3"/>
      <c r="O32" s="3"/>
      <c r="P32" s="3"/>
      <c r="Q32" s="3"/>
      <c r="R32" s="3"/>
    </row>
    <row r="33" spans="1:13" hidden="1" outlineLevel="2">
      <c r="A33" s="16"/>
      <c r="B33" s="14" t="s">
        <v>49</v>
      </c>
      <c r="C33" s="10">
        <v>43067</v>
      </c>
      <c r="D33" s="10">
        <v>43074</v>
      </c>
      <c r="E33" s="14">
        <v>7</v>
      </c>
      <c r="F33" s="14">
        <v>2</v>
      </c>
      <c r="G33" s="14">
        <f t="shared" si="0"/>
        <v>0</v>
      </c>
      <c r="H33" s="14">
        <f t="shared" si="3"/>
        <v>0</v>
      </c>
      <c r="I33" s="14" t="s">
        <v>35</v>
      </c>
      <c r="J33" s="14" t="s">
        <v>37</v>
      </c>
      <c r="M33" s="1" t="s">
        <v>25</v>
      </c>
    </row>
    <row r="34" spans="1:13" outlineLevel="1" collapsed="1">
      <c r="A34" s="14"/>
      <c r="B34" s="19" t="s">
        <v>145</v>
      </c>
      <c r="C34" s="10"/>
      <c r="D34" s="10"/>
      <c r="G34" s="14">
        <f>SUBTOTAL(9,G32:G33)</f>
        <v>0</v>
      </c>
      <c r="H34" s="14">
        <f>SUBTOTAL(9,H32:H33)</f>
        <v>0</v>
      </c>
    </row>
    <row r="35" spans="1:13" hidden="1" outlineLevel="2">
      <c r="A35" s="16" t="s">
        <v>5</v>
      </c>
      <c r="B35" s="14" t="s">
        <v>50</v>
      </c>
      <c r="C35" s="10">
        <v>43067</v>
      </c>
      <c r="D35" s="10">
        <v>43074</v>
      </c>
      <c r="E35" s="14">
        <v>7</v>
      </c>
      <c r="F35" s="14">
        <v>2</v>
      </c>
      <c r="G35" s="14">
        <f t="shared" si="0"/>
        <v>0</v>
      </c>
      <c r="H35" s="14">
        <f t="shared" si="3"/>
        <v>0</v>
      </c>
      <c r="I35" s="14" t="s">
        <v>35</v>
      </c>
      <c r="J35" s="14" t="s">
        <v>37</v>
      </c>
      <c r="M35" s="1" t="s">
        <v>25</v>
      </c>
    </row>
    <row r="36" spans="1:13" hidden="1" outlineLevel="2">
      <c r="A36" s="16"/>
      <c r="B36" s="14" t="s">
        <v>50</v>
      </c>
      <c r="C36" s="10">
        <v>43067</v>
      </c>
      <c r="D36" s="10">
        <v>43074</v>
      </c>
      <c r="E36" s="14">
        <v>7</v>
      </c>
      <c r="F36" s="14">
        <v>2</v>
      </c>
      <c r="G36" s="14">
        <f t="shared" si="0"/>
        <v>0</v>
      </c>
      <c r="H36" s="14">
        <f t="shared" si="3"/>
        <v>0</v>
      </c>
      <c r="I36" s="14" t="s">
        <v>35</v>
      </c>
      <c r="J36" s="14" t="s">
        <v>37</v>
      </c>
      <c r="M36" s="1" t="s">
        <v>25</v>
      </c>
    </row>
    <row r="37" spans="1:13" outlineLevel="1" collapsed="1">
      <c r="A37" s="14"/>
      <c r="B37" s="19" t="s">
        <v>146</v>
      </c>
      <c r="C37" s="10"/>
      <c r="D37" s="10"/>
      <c r="G37" s="14">
        <f>SUBTOTAL(9,G35:G36)</f>
        <v>0</v>
      </c>
      <c r="H37" s="14">
        <f>SUBTOTAL(9,H35:H36)</f>
        <v>0</v>
      </c>
    </row>
    <row r="38" spans="1:13" hidden="1" outlineLevel="2">
      <c r="A38" s="16" t="s">
        <v>6</v>
      </c>
      <c r="B38" s="14" t="s">
        <v>51</v>
      </c>
      <c r="C38" s="10">
        <v>43067</v>
      </c>
      <c r="D38" s="10">
        <v>43074</v>
      </c>
      <c r="E38" s="14">
        <v>7</v>
      </c>
      <c r="F38" s="14">
        <v>2</v>
      </c>
      <c r="G38" s="14">
        <f t="shared" si="0"/>
        <v>0</v>
      </c>
      <c r="H38" s="14">
        <f t="shared" si="3"/>
        <v>0</v>
      </c>
      <c r="I38" s="14" t="s">
        <v>35</v>
      </c>
      <c r="J38" s="14" t="s">
        <v>37</v>
      </c>
      <c r="M38" s="1" t="s">
        <v>25</v>
      </c>
    </row>
    <row r="39" spans="1:13" hidden="1" outlineLevel="2">
      <c r="A39" s="16"/>
      <c r="B39" s="14" t="s">
        <v>51</v>
      </c>
      <c r="C39" s="10">
        <v>43067</v>
      </c>
      <c r="D39" s="10">
        <v>43074</v>
      </c>
      <c r="E39" s="14">
        <v>7</v>
      </c>
      <c r="F39" s="14">
        <v>2</v>
      </c>
      <c r="G39" s="14">
        <f t="shared" si="0"/>
        <v>0</v>
      </c>
      <c r="H39" s="14">
        <f t="shared" si="3"/>
        <v>0</v>
      </c>
      <c r="I39" s="14" t="s">
        <v>35</v>
      </c>
      <c r="J39" s="14" t="s">
        <v>37</v>
      </c>
      <c r="M39" s="1" t="s">
        <v>25</v>
      </c>
    </row>
    <row r="40" spans="1:13" outlineLevel="1" collapsed="1">
      <c r="A40" s="14"/>
      <c r="B40" s="19" t="s">
        <v>147</v>
      </c>
      <c r="C40" s="10"/>
      <c r="D40" s="10"/>
      <c r="G40" s="14">
        <f>SUBTOTAL(9,G38:G39)</f>
        <v>0</v>
      </c>
      <c r="H40" s="14">
        <f>SUBTOTAL(9,H38:H39)</f>
        <v>0</v>
      </c>
    </row>
    <row r="41" spans="1:13" hidden="1" outlineLevel="2">
      <c r="A41" s="16" t="s">
        <v>7</v>
      </c>
      <c r="B41" s="14" t="s">
        <v>52</v>
      </c>
      <c r="C41" s="10">
        <v>43067</v>
      </c>
      <c r="D41" s="10">
        <v>43074</v>
      </c>
      <c r="E41" s="14">
        <v>7</v>
      </c>
      <c r="F41" s="14">
        <v>2</v>
      </c>
      <c r="G41" s="14">
        <f t="shared" si="0"/>
        <v>0</v>
      </c>
      <c r="H41" s="14">
        <f t="shared" si="3"/>
        <v>0</v>
      </c>
      <c r="I41" s="14" t="s">
        <v>35</v>
      </c>
      <c r="J41" s="14" t="s">
        <v>37</v>
      </c>
      <c r="M41" s="1" t="s">
        <v>25</v>
      </c>
    </row>
    <row r="42" spans="1:13" hidden="1" outlineLevel="2">
      <c r="A42" s="16"/>
      <c r="B42" s="14" t="s">
        <v>52</v>
      </c>
      <c r="C42" s="10">
        <v>43067</v>
      </c>
      <c r="D42" s="10">
        <v>43074</v>
      </c>
      <c r="E42" s="14">
        <v>7</v>
      </c>
      <c r="F42" s="14" t="s">
        <v>30</v>
      </c>
      <c r="I42" s="14" t="s">
        <v>35</v>
      </c>
      <c r="J42" s="14" t="s">
        <v>37</v>
      </c>
      <c r="K42" s="1" t="s">
        <v>24</v>
      </c>
      <c r="M42" s="1" t="s">
        <v>25</v>
      </c>
    </row>
    <row r="43" spans="1:13" outlineLevel="1" collapsed="1">
      <c r="A43" s="14"/>
      <c r="B43" s="19" t="s">
        <v>148</v>
      </c>
      <c r="C43" s="10"/>
      <c r="D43" s="10"/>
      <c r="G43" s="14">
        <f>SUBTOTAL(9,G41:G42)</f>
        <v>0</v>
      </c>
      <c r="H43" s="14">
        <f>SUBTOTAL(9,H41:H42)</f>
        <v>0</v>
      </c>
    </row>
    <row r="44" spans="1:13" hidden="1" outlineLevel="2">
      <c r="A44" s="16" t="s">
        <v>8</v>
      </c>
      <c r="B44" s="14" t="s">
        <v>53</v>
      </c>
      <c r="C44" s="10">
        <v>43067</v>
      </c>
      <c r="D44" s="10">
        <v>43074</v>
      </c>
      <c r="E44" s="14">
        <v>7</v>
      </c>
      <c r="F44" s="14">
        <v>0</v>
      </c>
      <c r="G44" s="14">
        <f t="shared" si="0"/>
        <v>2</v>
      </c>
      <c r="H44" s="14">
        <f t="shared" ref="H44:H53" si="4">IF(G44=0,0,1)</f>
        <v>1</v>
      </c>
      <c r="I44" s="14" t="s">
        <v>35</v>
      </c>
      <c r="J44" s="14" t="s">
        <v>37</v>
      </c>
      <c r="M44" s="1" t="s">
        <v>25</v>
      </c>
    </row>
    <row r="45" spans="1:13" hidden="1" outlineLevel="2">
      <c r="A45" s="16"/>
      <c r="B45" s="14" t="s">
        <v>53</v>
      </c>
      <c r="C45" s="10">
        <v>43067</v>
      </c>
      <c r="D45" s="10">
        <v>43074</v>
      </c>
      <c r="E45" s="14">
        <v>7</v>
      </c>
      <c r="F45" s="14">
        <v>0</v>
      </c>
      <c r="G45" s="14">
        <f t="shared" si="0"/>
        <v>2</v>
      </c>
      <c r="H45" s="14">
        <f t="shared" si="4"/>
        <v>1</v>
      </c>
      <c r="I45" s="14" t="s">
        <v>35</v>
      </c>
      <c r="J45" s="14" t="s">
        <v>37</v>
      </c>
      <c r="M45" s="1" t="s">
        <v>25</v>
      </c>
    </row>
    <row r="46" spans="1:13" outlineLevel="1" collapsed="1">
      <c r="A46" s="14"/>
      <c r="B46" s="19" t="s">
        <v>149</v>
      </c>
      <c r="C46" s="10"/>
      <c r="D46" s="10"/>
      <c r="G46" s="14">
        <f>SUBTOTAL(9,G44:G45)</f>
        <v>4</v>
      </c>
      <c r="H46" s="14">
        <f>SUBTOTAL(9,H44:H45)</f>
        <v>2</v>
      </c>
    </row>
    <row r="47" spans="1:13" hidden="1" outlineLevel="2">
      <c r="A47" s="16" t="s">
        <v>18</v>
      </c>
      <c r="B47" s="14" t="s">
        <v>54</v>
      </c>
      <c r="C47" s="10">
        <v>43067</v>
      </c>
      <c r="D47" s="10">
        <v>43074</v>
      </c>
      <c r="E47" s="14">
        <v>7</v>
      </c>
      <c r="F47" s="14">
        <v>2</v>
      </c>
      <c r="G47" s="14">
        <f t="shared" si="0"/>
        <v>0</v>
      </c>
      <c r="H47" s="14">
        <f t="shared" si="4"/>
        <v>0</v>
      </c>
      <c r="I47" s="14" t="s">
        <v>35</v>
      </c>
      <c r="J47" s="14" t="s">
        <v>38</v>
      </c>
      <c r="M47" s="1" t="s">
        <v>25</v>
      </c>
    </row>
    <row r="48" spans="1:13" hidden="1" outlineLevel="2">
      <c r="A48" s="16"/>
      <c r="B48" s="14" t="s">
        <v>54</v>
      </c>
      <c r="C48" s="10">
        <v>43067</v>
      </c>
      <c r="D48" s="10">
        <v>43074</v>
      </c>
      <c r="E48" s="14">
        <v>7</v>
      </c>
      <c r="F48" s="14">
        <v>0</v>
      </c>
      <c r="G48" s="14">
        <f t="shared" si="0"/>
        <v>2</v>
      </c>
      <c r="H48" s="14">
        <f t="shared" si="4"/>
        <v>1</v>
      </c>
      <c r="I48" s="14" t="s">
        <v>35</v>
      </c>
      <c r="J48" s="14" t="s">
        <v>38</v>
      </c>
      <c r="M48" s="1" t="s">
        <v>25</v>
      </c>
    </row>
    <row r="49" spans="1:18" outlineLevel="1" collapsed="1">
      <c r="A49" s="14"/>
      <c r="B49" s="19" t="s">
        <v>150</v>
      </c>
      <c r="C49" s="10"/>
      <c r="D49" s="10"/>
      <c r="G49" s="14">
        <f>SUBTOTAL(9,G47:G48)</f>
        <v>2</v>
      </c>
      <c r="H49" s="14">
        <f>SUBTOTAL(9,H47:H48)</f>
        <v>1</v>
      </c>
    </row>
    <row r="50" spans="1:18" hidden="1" outlineLevel="2">
      <c r="A50" s="16" t="s">
        <v>19</v>
      </c>
      <c r="B50" s="14" t="s">
        <v>55</v>
      </c>
      <c r="C50" s="10">
        <v>43067</v>
      </c>
      <c r="D50" s="10">
        <v>43074</v>
      </c>
      <c r="E50" s="14">
        <v>7</v>
      </c>
      <c r="F50" s="14">
        <v>2</v>
      </c>
      <c r="G50" s="14">
        <f t="shared" si="0"/>
        <v>0</v>
      </c>
      <c r="H50" s="14">
        <f t="shared" si="4"/>
        <v>0</v>
      </c>
      <c r="I50" s="14" t="s">
        <v>35</v>
      </c>
      <c r="J50" s="14" t="s">
        <v>38</v>
      </c>
      <c r="M50" s="1" t="s">
        <v>25</v>
      </c>
    </row>
    <row r="51" spans="1:18" hidden="1" outlineLevel="2">
      <c r="A51" s="16"/>
      <c r="B51" s="14" t="s">
        <v>55</v>
      </c>
      <c r="C51" s="10">
        <v>43067</v>
      </c>
      <c r="D51" s="10">
        <v>43074</v>
      </c>
      <c r="E51" s="14">
        <v>7</v>
      </c>
      <c r="F51" s="14">
        <v>2</v>
      </c>
      <c r="G51" s="14">
        <f t="shared" si="0"/>
        <v>0</v>
      </c>
      <c r="H51" s="14">
        <f t="shared" si="4"/>
        <v>0</v>
      </c>
      <c r="I51" s="14" t="s">
        <v>35</v>
      </c>
      <c r="J51" s="14" t="s">
        <v>38</v>
      </c>
      <c r="M51" s="1" t="s">
        <v>25</v>
      </c>
    </row>
    <row r="52" spans="1:18" outlineLevel="1" collapsed="1">
      <c r="A52" s="14"/>
      <c r="B52" s="19" t="s">
        <v>151</v>
      </c>
      <c r="C52" s="10"/>
      <c r="D52" s="10"/>
      <c r="G52" s="14">
        <f>SUBTOTAL(9,G50:G51)</f>
        <v>0</v>
      </c>
      <c r="H52" s="14">
        <f>SUBTOTAL(9,H50:H51)</f>
        <v>0</v>
      </c>
    </row>
    <row r="53" spans="1:18" hidden="1" outlineLevel="2">
      <c r="A53" s="16" t="s">
        <v>20</v>
      </c>
      <c r="B53" s="14" t="s">
        <v>56</v>
      </c>
      <c r="C53" s="10">
        <v>43067</v>
      </c>
      <c r="D53" s="10">
        <v>43074</v>
      </c>
      <c r="E53" s="14">
        <v>7</v>
      </c>
      <c r="F53" s="14">
        <v>2</v>
      </c>
      <c r="G53" s="14">
        <f t="shared" si="0"/>
        <v>0</v>
      </c>
      <c r="H53" s="14">
        <f t="shared" si="4"/>
        <v>0</v>
      </c>
      <c r="I53" s="14" t="s">
        <v>35</v>
      </c>
      <c r="J53" s="14" t="s">
        <v>38</v>
      </c>
      <c r="M53" s="1" t="s">
        <v>25</v>
      </c>
    </row>
    <row r="54" spans="1:18" hidden="1" outlineLevel="2">
      <c r="A54" s="16"/>
      <c r="B54" s="14" t="s">
        <v>56</v>
      </c>
      <c r="C54" s="10">
        <v>43067</v>
      </c>
      <c r="D54" s="10">
        <v>43074</v>
      </c>
      <c r="E54" s="14">
        <v>7</v>
      </c>
      <c r="F54" s="14" t="s">
        <v>30</v>
      </c>
      <c r="I54" s="14" t="s">
        <v>35</v>
      </c>
      <c r="J54" s="14" t="s">
        <v>38</v>
      </c>
      <c r="K54" s="1" t="s">
        <v>24</v>
      </c>
      <c r="M54" s="1" t="s">
        <v>25</v>
      </c>
    </row>
    <row r="55" spans="1:18" outlineLevel="1" collapsed="1">
      <c r="A55" s="14"/>
      <c r="B55" s="19" t="s">
        <v>152</v>
      </c>
      <c r="C55" s="10"/>
      <c r="D55" s="10"/>
      <c r="G55" s="14">
        <f>SUBTOTAL(9,G53:G54)</f>
        <v>0</v>
      </c>
      <c r="H55" s="14">
        <f>SUBTOTAL(9,H53:H54)</f>
        <v>0</v>
      </c>
    </row>
    <row r="56" spans="1:18" hidden="1" outlineLevel="2">
      <c r="A56" s="16" t="s">
        <v>21</v>
      </c>
      <c r="B56" s="14" t="s">
        <v>57</v>
      </c>
      <c r="C56" s="10">
        <v>43067</v>
      </c>
      <c r="D56" s="10">
        <v>43074</v>
      </c>
      <c r="E56" s="14">
        <v>7</v>
      </c>
      <c r="F56" s="14">
        <v>0</v>
      </c>
      <c r="G56" s="14">
        <f t="shared" si="0"/>
        <v>2</v>
      </c>
      <c r="H56" s="14">
        <f t="shared" ref="H56:H150" si="5">IF(G56=0,0,1)</f>
        <v>1</v>
      </c>
      <c r="I56" s="14" t="s">
        <v>35</v>
      </c>
      <c r="J56" s="14" t="s">
        <v>38</v>
      </c>
      <c r="M56" s="1" t="s">
        <v>25</v>
      </c>
    </row>
    <row r="57" spans="1:18" hidden="1" outlineLevel="2">
      <c r="A57" s="16"/>
      <c r="B57" s="14" t="s">
        <v>57</v>
      </c>
      <c r="C57" s="10">
        <v>43067</v>
      </c>
      <c r="D57" s="10">
        <v>43074</v>
      </c>
      <c r="E57" s="14">
        <v>7</v>
      </c>
      <c r="F57" s="14">
        <v>1</v>
      </c>
      <c r="G57" s="14">
        <f t="shared" si="0"/>
        <v>1</v>
      </c>
      <c r="H57" s="14">
        <f t="shared" si="5"/>
        <v>1</v>
      </c>
      <c r="I57" s="14" t="s">
        <v>35</v>
      </c>
      <c r="J57" s="14" t="s">
        <v>38</v>
      </c>
      <c r="M57" s="1" t="s">
        <v>25</v>
      </c>
    </row>
    <row r="58" spans="1:18" outlineLevel="1" collapsed="1">
      <c r="A58" s="14"/>
      <c r="B58" s="19" t="s">
        <v>153</v>
      </c>
      <c r="C58" s="10"/>
      <c r="D58" s="10"/>
      <c r="G58" s="14">
        <f>SUBTOTAL(9,G56:G57)</f>
        <v>3</v>
      </c>
      <c r="H58" s="14">
        <f>SUBTOTAL(9,H56:H57)</f>
        <v>2</v>
      </c>
    </row>
    <row r="59" spans="1:18" hidden="1" outlineLevel="2">
      <c r="A59" s="16" t="s">
        <v>22</v>
      </c>
      <c r="B59" s="14" t="s">
        <v>58</v>
      </c>
      <c r="C59" s="10">
        <v>43067</v>
      </c>
      <c r="D59" s="10">
        <v>43074</v>
      </c>
      <c r="E59" s="14">
        <v>7</v>
      </c>
      <c r="F59" s="14">
        <v>2</v>
      </c>
      <c r="G59" s="14">
        <f t="shared" si="0"/>
        <v>0</v>
      </c>
      <c r="H59" s="14">
        <f t="shared" si="5"/>
        <v>0</v>
      </c>
      <c r="I59" s="14" t="s">
        <v>35</v>
      </c>
      <c r="J59" s="14" t="s">
        <v>38</v>
      </c>
      <c r="M59" s="1" t="s">
        <v>25</v>
      </c>
    </row>
    <row r="60" spans="1:18" hidden="1" outlineLevel="2">
      <c r="A60" s="17"/>
      <c r="B60" s="15" t="s">
        <v>58</v>
      </c>
      <c r="C60" s="4">
        <v>43067</v>
      </c>
      <c r="D60" s="4">
        <v>43074</v>
      </c>
      <c r="E60" s="15">
        <v>7</v>
      </c>
      <c r="F60" s="15">
        <v>2</v>
      </c>
      <c r="G60" s="14">
        <f t="shared" si="0"/>
        <v>0</v>
      </c>
      <c r="H60" s="14">
        <f t="shared" si="5"/>
        <v>0</v>
      </c>
      <c r="I60" s="14" t="s">
        <v>35</v>
      </c>
      <c r="J60" s="14" t="s">
        <v>38</v>
      </c>
      <c r="K60" s="5"/>
      <c r="L60" s="5"/>
      <c r="M60" s="5" t="s">
        <v>25</v>
      </c>
      <c r="N60" s="5"/>
      <c r="O60" s="5"/>
      <c r="P60" s="5"/>
      <c r="Q60" s="5"/>
      <c r="R60" s="5"/>
    </row>
    <row r="61" spans="1:18" outlineLevel="1" collapsed="1">
      <c r="A61" s="14"/>
      <c r="B61" s="19" t="s">
        <v>154</v>
      </c>
      <c r="C61" s="10"/>
      <c r="D61" s="10"/>
      <c r="G61" s="14">
        <f>SUBTOTAL(9,G59:G60)</f>
        <v>0</v>
      </c>
      <c r="H61" s="14">
        <f>SUBTOTAL(9,H59:H60)</f>
        <v>0</v>
      </c>
    </row>
    <row r="62" spans="1:18" hidden="1" outlineLevel="2">
      <c r="A62" s="16" t="s">
        <v>4</v>
      </c>
      <c r="B62" s="14" t="s">
        <v>59</v>
      </c>
      <c r="C62" s="10">
        <v>43067</v>
      </c>
      <c r="D62" s="10">
        <v>43074</v>
      </c>
      <c r="E62" s="14">
        <v>7</v>
      </c>
      <c r="F62" s="14">
        <v>0</v>
      </c>
      <c r="G62" s="14">
        <f t="shared" si="0"/>
        <v>2</v>
      </c>
      <c r="H62" s="14">
        <f t="shared" si="5"/>
        <v>1</v>
      </c>
      <c r="I62" s="14" t="s">
        <v>36</v>
      </c>
      <c r="J62" s="14" t="s">
        <v>37</v>
      </c>
      <c r="L62" s="1" t="s">
        <v>26</v>
      </c>
    </row>
    <row r="63" spans="1:18" hidden="1" outlineLevel="2">
      <c r="A63" s="16"/>
      <c r="B63" s="14" t="s">
        <v>59</v>
      </c>
      <c r="C63" s="10">
        <v>43067</v>
      </c>
      <c r="D63" s="10">
        <v>43074</v>
      </c>
      <c r="E63" s="14">
        <v>7</v>
      </c>
      <c r="F63" s="14">
        <v>0</v>
      </c>
      <c r="G63" s="14">
        <f t="shared" si="0"/>
        <v>2</v>
      </c>
      <c r="H63" s="14">
        <f t="shared" si="5"/>
        <v>1</v>
      </c>
      <c r="I63" s="14" t="s">
        <v>36</v>
      </c>
      <c r="J63" s="14" t="s">
        <v>37</v>
      </c>
      <c r="L63" s="1" t="s">
        <v>26</v>
      </c>
    </row>
    <row r="64" spans="1:18" outlineLevel="1" collapsed="1">
      <c r="A64" s="14"/>
      <c r="B64" s="19" t="s">
        <v>155</v>
      </c>
      <c r="C64" s="10"/>
      <c r="D64" s="10"/>
      <c r="G64" s="14">
        <f>SUBTOTAL(9,G62:G63)</f>
        <v>4</v>
      </c>
      <c r="H64" s="14">
        <f>SUBTOTAL(9,H62:H63)</f>
        <v>2</v>
      </c>
    </row>
    <row r="65" spans="1:13" hidden="1" outlineLevel="2">
      <c r="A65" s="16" t="s">
        <v>5</v>
      </c>
      <c r="B65" s="14" t="s">
        <v>60</v>
      </c>
      <c r="C65" s="10">
        <v>43067</v>
      </c>
      <c r="D65" s="10">
        <v>43074</v>
      </c>
      <c r="E65" s="14">
        <v>7</v>
      </c>
      <c r="F65" s="14">
        <v>1</v>
      </c>
      <c r="G65" s="14">
        <f t="shared" si="0"/>
        <v>1</v>
      </c>
      <c r="H65" s="14">
        <f t="shared" si="5"/>
        <v>1</v>
      </c>
      <c r="I65" s="14" t="s">
        <v>36</v>
      </c>
      <c r="J65" s="14" t="s">
        <v>37</v>
      </c>
      <c r="L65" s="1" t="s">
        <v>26</v>
      </c>
    </row>
    <row r="66" spans="1:13" hidden="1" outlineLevel="2">
      <c r="A66" s="16"/>
      <c r="B66" s="14" t="s">
        <v>60</v>
      </c>
      <c r="C66" s="10">
        <v>43067</v>
      </c>
      <c r="D66" s="10">
        <v>43074</v>
      </c>
      <c r="E66" s="14">
        <v>7</v>
      </c>
      <c r="F66" s="14">
        <v>1</v>
      </c>
      <c r="G66" s="14">
        <f t="shared" si="0"/>
        <v>1</v>
      </c>
      <c r="H66" s="14">
        <f t="shared" si="5"/>
        <v>1</v>
      </c>
      <c r="I66" s="14" t="s">
        <v>36</v>
      </c>
      <c r="J66" s="14" t="s">
        <v>37</v>
      </c>
      <c r="L66" s="1" t="s">
        <v>26</v>
      </c>
      <c r="M66" s="14"/>
    </row>
    <row r="67" spans="1:13" outlineLevel="1" collapsed="1">
      <c r="A67" s="14"/>
      <c r="B67" s="19" t="s">
        <v>156</v>
      </c>
      <c r="C67" s="10"/>
      <c r="D67" s="10"/>
      <c r="G67" s="14">
        <f>SUBTOTAL(9,G65:G66)</f>
        <v>2</v>
      </c>
      <c r="H67" s="14">
        <f>SUBTOTAL(9,H65:H66)</f>
        <v>2</v>
      </c>
      <c r="M67" s="14"/>
    </row>
    <row r="68" spans="1:13" hidden="1" outlineLevel="2">
      <c r="A68" s="16" t="s">
        <v>6</v>
      </c>
      <c r="B68" s="14" t="s">
        <v>61</v>
      </c>
      <c r="C68" s="10">
        <v>43067</v>
      </c>
      <c r="D68" s="10">
        <v>43074</v>
      </c>
      <c r="E68" s="14">
        <v>7</v>
      </c>
      <c r="F68" s="14">
        <v>2</v>
      </c>
      <c r="G68" s="14">
        <f t="shared" si="0"/>
        <v>0</v>
      </c>
      <c r="H68" s="14">
        <f t="shared" si="5"/>
        <v>0</v>
      </c>
      <c r="I68" s="14" t="s">
        <v>36</v>
      </c>
      <c r="J68" s="14" t="s">
        <v>37</v>
      </c>
      <c r="L68" s="1" t="s">
        <v>26</v>
      </c>
    </row>
    <row r="69" spans="1:13" hidden="1" outlineLevel="2">
      <c r="A69" s="16"/>
      <c r="B69" s="14" t="s">
        <v>61</v>
      </c>
      <c r="C69" s="10">
        <v>43067</v>
      </c>
      <c r="D69" s="10">
        <v>43074</v>
      </c>
      <c r="E69" s="14">
        <v>7</v>
      </c>
      <c r="F69" s="14">
        <v>2</v>
      </c>
      <c r="G69" s="14">
        <f t="shared" si="0"/>
        <v>0</v>
      </c>
      <c r="H69" s="14">
        <f t="shared" si="5"/>
        <v>0</v>
      </c>
      <c r="I69" s="14" t="s">
        <v>36</v>
      </c>
      <c r="J69" s="14" t="s">
        <v>37</v>
      </c>
      <c r="L69" s="1" t="s">
        <v>26</v>
      </c>
    </row>
    <row r="70" spans="1:13" outlineLevel="1" collapsed="1">
      <c r="A70" s="14"/>
      <c r="B70" s="19" t="s">
        <v>157</v>
      </c>
      <c r="C70" s="10"/>
      <c r="D70" s="10"/>
      <c r="G70" s="14">
        <f>SUBTOTAL(9,G68:G69)</f>
        <v>0</v>
      </c>
      <c r="H70" s="14">
        <f>SUBTOTAL(9,H68:H69)</f>
        <v>0</v>
      </c>
    </row>
    <row r="71" spans="1:13" hidden="1" outlineLevel="2">
      <c r="A71" s="16" t="s">
        <v>7</v>
      </c>
      <c r="B71" s="14" t="s">
        <v>62</v>
      </c>
      <c r="C71" s="10">
        <v>43067</v>
      </c>
      <c r="D71" s="10">
        <v>43074</v>
      </c>
      <c r="E71" s="14">
        <v>7</v>
      </c>
      <c r="F71" s="14">
        <v>0</v>
      </c>
      <c r="G71" s="14">
        <f t="shared" si="0"/>
        <v>2</v>
      </c>
      <c r="H71" s="14">
        <f t="shared" si="5"/>
        <v>1</v>
      </c>
      <c r="I71" s="14" t="s">
        <v>36</v>
      </c>
      <c r="J71" s="14" t="s">
        <v>37</v>
      </c>
      <c r="L71" s="1" t="s">
        <v>26</v>
      </c>
    </row>
    <row r="72" spans="1:13" hidden="1" outlineLevel="2">
      <c r="A72" s="16"/>
      <c r="B72" s="14" t="s">
        <v>62</v>
      </c>
      <c r="C72" s="10">
        <v>43067</v>
      </c>
      <c r="D72" s="10">
        <v>43074</v>
      </c>
      <c r="E72" s="14">
        <v>7</v>
      </c>
      <c r="F72" s="14">
        <v>0</v>
      </c>
      <c r="G72" s="14">
        <f t="shared" si="0"/>
        <v>2</v>
      </c>
      <c r="H72" s="14">
        <f t="shared" si="5"/>
        <v>1</v>
      </c>
      <c r="I72" s="14" t="s">
        <v>36</v>
      </c>
      <c r="J72" s="14" t="s">
        <v>37</v>
      </c>
      <c r="L72" s="1" t="s">
        <v>26</v>
      </c>
    </row>
    <row r="73" spans="1:13" outlineLevel="1" collapsed="1">
      <c r="A73" s="14"/>
      <c r="B73" s="19" t="s">
        <v>158</v>
      </c>
      <c r="C73" s="10"/>
      <c r="D73" s="10"/>
      <c r="G73" s="14">
        <f>SUBTOTAL(9,G71:G72)</f>
        <v>4</v>
      </c>
      <c r="H73" s="14">
        <f>SUBTOTAL(9,H71:H72)</f>
        <v>2</v>
      </c>
    </row>
    <row r="74" spans="1:13" hidden="1" outlineLevel="2">
      <c r="A74" s="16" t="s">
        <v>8</v>
      </c>
      <c r="B74" s="14" t="s">
        <v>63</v>
      </c>
      <c r="C74" s="10">
        <v>43067</v>
      </c>
      <c r="D74" s="10">
        <v>43074</v>
      </c>
      <c r="E74" s="14">
        <v>7</v>
      </c>
      <c r="F74" s="14">
        <v>2</v>
      </c>
      <c r="G74" s="14">
        <f t="shared" si="0"/>
        <v>0</v>
      </c>
      <c r="H74" s="14">
        <f t="shared" si="5"/>
        <v>0</v>
      </c>
      <c r="I74" s="14" t="s">
        <v>36</v>
      </c>
      <c r="J74" s="14" t="s">
        <v>37</v>
      </c>
      <c r="L74" s="1" t="s">
        <v>26</v>
      </c>
    </row>
    <row r="75" spans="1:13" hidden="1" outlineLevel="2">
      <c r="A75" s="16"/>
      <c r="B75" s="14" t="s">
        <v>63</v>
      </c>
      <c r="C75" s="10">
        <v>43067</v>
      </c>
      <c r="D75" s="10">
        <v>43074</v>
      </c>
      <c r="E75" s="14">
        <v>7</v>
      </c>
      <c r="F75" s="14">
        <v>1</v>
      </c>
      <c r="G75" s="14">
        <f t="shared" si="0"/>
        <v>1</v>
      </c>
      <c r="H75" s="14">
        <f t="shared" si="5"/>
        <v>1</v>
      </c>
      <c r="I75" s="14" t="s">
        <v>36</v>
      </c>
      <c r="J75" s="14" t="s">
        <v>37</v>
      </c>
      <c r="L75" s="1" t="s">
        <v>26</v>
      </c>
    </row>
    <row r="76" spans="1:13" outlineLevel="1" collapsed="1">
      <c r="A76" s="14"/>
      <c r="B76" s="19" t="s">
        <v>159</v>
      </c>
      <c r="C76" s="10"/>
      <c r="D76" s="10"/>
      <c r="G76" s="14">
        <f>SUBTOTAL(9,G74:G75)</f>
        <v>1</v>
      </c>
      <c r="H76" s="14">
        <f>SUBTOTAL(9,H74:H75)</f>
        <v>1</v>
      </c>
    </row>
    <row r="77" spans="1:13" hidden="1" outlineLevel="2">
      <c r="A77" s="16" t="s">
        <v>18</v>
      </c>
      <c r="B77" s="14" t="s">
        <v>64</v>
      </c>
      <c r="C77" s="10">
        <v>43067</v>
      </c>
      <c r="D77" s="10">
        <v>43074</v>
      </c>
      <c r="E77" s="14">
        <v>7</v>
      </c>
      <c r="F77" s="14">
        <v>0</v>
      </c>
      <c r="G77" s="14">
        <f t="shared" si="0"/>
        <v>2</v>
      </c>
      <c r="H77" s="14">
        <f t="shared" si="5"/>
        <v>1</v>
      </c>
      <c r="I77" s="14" t="s">
        <v>36</v>
      </c>
      <c r="J77" s="14" t="s">
        <v>38</v>
      </c>
      <c r="L77" s="1" t="s">
        <v>26</v>
      </c>
    </row>
    <row r="78" spans="1:13" hidden="1" outlineLevel="2">
      <c r="A78" s="16"/>
      <c r="B78" s="14" t="s">
        <v>64</v>
      </c>
      <c r="C78" s="10">
        <v>43067</v>
      </c>
      <c r="D78" s="10">
        <v>43074</v>
      </c>
      <c r="E78" s="14">
        <v>7</v>
      </c>
      <c r="F78" s="14">
        <v>0</v>
      </c>
      <c r="G78" s="14">
        <f t="shared" si="0"/>
        <v>2</v>
      </c>
      <c r="H78" s="14">
        <f t="shared" si="5"/>
        <v>1</v>
      </c>
      <c r="I78" s="14" t="s">
        <v>36</v>
      </c>
      <c r="J78" s="14" t="s">
        <v>38</v>
      </c>
      <c r="L78" s="1" t="s">
        <v>26</v>
      </c>
    </row>
    <row r="79" spans="1:13" outlineLevel="1" collapsed="1">
      <c r="A79" s="14"/>
      <c r="B79" s="19" t="s">
        <v>160</v>
      </c>
      <c r="C79" s="10"/>
      <c r="D79" s="10"/>
      <c r="G79" s="14">
        <f>SUBTOTAL(9,G77:G78)</f>
        <v>4</v>
      </c>
      <c r="H79" s="14">
        <f>SUBTOTAL(9,H77:H78)</f>
        <v>2</v>
      </c>
    </row>
    <row r="80" spans="1:13" hidden="1" outlineLevel="2">
      <c r="A80" s="16" t="s">
        <v>19</v>
      </c>
      <c r="B80" s="14" t="s">
        <v>65</v>
      </c>
      <c r="C80" s="10">
        <v>43067</v>
      </c>
      <c r="D80" s="10">
        <v>43074</v>
      </c>
      <c r="E80" s="14">
        <v>7</v>
      </c>
      <c r="F80" s="14">
        <v>0</v>
      </c>
      <c r="G80" s="14">
        <f t="shared" si="0"/>
        <v>2</v>
      </c>
      <c r="H80" s="14">
        <f t="shared" si="5"/>
        <v>1</v>
      </c>
      <c r="I80" s="14" t="s">
        <v>36</v>
      </c>
      <c r="J80" s="14" t="s">
        <v>38</v>
      </c>
      <c r="L80" s="1" t="s">
        <v>26</v>
      </c>
    </row>
    <row r="81" spans="1:18" hidden="1" outlineLevel="2">
      <c r="A81" s="16"/>
      <c r="B81" s="14" t="s">
        <v>65</v>
      </c>
      <c r="C81" s="10">
        <v>43067</v>
      </c>
      <c r="D81" s="10">
        <v>43074</v>
      </c>
      <c r="E81" s="14">
        <v>7</v>
      </c>
      <c r="F81" s="14">
        <v>1</v>
      </c>
      <c r="G81" s="14">
        <f t="shared" si="0"/>
        <v>1</v>
      </c>
      <c r="H81" s="14">
        <f t="shared" si="5"/>
        <v>1</v>
      </c>
      <c r="I81" s="14" t="s">
        <v>36</v>
      </c>
      <c r="J81" s="14" t="s">
        <v>38</v>
      </c>
      <c r="L81" s="1" t="s">
        <v>26</v>
      </c>
    </row>
    <row r="82" spans="1:18" outlineLevel="1" collapsed="1">
      <c r="A82" s="14"/>
      <c r="B82" s="19" t="s">
        <v>161</v>
      </c>
      <c r="C82" s="10"/>
      <c r="D82" s="10"/>
      <c r="G82" s="14">
        <f>SUBTOTAL(9,G80:G81)</f>
        <v>3</v>
      </c>
      <c r="H82" s="14">
        <f>SUBTOTAL(9,H80:H81)</f>
        <v>2</v>
      </c>
    </row>
    <row r="83" spans="1:18" hidden="1" outlineLevel="2">
      <c r="A83" s="16" t="s">
        <v>20</v>
      </c>
      <c r="B83" s="14" t="s">
        <v>66</v>
      </c>
      <c r="C83" s="10">
        <v>43067</v>
      </c>
      <c r="D83" s="10">
        <v>43074</v>
      </c>
      <c r="E83" s="14">
        <v>7</v>
      </c>
      <c r="F83" s="14">
        <v>2</v>
      </c>
      <c r="G83" s="14">
        <f t="shared" si="0"/>
        <v>0</v>
      </c>
      <c r="H83" s="14">
        <f t="shared" si="5"/>
        <v>0</v>
      </c>
      <c r="I83" s="14" t="s">
        <v>36</v>
      </c>
      <c r="J83" s="14" t="s">
        <v>38</v>
      </c>
      <c r="L83" s="1" t="s">
        <v>26</v>
      </c>
    </row>
    <row r="84" spans="1:18" hidden="1" outlineLevel="2">
      <c r="A84" s="16"/>
      <c r="B84" s="14" t="s">
        <v>66</v>
      </c>
      <c r="C84" s="10">
        <v>43067</v>
      </c>
      <c r="D84" s="10">
        <v>43074</v>
      </c>
      <c r="E84" s="14">
        <v>7</v>
      </c>
      <c r="F84" s="14">
        <v>0</v>
      </c>
      <c r="G84" s="14">
        <f t="shared" si="0"/>
        <v>2</v>
      </c>
      <c r="H84" s="14">
        <f t="shared" si="5"/>
        <v>1</v>
      </c>
      <c r="I84" s="14" t="s">
        <v>36</v>
      </c>
      <c r="J84" s="14" t="s">
        <v>38</v>
      </c>
      <c r="L84" s="1" t="s">
        <v>26</v>
      </c>
    </row>
    <row r="85" spans="1:18" outlineLevel="1" collapsed="1">
      <c r="A85" s="14"/>
      <c r="B85" s="19" t="s">
        <v>162</v>
      </c>
      <c r="C85" s="10"/>
      <c r="D85" s="10"/>
      <c r="G85" s="14">
        <f>SUBTOTAL(9,G83:G84)</f>
        <v>2</v>
      </c>
      <c r="H85" s="14">
        <f>SUBTOTAL(9,H83:H84)</f>
        <v>1</v>
      </c>
    </row>
    <row r="86" spans="1:18" hidden="1" outlineLevel="2">
      <c r="A86" s="16" t="s">
        <v>21</v>
      </c>
      <c r="B86" s="14" t="s">
        <v>68</v>
      </c>
      <c r="C86" s="10">
        <v>43067</v>
      </c>
      <c r="D86" s="10">
        <v>43074</v>
      </c>
      <c r="E86" s="14">
        <v>7</v>
      </c>
      <c r="F86" s="14">
        <v>0</v>
      </c>
      <c r="G86" s="14">
        <f t="shared" si="0"/>
        <v>2</v>
      </c>
      <c r="H86" s="14">
        <f t="shared" si="5"/>
        <v>1</v>
      </c>
      <c r="I86" s="14" t="s">
        <v>36</v>
      </c>
      <c r="J86" s="14" t="s">
        <v>38</v>
      </c>
      <c r="L86" s="1" t="s">
        <v>26</v>
      </c>
    </row>
    <row r="87" spans="1:18" hidden="1" outlineLevel="2">
      <c r="A87" s="16"/>
      <c r="B87" s="14" t="s">
        <v>68</v>
      </c>
      <c r="C87" s="10">
        <v>43067</v>
      </c>
      <c r="D87" s="10">
        <v>43074</v>
      </c>
      <c r="E87" s="14">
        <v>7</v>
      </c>
      <c r="F87" s="14">
        <v>0</v>
      </c>
      <c r="G87" s="14">
        <f t="shared" si="0"/>
        <v>2</v>
      </c>
      <c r="H87" s="14">
        <f t="shared" si="5"/>
        <v>1</v>
      </c>
      <c r="I87" s="14" t="s">
        <v>36</v>
      </c>
      <c r="J87" s="14" t="s">
        <v>38</v>
      </c>
      <c r="L87" s="1" t="s">
        <v>26</v>
      </c>
    </row>
    <row r="88" spans="1:18" outlineLevel="1" collapsed="1">
      <c r="A88" s="14"/>
      <c r="B88" s="19" t="s">
        <v>163</v>
      </c>
      <c r="C88" s="10"/>
      <c r="D88" s="10"/>
      <c r="G88" s="14">
        <f>SUBTOTAL(9,G86:G87)</f>
        <v>4</v>
      </c>
      <c r="H88" s="14">
        <f>SUBTOTAL(9,H86:H87)</f>
        <v>2</v>
      </c>
    </row>
    <row r="89" spans="1:18" hidden="1" outlineLevel="2">
      <c r="A89" s="16" t="s">
        <v>22</v>
      </c>
      <c r="B89" s="14" t="s">
        <v>69</v>
      </c>
      <c r="C89" s="10">
        <v>43067</v>
      </c>
      <c r="D89" s="10">
        <v>43074</v>
      </c>
      <c r="E89" s="14">
        <v>7</v>
      </c>
      <c r="F89" s="14">
        <v>1</v>
      </c>
      <c r="G89" s="14">
        <f t="shared" si="0"/>
        <v>1</v>
      </c>
      <c r="H89" s="14">
        <f t="shared" si="5"/>
        <v>1</v>
      </c>
      <c r="I89" s="14" t="s">
        <v>36</v>
      </c>
      <c r="J89" s="14" t="s">
        <v>38</v>
      </c>
      <c r="L89" s="1" t="s">
        <v>26</v>
      </c>
    </row>
    <row r="90" spans="1:18" hidden="1" outlineLevel="2">
      <c r="A90" s="17"/>
      <c r="B90" s="15" t="s">
        <v>69</v>
      </c>
      <c r="C90" s="4">
        <v>43067</v>
      </c>
      <c r="D90" s="4">
        <v>43074</v>
      </c>
      <c r="E90" s="15">
        <v>7</v>
      </c>
      <c r="F90" s="15">
        <v>0</v>
      </c>
      <c r="G90" s="14">
        <f t="shared" si="0"/>
        <v>2</v>
      </c>
      <c r="H90" s="14">
        <f t="shared" si="5"/>
        <v>1</v>
      </c>
      <c r="I90" s="14" t="s">
        <v>36</v>
      </c>
      <c r="J90" s="14" t="s">
        <v>38</v>
      </c>
      <c r="K90" s="5"/>
      <c r="L90" s="5" t="s">
        <v>26</v>
      </c>
      <c r="M90" s="5"/>
      <c r="N90" s="5"/>
      <c r="O90" s="5"/>
      <c r="P90" s="5"/>
      <c r="Q90" s="5"/>
      <c r="R90" s="5"/>
    </row>
    <row r="91" spans="1:18" outlineLevel="1" collapsed="1">
      <c r="A91" s="14"/>
      <c r="B91" s="19" t="s">
        <v>164</v>
      </c>
      <c r="C91" s="10"/>
      <c r="D91" s="10"/>
      <c r="G91" s="14">
        <f>SUBTOTAL(9,G89:G90)</f>
        <v>3</v>
      </c>
      <c r="H91" s="14">
        <f>SUBTOTAL(9,H89:H90)</f>
        <v>2</v>
      </c>
    </row>
    <row r="92" spans="1:18" hidden="1" outlineLevel="2">
      <c r="A92" s="16" t="s">
        <v>4</v>
      </c>
      <c r="B92" s="14" t="s">
        <v>70</v>
      </c>
      <c r="C92" s="10">
        <v>43071</v>
      </c>
      <c r="D92" s="10">
        <v>43077</v>
      </c>
      <c r="E92" s="9">
        <v>6</v>
      </c>
      <c r="F92" s="14">
        <v>2</v>
      </c>
      <c r="G92" s="14">
        <f t="shared" si="0"/>
        <v>0</v>
      </c>
      <c r="H92" s="14">
        <f t="shared" si="5"/>
        <v>0</v>
      </c>
      <c r="I92" s="14" t="s">
        <v>34</v>
      </c>
      <c r="J92" s="14" t="s">
        <v>37</v>
      </c>
    </row>
    <row r="93" spans="1:18" hidden="1" outlineLevel="2">
      <c r="A93" s="16"/>
      <c r="B93" s="14" t="s">
        <v>70</v>
      </c>
      <c r="C93" s="10">
        <v>43071</v>
      </c>
      <c r="D93" s="10">
        <v>43077</v>
      </c>
      <c r="E93" s="9">
        <v>6</v>
      </c>
      <c r="F93" s="14">
        <v>1</v>
      </c>
      <c r="G93" s="14">
        <f t="shared" si="0"/>
        <v>1</v>
      </c>
      <c r="H93" s="14">
        <f t="shared" si="5"/>
        <v>1</v>
      </c>
      <c r="I93" s="14" t="s">
        <v>34</v>
      </c>
      <c r="J93" s="14" t="s">
        <v>37</v>
      </c>
    </row>
    <row r="94" spans="1:18" outlineLevel="1" collapsed="1">
      <c r="A94" s="14"/>
      <c r="B94" s="19" t="s">
        <v>165</v>
      </c>
      <c r="C94" s="10"/>
      <c r="D94" s="10"/>
      <c r="E94" s="9"/>
      <c r="G94" s="14">
        <f>SUBTOTAL(9,G92:G93)</f>
        <v>1</v>
      </c>
      <c r="H94" s="14">
        <f>SUBTOTAL(9,H92:H93)</f>
        <v>1</v>
      </c>
    </row>
    <row r="95" spans="1:18" hidden="1" outlineLevel="2">
      <c r="A95" s="16" t="s">
        <v>5</v>
      </c>
      <c r="B95" s="14" t="s">
        <v>71</v>
      </c>
      <c r="C95" s="10">
        <v>43071</v>
      </c>
      <c r="D95" s="10">
        <v>43077</v>
      </c>
      <c r="E95" s="9">
        <v>6</v>
      </c>
      <c r="F95" s="14">
        <v>2</v>
      </c>
      <c r="G95" s="14">
        <f t="shared" si="0"/>
        <v>0</v>
      </c>
      <c r="H95" s="14">
        <f t="shared" si="5"/>
        <v>0</v>
      </c>
      <c r="I95" s="14" t="s">
        <v>34</v>
      </c>
      <c r="J95" s="14" t="s">
        <v>37</v>
      </c>
    </row>
    <row r="96" spans="1:18" hidden="1" outlineLevel="2">
      <c r="A96" s="16"/>
      <c r="B96" s="14" t="s">
        <v>71</v>
      </c>
      <c r="C96" s="10">
        <v>43071</v>
      </c>
      <c r="D96" s="10">
        <v>43077</v>
      </c>
      <c r="E96" s="9">
        <v>6</v>
      </c>
      <c r="F96" s="14">
        <v>2</v>
      </c>
      <c r="G96" s="14">
        <f t="shared" si="0"/>
        <v>0</v>
      </c>
      <c r="H96" s="14">
        <f t="shared" si="5"/>
        <v>0</v>
      </c>
      <c r="I96" s="14" t="s">
        <v>34</v>
      </c>
      <c r="J96" s="14" t="s">
        <v>37</v>
      </c>
      <c r="M96" s="14"/>
    </row>
    <row r="97" spans="1:13" outlineLevel="1" collapsed="1">
      <c r="A97" s="14"/>
      <c r="B97" s="19" t="s">
        <v>166</v>
      </c>
      <c r="C97" s="10"/>
      <c r="D97" s="10"/>
      <c r="E97" s="9"/>
      <c r="G97" s="14">
        <f>SUBTOTAL(9,G95:G96)</f>
        <v>0</v>
      </c>
      <c r="H97" s="14">
        <f>SUBTOTAL(9,H95:H96)</f>
        <v>0</v>
      </c>
      <c r="M97" s="14"/>
    </row>
    <row r="98" spans="1:13" hidden="1" outlineLevel="2">
      <c r="A98" s="16" t="s">
        <v>6</v>
      </c>
      <c r="B98" s="14" t="s">
        <v>72</v>
      </c>
      <c r="C98" s="10">
        <v>43071</v>
      </c>
      <c r="D98" s="10">
        <v>43077</v>
      </c>
      <c r="E98" s="9">
        <v>6</v>
      </c>
      <c r="F98" s="14">
        <v>2</v>
      </c>
      <c r="G98" s="14">
        <f t="shared" si="0"/>
        <v>0</v>
      </c>
      <c r="H98" s="14">
        <f t="shared" si="5"/>
        <v>0</v>
      </c>
      <c r="I98" s="14" t="s">
        <v>34</v>
      </c>
      <c r="J98" s="14" t="s">
        <v>37</v>
      </c>
    </row>
    <row r="99" spans="1:13" hidden="1" outlineLevel="2">
      <c r="A99" s="16"/>
      <c r="B99" s="14" t="s">
        <v>72</v>
      </c>
      <c r="C99" s="10">
        <v>43071</v>
      </c>
      <c r="D99" s="10">
        <v>43077</v>
      </c>
      <c r="E99" s="9">
        <v>6</v>
      </c>
      <c r="F99" s="14">
        <v>2</v>
      </c>
      <c r="G99" s="14">
        <f t="shared" ref="G99:G194" si="6">2-F99</f>
        <v>0</v>
      </c>
      <c r="H99" s="14">
        <f t="shared" si="5"/>
        <v>0</v>
      </c>
      <c r="I99" s="14" t="s">
        <v>34</v>
      </c>
      <c r="J99" s="14" t="s">
        <v>37</v>
      </c>
    </row>
    <row r="100" spans="1:13" outlineLevel="1" collapsed="1">
      <c r="A100" s="14"/>
      <c r="B100" s="19" t="s">
        <v>167</v>
      </c>
      <c r="C100" s="10"/>
      <c r="D100" s="10"/>
      <c r="E100" s="9"/>
      <c r="G100" s="14">
        <f>SUBTOTAL(9,G98:G99)</f>
        <v>0</v>
      </c>
      <c r="H100" s="14">
        <f>SUBTOTAL(9,H98:H99)</f>
        <v>0</v>
      </c>
    </row>
    <row r="101" spans="1:13" hidden="1" outlineLevel="2">
      <c r="A101" s="16" t="s">
        <v>7</v>
      </c>
      <c r="B101" s="14" t="s">
        <v>73</v>
      </c>
      <c r="C101" s="10">
        <v>43071</v>
      </c>
      <c r="D101" s="10">
        <v>43077</v>
      </c>
      <c r="E101" s="9">
        <v>6</v>
      </c>
      <c r="F101" s="14">
        <v>2</v>
      </c>
      <c r="G101" s="14">
        <f t="shared" si="6"/>
        <v>0</v>
      </c>
      <c r="H101" s="14">
        <f t="shared" si="5"/>
        <v>0</v>
      </c>
      <c r="I101" s="14" t="s">
        <v>34</v>
      </c>
      <c r="J101" s="14" t="s">
        <v>37</v>
      </c>
    </row>
    <row r="102" spans="1:13" hidden="1" outlineLevel="2">
      <c r="A102" s="16"/>
      <c r="B102" s="14" t="s">
        <v>73</v>
      </c>
      <c r="C102" s="10">
        <v>43071</v>
      </c>
      <c r="D102" s="10">
        <v>43077</v>
      </c>
      <c r="E102" s="9">
        <v>6</v>
      </c>
      <c r="F102" s="14">
        <v>2</v>
      </c>
      <c r="G102" s="14">
        <f t="shared" si="6"/>
        <v>0</v>
      </c>
      <c r="H102" s="14">
        <f t="shared" si="5"/>
        <v>0</v>
      </c>
      <c r="I102" s="14" t="s">
        <v>34</v>
      </c>
      <c r="J102" s="14" t="s">
        <v>37</v>
      </c>
    </row>
    <row r="103" spans="1:13" outlineLevel="1" collapsed="1">
      <c r="A103" s="14"/>
      <c r="B103" s="19" t="s">
        <v>168</v>
      </c>
      <c r="C103" s="10"/>
      <c r="D103" s="10"/>
      <c r="E103" s="9"/>
      <c r="G103" s="14">
        <f>SUBTOTAL(9,G101:G102)</f>
        <v>0</v>
      </c>
      <c r="H103" s="14">
        <f>SUBTOTAL(9,H101:H102)</f>
        <v>0</v>
      </c>
    </row>
    <row r="104" spans="1:13" hidden="1" outlineLevel="2">
      <c r="A104" s="16" t="s">
        <v>8</v>
      </c>
      <c r="B104" s="14" t="s">
        <v>74</v>
      </c>
      <c r="C104" s="10">
        <v>43071</v>
      </c>
      <c r="D104" s="10">
        <v>43077</v>
      </c>
      <c r="E104" s="9">
        <v>6</v>
      </c>
      <c r="F104" s="14">
        <v>2</v>
      </c>
      <c r="G104" s="14">
        <f t="shared" si="6"/>
        <v>0</v>
      </c>
      <c r="H104" s="14">
        <f t="shared" si="5"/>
        <v>0</v>
      </c>
      <c r="I104" s="14" t="s">
        <v>34</v>
      </c>
      <c r="J104" s="14" t="s">
        <v>37</v>
      </c>
    </row>
    <row r="105" spans="1:13" hidden="1" outlineLevel="2">
      <c r="A105" s="16"/>
      <c r="B105" s="14" t="s">
        <v>74</v>
      </c>
      <c r="C105" s="10">
        <v>43071</v>
      </c>
      <c r="D105" s="10">
        <v>43077</v>
      </c>
      <c r="E105" s="9">
        <v>6</v>
      </c>
      <c r="F105" s="14">
        <v>2</v>
      </c>
      <c r="G105" s="14">
        <f t="shared" si="6"/>
        <v>0</v>
      </c>
      <c r="H105" s="14">
        <f t="shared" si="5"/>
        <v>0</v>
      </c>
      <c r="I105" s="14" t="s">
        <v>34</v>
      </c>
      <c r="J105" s="14" t="s">
        <v>37</v>
      </c>
    </row>
    <row r="106" spans="1:13" outlineLevel="1" collapsed="1">
      <c r="A106" s="14"/>
      <c r="B106" s="19" t="s">
        <v>169</v>
      </c>
      <c r="C106" s="10"/>
      <c r="D106" s="10"/>
      <c r="E106" s="9"/>
      <c r="G106" s="14">
        <f>SUBTOTAL(9,G104:G105)</f>
        <v>0</v>
      </c>
      <c r="H106" s="14">
        <f>SUBTOTAL(9,H104:H105)</f>
        <v>0</v>
      </c>
    </row>
    <row r="107" spans="1:13" hidden="1" outlineLevel="2">
      <c r="A107" s="16" t="s">
        <v>18</v>
      </c>
      <c r="B107" s="14" t="s">
        <v>75</v>
      </c>
      <c r="C107" s="10">
        <v>43071</v>
      </c>
      <c r="D107" s="10">
        <v>43077</v>
      </c>
      <c r="E107" s="9">
        <v>6</v>
      </c>
      <c r="F107" s="14">
        <v>2</v>
      </c>
      <c r="G107" s="14">
        <f t="shared" si="6"/>
        <v>0</v>
      </c>
      <c r="H107" s="14">
        <f t="shared" si="5"/>
        <v>0</v>
      </c>
      <c r="I107" s="14" t="s">
        <v>34</v>
      </c>
      <c r="J107" s="14" t="s">
        <v>38</v>
      </c>
    </row>
    <row r="108" spans="1:13" hidden="1" outlineLevel="2">
      <c r="A108" s="16"/>
      <c r="B108" s="14" t="s">
        <v>75</v>
      </c>
      <c r="C108" s="10">
        <v>43071</v>
      </c>
      <c r="D108" s="10">
        <v>43077</v>
      </c>
      <c r="E108" s="9">
        <v>6</v>
      </c>
      <c r="F108" s="14">
        <v>2</v>
      </c>
      <c r="G108" s="14">
        <f t="shared" si="6"/>
        <v>0</v>
      </c>
      <c r="H108" s="14">
        <f t="shared" si="5"/>
        <v>0</v>
      </c>
      <c r="I108" s="14" t="s">
        <v>34</v>
      </c>
      <c r="J108" s="14" t="s">
        <v>38</v>
      </c>
    </row>
    <row r="109" spans="1:13" outlineLevel="1" collapsed="1">
      <c r="A109" s="14"/>
      <c r="B109" s="19" t="s">
        <v>170</v>
      </c>
      <c r="C109" s="10"/>
      <c r="D109" s="10"/>
      <c r="E109" s="9"/>
      <c r="G109" s="14">
        <f>SUBTOTAL(9,G107:G108)</f>
        <v>0</v>
      </c>
      <c r="H109" s="14">
        <f>SUBTOTAL(9,H107:H108)</f>
        <v>0</v>
      </c>
    </row>
    <row r="110" spans="1:13" hidden="1" outlineLevel="2">
      <c r="A110" s="16" t="s">
        <v>19</v>
      </c>
      <c r="B110" s="14" t="s">
        <v>76</v>
      </c>
      <c r="C110" s="10">
        <v>43071</v>
      </c>
      <c r="D110" s="10">
        <v>43077</v>
      </c>
      <c r="E110" s="9">
        <v>6</v>
      </c>
      <c r="F110" s="14">
        <v>2</v>
      </c>
      <c r="G110" s="14">
        <f t="shared" si="6"/>
        <v>0</v>
      </c>
      <c r="H110" s="14">
        <f t="shared" si="5"/>
        <v>0</v>
      </c>
      <c r="I110" s="14" t="s">
        <v>34</v>
      </c>
      <c r="J110" s="14" t="s">
        <v>38</v>
      </c>
    </row>
    <row r="111" spans="1:13" hidden="1" outlineLevel="2">
      <c r="A111" s="16"/>
      <c r="B111" s="14" t="s">
        <v>76</v>
      </c>
      <c r="C111" s="10">
        <v>43071</v>
      </c>
      <c r="D111" s="10">
        <v>43077</v>
      </c>
      <c r="E111" s="9">
        <v>6</v>
      </c>
      <c r="F111" s="14">
        <v>2</v>
      </c>
      <c r="G111" s="14">
        <f t="shared" si="6"/>
        <v>0</v>
      </c>
      <c r="H111" s="14">
        <f t="shared" si="5"/>
        <v>0</v>
      </c>
      <c r="I111" s="14" t="s">
        <v>34</v>
      </c>
      <c r="J111" s="14" t="s">
        <v>38</v>
      </c>
    </row>
    <row r="112" spans="1:13" outlineLevel="1" collapsed="1">
      <c r="A112" s="14"/>
      <c r="B112" s="19" t="s">
        <v>171</v>
      </c>
      <c r="C112" s="10"/>
      <c r="D112" s="10"/>
      <c r="E112" s="9"/>
      <c r="G112" s="14">
        <f>SUBTOTAL(9,G110:G111)</f>
        <v>0</v>
      </c>
      <c r="H112" s="14">
        <f>SUBTOTAL(9,H110:H111)</f>
        <v>0</v>
      </c>
    </row>
    <row r="113" spans="1:18" hidden="1" outlineLevel="2">
      <c r="A113" s="16" t="s">
        <v>20</v>
      </c>
      <c r="B113" s="14" t="s">
        <v>77</v>
      </c>
      <c r="C113" s="10">
        <v>43071</v>
      </c>
      <c r="D113" s="10">
        <v>43077</v>
      </c>
      <c r="E113" s="9">
        <v>6</v>
      </c>
      <c r="F113" s="14">
        <v>2</v>
      </c>
      <c r="G113" s="14">
        <f t="shared" si="6"/>
        <v>0</v>
      </c>
      <c r="H113" s="14">
        <f t="shared" si="5"/>
        <v>0</v>
      </c>
      <c r="I113" s="14" t="s">
        <v>34</v>
      </c>
      <c r="J113" s="14" t="s">
        <v>38</v>
      </c>
    </row>
    <row r="114" spans="1:18" hidden="1" outlineLevel="2">
      <c r="A114" s="16"/>
      <c r="B114" s="14" t="s">
        <v>77</v>
      </c>
      <c r="C114" s="10">
        <v>43071</v>
      </c>
      <c r="D114" s="10">
        <v>43077</v>
      </c>
      <c r="E114" s="9">
        <v>6</v>
      </c>
      <c r="F114" s="14">
        <v>1</v>
      </c>
      <c r="G114" s="14">
        <f t="shared" si="6"/>
        <v>1</v>
      </c>
      <c r="H114" s="14">
        <f t="shared" si="5"/>
        <v>1</v>
      </c>
      <c r="I114" s="14" t="s">
        <v>34</v>
      </c>
      <c r="J114" s="14" t="s">
        <v>38</v>
      </c>
    </row>
    <row r="115" spans="1:18" outlineLevel="1" collapsed="1">
      <c r="A115" s="14"/>
      <c r="B115" s="19" t="s">
        <v>172</v>
      </c>
      <c r="C115" s="10"/>
      <c r="D115" s="10"/>
      <c r="E115" s="9"/>
      <c r="G115" s="14">
        <f>SUBTOTAL(9,G113:G114)</f>
        <v>1</v>
      </c>
      <c r="H115" s="14">
        <f>SUBTOTAL(9,H113:H114)</f>
        <v>1</v>
      </c>
    </row>
    <row r="116" spans="1:18" hidden="1" outlineLevel="2">
      <c r="A116" s="16" t="s">
        <v>21</v>
      </c>
      <c r="B116" s="14" t="s">
        <v>78</v>
      </c>
      <c r="C116" s="10">
        <v>43071</v>
      </c>
      <c r="D116" s="10">
        <v>43077</v>
      </c>
      <c r="E116" s="9">
        <v>6</v>
      </c>
      <c r="F116" s="14">
        <v>1</v>
      </c>
      <c r="G116" s="14">
        <f t="shared" si="6"/>
        <v>1</v>
      </c>
      <c r="H116" s="14">
        <f t="shared" si="5"/>
        <v>1</v>
      </c>
      <c r="I116" s="14" t="s">
        <v>34</v>
      </c>
      <c r="J116" s="14" t="s">
        <v>38</v>
      </c>
    </row>
    <row r="117" spans="1:18" hidden="1" outlineLevel="2">
      <c r="A117" s="16"/>
      <c r="B117" s="14" t="s">
        <v>78</v>
      </c>
      <c r="C117" s="10">
        <v>43071</v>
      </c>
      <c r="D117" s="10">
        <v>43077</v>
      </c>
      <c r="E117" s="9">
        <v>6</v>
      </c>
      <c r="F117" s="14">
        <v>1</v>
      </c>
      <c r="G117" s="14">
        <f t="shared" si="6"/>
        <v>1</v>
      </c>
      <c r="H117" s="14">
        <f t="shared" si="5"/>
        <v>1</v>
      </c>
      <c r="I117" s="14" t="s">
        <v>34</v>
      </c>
      <c r="J117" s="14" t="s">
        <v>38</v>
      </c>
    </row>
    <row r="118" spans="1:18" outlineLevel="1" collapsed="1">
      <c r="A118" s="14"/>
      <c r="B118" s="19" t="s">
        <v>173</v>
      </c>
      <c r="C118" s="10"/>
      <c r="D118" s="10"/>
      <c r="E118" s="9"/>
      <c r="G118" s="14">
        <f>SUBTOTAL(9,G116:G117)</f>
        <v>2</v>
      </c>
      <c r="H118" s="14">
        <f>SUBTOTAL(9,H116:H117)</f>
        <v>2</v>
      </c>
    </row>
    <row r="119" spans="1:18" hidden="1" outlineLevel="2">
      <c r="A119" s="16" t="s">
        <v>22</v>
      </c>
      <c r="B119" s="14" t="s">
        <v>79</v>
      </c>
      <c r="C119" s="10">
        <v>43071</v>
      </c>
      <c r="D119" s="10">
        <v>43077</v>
      </c>
      <c r="E119" s="9">
        <v>6</v>
      </c>
      <c r="F119" s="14">
        <v>1</v>
      </c>
      <c r="G119" s="14">
        <f t="shared" si="6"/>
        <v>1</v>
      </c>
      <c r="H119" s="14">
        <f t="shared" si="5"/>
        <v>1</v>
      </c>
      <c r="I119" s="14" t="s">
        <v>34</v>
      </c>
      <c r="J119" s="14" t="s">
        <v>38</v>
      </c>
    </row>
    <row r="120" spans="1:18" hidden="1" outlineLevel="2">
      <c r="A120" s="17"/>
      <c r="B120" s="15" t="s">
        <v>79</v>
      </c>
      <c r="C120" s="4">
        <v>43071</v>
      </c>
      <c r="D120" s="4">
        <v>43077</v>
      </c>
      <c r="E120" s="11">
        <v>6</v>
      </c>
      <c r="F120" s="15">
        <v>2</v>
      </c>
      <c r="G120" s="14">
        <f t="shared" si="6"/>
        <v>0</v>
      </c>
      <c r="H120" s="14">
        <f t="shared" si="5"/>
        <v>0</v>
      </c>
      <c r="I120" s="14" t="s">
        <v>34</v>
      </c>
      <c r="J120" s="14" t="s">
        <v>38</v>
      </c>
      <c r="K120" s="5"/>
      <c r="L120" s="5"/>
      <c r="M120" s="5"/>
      <c r="N120" s="5"/>
      <c r="O120" s="5"/>
      <c r="P120" s="5"/>
      <c r="Q120" s="5"/>
      <c r="R120" s="5"/>
    </row>
    <row r="121" spans="1:18" outlineLevel="1" collapsed="1">
      <c r="A121" s="14"/>
      <c r="B121" s="19" t="s">
        <v>174</v>
      </c>
      <c r="C121" s="10"/>
      <c r="D121" s="10"/>
      <c r="E121" s="9"/>
      <c r="G121" s="14">
        <f>SUBTOTAL(9,G119:G120)</f>
        <v>1</v>
      </c>
      <c r="H121" s="14">
        <f>SUBTOTAL(9,H119:H120)</f>
        <v>1</v>
      </c>
    </row>
    <row r="122" spans="1:18" hidden="1" outlineLevel="2">
      <c r="A122" s="16" t="s">
        <v>4</v>
      </c>
      <c r="B122" s="14" t="s">
        <v>80</v>
      </c>
      <c r="C122" s="10">
        <v>43071</v>
      </c>
      <c r="D122" s="10">
        <v>43077</v>
      </c>
      <c r="E122" s="9">
        <v>6</v>
      </c>
      <c r="F122" s="14">
        <v>2</v>
      </c>
      <c r="G122" s="14">
        <f t="shared" si="6"/>
        <v>0</v>
      </c>
      <c r="H122" s="14">
        <f t="shared" si="5"/>
        <v>0</v>
      </c>
      <c r="I122" s="14" t="s">
        <v>35</v>
      </c>
      <c r="J122" s="14" t="s">
        <v>37</v>
      </c>
    </row>
    <row r="123" spans="1:18" hidden="1" outlineLevel="2">
      <c r="A123" s="16"/>
      <c r="B123" s="14" t="s">
        <v>80</v>
      </c>
      <c r="C123" s="10">
        <v>43071</v>
      </c>
      <c r="D123" s="10">
        <v>43077</v>
      </c>
      <c r="E123" s="9">
        <v>6</v>
      </c>
      <c r="F123" s="14">
        <v>2</v>
      </c>
      <c r="G123" s="14">
        <f t="shared" si="6"/>
        <v>0</v>
      </c>
      <c r="H123" s="14">
        <f t="shared" si="5"/>
        <v>0</v>
      </c>
      <c r="I123" s="14" t="s">
        <v>35</v>
      </c>
      <c r="J123" s="14" t="s">
        <v>37</v>
      </c>
    </row>
    <row r="124" spans="1:18" outlineLevel="1" collapsed="1">
      <c r="A124" s="14"/>
      <c r="B124" s="19" t="s">
        <v>175</v>
      </c>
      <c r="C124" s="10"/>
      <c r="D124" s="10"/>
      <c r="E124" s="9"/>
      <c r="G124" s="14">
        <f>SUBTOTAL(9,G122:G123)</f>
        <v>0</v>
      </c>
      <c r="H124" s="14">
        <f>SUBTOTAL(9,H122:H123)</f>
        <v>0</v>
      </c>
    </row>
    <row r="125" spans="1:18" hidden="1" outlineLevel="2">
      <c r="A125" s="16" t="s">
        <v>5</v>
      </c>
      <c r="B125" s="14" t="s">
        <v>81</v>
      </c>
      <c r="C125" s="10">
        <v>43071</v>
      </c>
      <c r="D125" s="10">
        <v>43077</v>
      </c>
      <c r="E125" s="9">
        <v>6</v>
      </c>
      <c r="F125" s="14">
        <v>2</v>
      </c>
      <c r="G125" s="14">
        <f t="shared" si="6"/>
        <v>0</v>
      </c>
      <c r="H125" s="14">
        <f t="shared" si="5"/>
        <v>0</v>
      </c>
      <c r="I125" s="14" t="s">
        <v>35</v>
      </c>
      <c r="J125" s="14" t="s">
        <v>37</v>
      </c>
    </row>
    <row r="126" spans="1:18" hidden="1" outlineLevel="2">
      <c r="A126" s="16"/>
      <c r="B126" s="14" t="s">
        <v>81</v>
      </c>
      <c r="C126" s="10">
        <v>43071</v>
      </c>
      <c r="D126" s="10">
        <v>43077</v>
      </c>
      <c r="E126" s="9">
        <v>6</v>
      </c>
      <c r="F126" s="14">
        <v>2</v>
      </c>
      <c r="G126" s="14">
        <f t="shared" si="6"/>
        <v>0</v>
      </c>
      <c r="H126" s="14">
        <f t="shared" si="5"/>
        <v>0</v>
      </c>
      <c r="I126" s="14" t="s">
        <v>35</v>
      </c>
      <c r="J126" s="14" t="s">
        <v>37</v>
      </c>
      <c r="M126" s="14"/>
    </row>
    <row r="127" spans="1:18" outlineLevel="1" collapsed="1">
      <c r="A127" s="14"/>
      <c r="B127" s="19" t="s">
        <v>176</v>
      </c>
      <c r="C127" s="10"/>
      <c r="D127" s="10"/>
      <c r="E127" s="9"/>
      <c r="G127" s="14">
        <f>SUBTOTAL(9,G125:G126)</f>
        <v>0</v>
      </c>
      <c r="H127" s="14">
        <f>SUBTOTAL(9,H125:H126)</f>
        <v>0</v>
      </c>
      <c r="M127" s="14"/>
    </row>
    <row r="128" spans="1:18" hidden="1" outlineLevel="2">
      <c r="A128" s="16" t="s">
        <v>6</v>
      </c>
      <c r="B128" s="14" t="s">
        <v>82</v>
      </c>
      <c r="C128" s="10">
        <v>43071</v>
      </c>
      <c r="D128" s="10">
        <v>43077</v>
      </c>
      <c r="E128" s="9">
        <v>6</v>
      </c>
      <c r="F128" s="14">
        <v>1</v>
      </c>
      <c r="G128" s="14">
        <f t="shared" si="6"/>
        <v>1</v>
      </c>
      <c r="H128" s="14">
        <f t="shared" si="5"/>
        <v>1</v>
      </c>
      <c r="I128" s="14" t="s">
        <v>35</v>
      </c>
      <c r="J128" s="14" t="s">
        <v>37</v>
      </c>
    </row>
    <row r="129" spans="1:10" hidden="1" outlineLevel="2">
      <c r="A129" s="16"/>
      <c r="B129" s="14" t="s">
        <v>82</v>
      </c>
      <c r="C129" s="10">
        <v>43071</v>
      </c>
      <c r="D129" s="10">
        <v>43077</v>
      </c>
      <c r="E129" s="9">
        <v>6</v>
      </c>
      <c r="F129" s="14">
        <v>2</v>
      </c>
      <c r="G129" s="14">
        <f t="shared" si="6"/>
        <v>0</v>
      </c>
      <c r="H129" s="14">
        <f t="shared" si="5"/>
        <v>0</v>
      </c>
      <c r="I129" s="14" t="s">
        <v>35</v>
      </c>
      <c r="J129" s="14" t="s">
        <v>37</v>
      </c>
    </row>
    <row r="130" spans="1:10" outlineLevel="1" collapsed="1">
      <c r="A130" s="14"/>
      <c r="B130" s="19" t="s">
        <v>177</v>
      </c>
      <c r="C130" s="10"/>
      <c r="D130" s="10"/>
      <c r="E130" s="9"/>
      <c r="G130" s="14">
        <f>SUBTOTAL(9,G128:G129)</f>
        <v>1</v>
      </c>
      <c r="H130" s="14">
        <f>SUBTOTAL(9,H128:H129)</f>
        <v>1</v>
      </c>
    </row>
    <row r="131" spans="1:10" hidden="1" outlineLevel="2">
      <c r="A131" s="16" t="s">
        <v>7</v>
      </c>
      <c r="B131" s="14" t="s">
        <v>83</v>
      </c>
      <c r="C131" s="10">
        <v>43071</v>
      </c>
      <c r="D131" s="10">
        <v>43077</v>
      </c>
      <c r="E131" s="9">
        <v>6</v>
      </c>
      <c r="F131" s="14">
        <v>2</v>
      </c>
      <c r="G131" s="14">
        <f t="shared" si="6"/>
        <v>0</v>
      </c>
      <c r="H131" s="14">
        <f t="shared" si="5"/>
        <v>0</v>
      </c>
      <c r="I131" s="14" t="s">
        <v>35</v>
      </c>
      <c r="J131" s="14" t="s">
        <v>37</v>
      </c>
    </row>
    <row r="132" spans="1:10" hidden="1" outlineLevel="2">
      <c r="A132" s="16"/>
      <c r="B132" s="14" t="s">
        <v>83</v>
      </c>
      <c r="C132" s="10">
        <v>43071</v>
      </c>
      <c r="D132" s="10">
        <v>43077</v>
      </c>
      <c r="E132" s="9">
        <v>6</v>
      </c>
      <c r="F132" s="14">
        <v>1</v>
      </c>
      <c r="G132" s="14">
        <f t="shared" si="6"/>
        <v>1</v>
      </c>
      <c r="H132" s="14">
        <f t="shared" si="5"/>
        <v>1</v>
      </c>
      <c r="I132" s="14" t="s">
        <v>35</v>
      </c>
      <c r="J132" s="14" t="s">
        <v>37</v>
      </c>
    </row>
    <row r="133" spans="1:10" outlineLevel="1" collapsed="1">
      <c r="A133" s="14"/>
      <c r="B133" s="19" t="s">
        <v>178</v>
      </c>
      <c r="C133" s="10"/>
      <c r="D133" s="10"/>
      <c r="E133" s="9"/>
      <c r="G133" s="14">
        <f>SUBTOTAL(9,G131:G132)</f>
        <v>1</v>
      </c>
      <c r="H133" s="14">
        <f>SUBTOTAL(9,H131:H132)</f>
        <v>1</v>
      </c>
    </row>
    <row r="134" spans="1:10" hidden="1" outlineLevel="2">
      <c r="A134" s="16" t="s">
        <v>8</v>
      </c>
      <c r="B134" s="14" t="s">
        <v>84</v>
      </c>
      <c r="C134" s="10">
        <v>43071</v>
      </c>
      <c r="D134" s="10">
        <v>43077</v>
      </c>
      <c r="E134" s="9">
        <v>6</v>
      </c>
      <c r="F134" s="14">
        <v>2</v>
      </c>
      <c r="G134" s="14">
        <f t="shared" si="6"/>
        <v>0</v>
      </c>
      <c r="H134" s="14">
        <f t="shared" si="5"/>
        <v>0</v>
      </c>
      <c r="I134" s="14" t="s">
        <v>35</v>
      </c>
      <c r="J134" s="14" t="s">
        <v>37</v>
      </c>
    </row>
    <row r="135" spans="1:10" hidden="1" outlineLevel="2">
      <c r="A135" s="16"/>
      <c r="B135" s="14" t="s">
        <v>84</v>
      </c>
      <c r="C135" s="10">
        <v>43071</v>
      </c>
      <c r="D135" s="10">
        <v>43077</v>
      </c>
      <c r="E135" s="9">
        <v>6</v>
      </c>
      <c r="F135" s="14">
        <v>2</v>
      </c>
      <c r="G135" s="14">
        <f t="shared" si="6"/>
        <v>0</v>
      </c>
      <c r="H135" s="14">
        <f t="shared" si="5"/>
        <v>0</v>
      </c>
      <c r="I135" s="14" t="s">
        <v>35</v>
      </c>
      <c r="J135" s="14" t="s">
        <v>37</v>
      </c>
    </row>
    <row r="136" spans="1:10" outlineLevel="1" collapsed="1">
      <c r="A136" s="14"/>
      <c r="B136" s="19" t="s">
        <v>179</v>
      </c>
      <c r="C136" s="10"/>
      <c r="D136" s="10"/>
      <c r="E136" s="9"/>
      <c r="G136" s="14">
        <f>SUBTOTAL(9,G134:G135)</f>
        <v>0</v>
      </c>
      <c r="H136" s="14">
        <f>SUBTOTAL(9,H134:H135)</f>
        <v>0</v>
      </c>
    </row>
    <row r="137" spans="1:10" hidden="1" outlineLevel="2">
      <c r="A137" s="16" t="s">
        <v>18</v>
      </c>
      <c r="B137" s="14" t="s">
        <v>85</v>
      </c>
      <c r="C137" s="10">
        <v>43071</v>
      </c>
      <c r="D137" s="10">
        <v>43077</v>
      </c>
      <c r="E137" s="9">
        <v>6</v>
      </c>
      <c r="F137" s="14">
        <v>2</v>
      </c>
      <c r="G137" s="14">
        <f t="shared" si="6"/>
        <v>0</v>
      </c>
      <c r="H137" s="14">
        <f t="shared" si="5"/>
        <v>0</v>
      </c>
      <c r="I137" s="14" t="s">
        <v>35</v>
      </c>
      <c r="J137" s="14" t="s">
        <v>38</v>
      </c>
    </row>
    <row r="138" spans="1:10" hidden="1" outlineLevel="2">
      <c r="A138" s="16"/>
      <c r="B138" s="14" t="s">
        <v>85</v>
      </c>
      <c r="C138" s="10">
        <v>43071</v>
      </c>
      <c r="D138" s="10">
        <v>43077</v>
      </c>
      <c r="E138" s="9">
        <v>6</v>
      </c>
      <c r="F138" s="14">
        <v>2</v>
      </c>
      <c r="G138" s="14">
        <f t="shared" si="6"/>
        <v>0</v>
      </c>
      <c r="H138" s="14">
        <f t="shared" si="5"/>
        <v>0</v>
      </c>
      <c r="I138" s="14" t="s">
        <v>35</v>
      </c>
      <c r="J138" s="14" t="s">
        <v>38</v>
      </c>
    </row>
    <row r="139" spans="1:10" outlineLevel="1" collapsed="1">
      <c r="A139" s="14"/>
      <c r="B139" s="19" t="s">
        <v>180</v>
      </c>
      <c r="C139" s="10"/>
      <c r="D139" s="10"/>
      <c r="E139" s="9"/>
      <c r="G139" s="14">
        <f>SUBTOTAL(9,G137:G138)</f>
        <v>0</v>
      </c>
      <c r="H139" s="14">
        <f>SUBTOTAL(9,H137:H138)</f>
        <v>0</v>
      </c>
    </row>
    <row r="140" spans="1:10" hidden="1" outlineLevel="2">
      <c r="A140" s="16" t="s">
        <v>19</v>
      </c>
      <c r="B140" s="14" t="s">
        <v>86</v>
      </c>
      <c r="C140" s="10">
        <v>43071</v>
      </c>
      <c r="D140" s="10">
        <v>43077</v>
      </c>
      <c r="E140" s="9">
        <v>6</v>
      </c>
      <c r="F140" s="14">
        <v>2</v>
      </c>
      <c r="G140" s="14">
        <f t="shared" si="6"/>
        <v>0</v>
      </c>
      <c r="H140" s="14">
        <f t="shared" si="5"/>
        <v>0</v>
      </c>
      <c r="I140" s="14" t="s">
        <v>35</v>
      </c>
      <c r="J140" s="14" t="s">
        <v>38</v>
      </c>
    </row>
    <row r="141" spans="1:10" hidden="1" outlineLevel="2">
      <c r="A141" s="16"/>
      <c r="B141" s="14" t="s">
        <v>86</v>
      </c>
      <c r="C141" s="10">
        <v>43071</v>
      </c>
      <c r="D141" s="10">
        <v>43077</v>
      </c>
      <c r="E141" s="9">
        <v>6</v>
      </c>
      <c r="F141" s="14">
        <v>2</v>
      </c>
      <c r="G141" s="14">
        <f t="shared" si="6"/>
        <v>0</v>
      </c>
      <c r="H141" s="14">
        <f t="shared" si="5"/>
        <v>0</v>
      </c>
      <c r="I141" s="14" t="s">
        <v>35</v>
      </c>
      <c r="J141" s="14" t="s">
        <v>38</v>
      </c>
    </row>
    <row r="142" spans="1:10" outlineLevel="1" collapsed="1">
      <c r="A142" s="14"/>
      <c r="B142" s="19" t="s">
        <v>181</v>
      </c>
      <c r="C142" s="10"/>
      <c r="D142" s="10"/>
      <c r="E142" s="9"/>
      <c r="G142" s="14">
        <f>SUBTOTAL(9,G140:G141)</f>
        <v>0</v>
      </c>
      <c r="H142" s="14">
        <f>SUBTOTAL(9,H140:H141)</f>
        <v>0</v>
      </c>
    </row>
    <row r="143" spans="1:10" hidden="1" outlineLevel="2">
      <c r="A143" s="16" t="s">
        <v>20</v>
      </c>
      <c r="B143" s="14" t="s">
        <v>87</v>
      </c>
      <c r="C143" s="10">
        <v>43071</v>
      </c>
      <c r="D143" s="10">
        <v>43077</v>
      </c>
      <c r="E143" s="9">
        <v>6</v>
      </c>
      <c r="F143" s="14">
        <v>2</v>
      </c>
      <c r="G143" s="14">
        <f t="shared" si="6"/>
        <v>0</v>
      </c>
      <c r="H143" s="14">
        <f t="shared" si="5"/>
        <v>0</v>
      </c>
      <c r="I143" s="14" t="s">
        <v>35</v>
      </c>
      <c r="J143" s="14" t="s">
        <v>38</v>
      </c>
    </row>
    <row r="144" spans="1:10" hidden="1" outlineLevel="2">
      <c r="A144" s="16"/>
      <c r="B144" s="14" t="s">
        <v>87</v>
      </c>
      <c r="C144" s="10">
        <v>43071</v>
      </c>
      <c r="D144" s="10">
        <v>43077</v>
      </c>
      <c r="E144" s="9">
        <v>6</v>
      </c>
      <c r="F144" s="14">
        <v>2</v>
      </c>
      <c r="G144" s="14">
        <f t="shared" si="6"/>
        <v>0</v>
      </c>
      <c r="H144" s="14">
        <f t="shared" si="5"/>
        <v>0</v>
      </c>
      <c r="I144" s="14" t="s">
        <v>35</v>
      </c>
      <c r="J144" s="14" t="s">
        <v>38</v>
      </c>
    </row>
    <row r="145" spans="1:18" outlineLevel="1" collapsed="1">
      <c r="A145" s="14"/>
      <c r="B145" s="19" t="s">
        <v>182</v>
      </c>
      <c r="C145" s="10"/>
      <c r="D145" s="10"/>
      <c r="E145" s="9"/>
      <c r="G145" s="14">
        <f>SUBTOTAL(9,G143:G144)</f>
        <v>0</v>
      </c>
      <c r="H145" s="14">
        <f>SUBTOTAL(9,H143:H144)</f>
        <v>0</v>
      </c>
    </row>
    <row r="146" spans="1:18" hidden="1" outlineLevel="2">
      <c r="A146" s="16" t="s">
        <v>21</v>
      </c>
      <c r="B146" s="14" t="s">
        <v>88</v>
      </c>
      <c r="C146" s="10">
        <v>43071</v>
      </c>
      <c r="D146" s="10">
        <v>43077</v>
      </c>
      <c r="E146" s="9">
        <v>6</v>
      </c>
      <c r="F146" s="14">
        <v>2</v>
      </c>
      <c r="G146" s="14">
        <f t="shared" si="6"/>
        <v>0</v>
      </c>
      <c r="H146" s="14">
        <f t="shared" si="5"/>
        <v>0</v>
      </c>
      <c r="I146" s="14" t="s">
        <v>35</v>
      </c>
      <c r="J146" s="14" t="s">
        <v>38</v>
      </c>
    </row>
    <row r="147" spans="1:18" hidden="1" outlineLevel="2">
      <c r="A147" s="16"/>
      <c r="B147" s="14" t="s">
        <v>88</v>
      </c>
      <c r="C147" s="10">
        <v>43071</v>
      </c>
      <c r="D147" s="10">
        <v>43077</v>
      </c>
      <c r="E147" s="9">
        <v>6</v>
      </c>
      <c r="F147" s="14">
        <v>2</v>
      </c>
      <c r="G147" s="14">
        <f t="shared" si="6"/>
        <v>0</v>
      </c>
      <c r="H147" s="14">
        <f t="shared" si="5"/>
        <v>0</v>
      </c>
      <c r="I147" s="14" t="s">
        <v>35</v>
      </c>
      <c r="J147" s="14" t="s">
        <v>38</v>
      </c>
    </row>
    <row r="148" spans="1:18" outlineLevel="1" collapsed="1">
      <c r="A148" s="14"/>
      <c r="B148" s="19" t="s">
        <v>183</v>
      </c>
      <c r="C148" s="10"/>
      <c r="D148" s="10"/>
      <c r="E148" s="9"/>
      <c r="G148" s="14">
        <f>SUBTOTAL(9,G146:G147)</f>
        <v>0</v>
      </c>
      <c r="H148" s="14">
        <f>SUBTOTAL(9,H146:H147)</f>
        <v>0</v>
      </c>
    </row>
    <row r="149" spans="1:18" hidden="1" outlineLevel="2">
      <c r="A149" s="16" t="s">
        <v>22</v>
      </c>
      <c r="B149" s="14" t="s">
        <v>89</v>
      </c>
      <c r="C149" s="10">
        <v>43071</v>
      </c>
      <c r="D149" s="10">
        <v>43077</v>
      </c>
      <c r="E149" s="9">
        <v>6</v>
      </c>
      <c r="F149" s="14">
        <v>2</v>
      </c>
      <c r="G149" s="14">
        <f t="shared" si="6"/>
        <v>0</v>
      </c>
      <c r="H149" s="14">
        <f t="shared" si="5"/>
        <v>0</v>
      </c>
      <c r="I149" s="14" t="s">
        <v>35</v>
      </c>
      <c r="J149" s="14" t="s">
        <v>38</v>
      </c>
    </row>
    <row r="150" spans="1:18" hidden="1" outlineLevel="2">
      <c r="A150" s="17"/>
      <c r="B150" s="15" t="s">
        <v>89</v>
      </c>
      <c r="C150" s="4">
        <v>43071</v>
      </c>
      <c r="D150" s="4">
        <v>43077</v>
      </c>
      <c r="E150" s="11">
        <v>6</v>
      </c>
      <c r="F150" s="15">
        <v>2</v>
      </c>
      <c r="G150" s="14">
        <f t="shared" si="6"/>
        <v>0</v>
      </c>
      <c r="H150" s="14">
        <f t="shared" si="5"/>
        <v>0</v>
      </c>
      <c r="I150" s="14" t="s">
        <v>35</v>
      </c>
      <c r="J150" s="14" t="s">
        <v>38</v>
      </c>
      <c r="K150" s="5"/>
      <c r="L150" s="5"/>
      <c r="M150" s="5"/>
      <c r="N150" s="5"/>
      <c r="O150" s="5"/>
      <c r="P150" s="5"/>
      <c r="Q150" s="5"/>
      <c r="R150" s="5"/>
    </row>
    <row r="151" spans="1:18" outlineLevel="1" collapsed="1">
      <c r="A151" s="14"/>
      <c r="B151" s="19" t="s">
        <v>184</v>
      </c>
      <c r="C151" s="10"/>
      <c r="D151" s="10"/>
      <c r="E151" s="9"/>
      <c r="G151" s="14">
        <f>SUBTOTAL(9,G149:G150)</f>
        <v>0</v>
      </c>
      <c r="H151" s="14">
        <f>SUBTOTAL(9,H149:H150)</f>
        <v>0</v>
      </c>
    </row>
    <row r="152" spans="1:18" hidden="1" outlineLevel="2">
      <c r="A152" s="16" t="s">
        <v>4</v>
      </c>
      <c r="B152" s="14" t="s">
        <v>90</v>
      </c>
      <c r="C152" s="10">
        <v>43071</v>
      </c>
      <c r="D152" s="10">
        <v>43077</v>
      </c>
      <c r="E152" s="9">
        <v>6</v>
      </c>
      <c r="F152" s="14">
        <v>2</v>
      </c>
      <c r="G152" s="14">
        <f t="shared" si="6"/>
        <v>0</v>
      </c>
      <c r="H152" s="14">
        <f t="shared" ref="H152:H234" si="7">IF(G152=0,0,1)</f>
        <v>0</v>
      </c>
      <c r="I152" s="14" t="s">
        <v>36</v>
      </c>
      <c r="J152" s="14" t="s">
        <v>37</v>
      </c>
    </row>
    <row r="153" spans="1:18" hidden="1" outlineLevel="2">
      <c r="A153" s="16"/>
      <c r="B153" s="14" t="s">
        <v>90</v>
      </c>
      <c r="C153" s="10">
        <v>43071</v>
      </c>
      <c r="D153" s="10">
        <v>43077</v>
      </c>
      <c r="E153" s="9">
        <v>6</v>
      </c>
      <c r="F153" s="14">
        <v>2</v>
      </c>
      <c r="G153" s="14">
        <f t="shared" si="6"/>
        <v>0</v>
      </c>
      <c r="H153" s="14">
        <f t="shared" si="7"/>
        <v>0</v>
      </c>
      <c r="I153" s="14" t="s">
        <v>36</v>
      </c>
      <c r="J153" s="14" t="s">
        <v>37</v>
      </c>
    </row>
    <row r="154" spans="1:18" outlineLevel="1" collapsed="1">
      <c r="A154" s="14"/>
      <c r="B154" s="19" t="s">
        <v>185</v>
      </c>
      <c r="C154" s="10"/>
      <c r="D154" s="10"/>
      <c r="E154" s="9"/>
      <c r="G154" s="14">
        <f>SUBTOTAL(9,G152:G153)</f>
        <v>0</v>
      </c>
      <c r="H154" s="14">
        <f>SUBTOTAL(9,H152:H153)</f>
        <v>0</v>
      </c>
    </row>
    <row r="155" spans="1:18" hidden="1" outlineLevel="2">
      <c r="A155" s="16" t="s">
        <v>5</v>
      </c>
      <c r="B155" s="14" t="s">
        <v>91</v>
      </c>
      <c r="C155" s="10">
        <v>43071</v>
      </c>
      <c r="D155" s="10">
        <v>43077</v>
      </c>
      <c r="E155" s="9">
        <v>6</v>
      </c>
      <c r="F155" s="14">
        <v>2</v>
      </c>
      <c r="G155" s="14">
        <f t="shared" si="6"/>
        <v>0</v>
      </c>
      <c r="H155" s="14">
        <f t="shared" si="7"/>
        <v>0</v>
      </c>
      <c r="I155" s="14" t="s">
        <v>36</v>
      </c>
      <c r="J155" s="14" t="s">
        <v>37</v>
      </c>
    </row>
    <row r="156" spans="1:18" hidden="1" outlineLevel="2">
      <c r="A156" s="16"/>
      <c r="B156" s="14" t="s">
        <v>91</v>
      </c>
      <c r="C156" s="10">
        <v>43071</v>
      </c>
      <c r="D156" s="10">
        <v>43077</v>
      </c>
      <c r="E156" s="9">
        <v>6</v>
      </c>
      <c r="F156" s="14">
        <v>2</v>
      </c>
      <c r="G156" s="14">
        <f t="shared" si="6"/>
        <v>0</v>
      </c>
      <c r="H156" s="14">
        <f t="shared" si="7"/>
        <v>0</v>
      </c>
      <c r="I156" s="14" t="s">
        <v>36</v>
      </c>
      <c r="J156" s="14" t="s">
        <v>37</v>
      </c>
      <c r="M156" s="14"/>
    </row>
    <row r="157" spans="1:18" outlineLevel="1" collapsed="1">
      <c r="A157" s="14"/>
      <c r="B157" s="19" t="s">
        <v>186</v>
      </c>
      <c r="C157" s="10"/>
      <c r="D157" s="10"/>
      <c r="E157" s="9"/>
      <c r="G157" s="14">
        <f>SUBTOTAL(9,G155:G156)</f>
        <v>0</v>
      </c>
      <c r="H157" s="14">
        <f>SUBTOTAL(9,H155:H156)</f>
        <v>0</v>
      </c>
      <c r="M157" s="14"/>
    </row>
    <row r="158" spans="1:18" hidden="1" outlineLevel="2">
      <c r="A158" s="16" t="s">
        <v>6</v>
      </c>
      <c r="B158" s="14" t="s">
        <v>92</v>
      </c>
      <c r="C158" s="10">
        <v>43071</v>
      </c>
      <c r="D158" s="10">
        <v>43077</v>
      </c>
      <c r="E158" s="9">
        <v>6</v>
      </c>
      <c r="F158" s="14">
        <v>2</v>
      </c>
      <c r="G158" s="14">
        <f t="shared" si="6"/>
        <v>0</v>
      </c>
      <c r="H158" s="14">
        <f t="shared" si="7"/>
        <v>0</v>
      </c>
      <c r="I158" s="14" t="s">
        <v>36</v>
      </c>
      <c r="J158" s="14" t="s">
        <v>37</v>
      </c>
    </row>
    <row r="159" spans="1:18" hidden="1" outlineLevel="2">
      <c r="A159" s="16"/>
      <c r="B159" s="14" t="s">
        <v>92</v>
      </c>
      <c r="C159" s="10">
        <v>43071</v>
      </c>
      <c r="D159" s="10">
        <v>43077</v>
      </c>
      <c r="E159" s="9">
        <v>6</v>
      </c>
      <c r="F159" s="14">
        <v>2</v>
      </c>
      <c r="G159" s="14">
        <f t="shared" si="6"/>
        <v>0</v>
      </c>
      <c r="H159" s="14">
        <f t="shared" si="7"/>
        <v>0</v>
      </c>
      <c r="I159" s="14" t="s">
        <v>36</v>
      </c>
      <c r="J159" s="14" t="s">
        <v>37</v>
      </c>
    </row>
    <row r="160" spans="1:18" outlineLevel="1" collapsed="1">
      <c r="A160" s="14"/>
      <c r="B160" s="19" t="s">
        <v>187</v>
      </c>
      <c r="C160" s="10"/>
      <c r="D160" s="10"/>
      <c r="E160" s="9"/>
      <c r="G160" s="14">
        <f>SUBTOTAL(9,G158:G159)</f>
        <v>0</v>
      </c>
      <c r="H160" s="14">
        <f>SUBTOTAL(9,H158:H159)</f>
        <v>0</v>
      </c>
    </row>
    <row r="161" spans="1:10" hidden="1" outlineLevel="2">
      <c r="A161" s="16" t="s">
        <v>7</v>
      </c>
      <c r="B161" s="14" t="s">
        <v>93</v>
      </c>
      <c r="C161" s="10">
        <v>43071</v>
      </c>
      <c r="D161" s="10">
        <v>43077</v>
      </c>
      <c r="E161" s="9">
        <v>6</v>
      </c>
      <c r="F161" s="14">
        <v>2</v>
      </c>
      <c r="G161" s="14">
        <f t="shared" si="6"/>
        <v>0</v>
      </c>
      <c r="H161" s="14">
        <f t="shared" si="7"/>
        <v>0</v>
      </c>
      <c r="I161" s="14" t="s">
        <v>36</v>
      </c>
      <c r="J161" s="14" t="s">
        <v>37</v>
      </c>
    </row>
    <row r="162" spans="1:10" hidden="1" outlineLevel="2">
      <c r="A162" s="16"/>
      <c r="B162" s="14" t="s">
        <v>93</v>
      </c>
      <c r="C162" s="10">
        <v>43071</v>
      </c>
      <c r="D162" s="10">
        <v>43077</v>
      </c>
      <c r="E162" s="9">
        <v>6</v>
      </c>
      <c r="F162" s="14">
        <v>2</v>
      </c>
      <c r="G162" s="14">
        <f t="shared" si="6"/>
        <v>0</v>
      </c>
      <c r="H162" s="14">
        <f t="shared" si="7"/>
        <v>0</v>
      </c>
      <c r="I162" s="14" t="s">
        <v>36</v>
      </c>
      <c r="J162" s="14" t="s">
        <v>37</v>
      </c>
    </row>
    <row r="163" spans="1:10" outlineLevel="1" collapsed="1">
      <c r="A163" s="14"/>
      <c r="B163" s="19" t="s">
        <v>188</v>
      </c>
      <c r="C163" s="10"/>
      <c r="D163" s="10"/>
      <c r="E163" s="9"/>
      <c r="G163" s="14">
        <f>SUBTOTAL(9,G161:G162)</f>
        <v>0</v>
      </c>
      <c r="H163" s="14">
        <f>SUBTOTAL(9,H161:H162)</f>
        <v>0</v>
      </c>
    </row>
    <row r="164" spans="1:10" hidden="1" outlineLevel="2">
      <c r="A164" s="16" t="s">
        <v>8</v>
      </c>
      <c r="B164" s="14" t="s">
        <v>94</v>
      </c>
      <c r="C164" s="10">
        <v>43071</v>
      </c>
      <c r="D164" s="10">
        <v>43077</v>
      </c>
      <c r="E164" s="9">
        <v>6</v>
      </c>
      <c r="F164" s="14">
        <v>2</v>
      </c>
      <c r="G164" s="14">
        <f t="shared" si="6"/>
        <v>0</v>
      </c>
      <c r="H164" s="14">
        <f t="shared" si="7"/>
        <v>0</v>
      </c>
      <c r="I164" s="14" t="s">
        <v>36</v>
      </c>
      <c r="J164" s="14" t="s">
        <v>37</v>
      </c>
    </row>
    <row r="165" spans="1:10" hidden="1" outlineLevel="2">
      <c r="A165" s="16"/>
      <c r="B165" s="14" t="s">
        <v>94</v>
      </c>
      <c r="C165" s="10">
        <v>43071</v>
      </c>
      <c r="D165" s="10">
        <v>43077</v>
      </c>
      <c r="E165" s="9">
        <v>6</v>
      </c>
      <c r="F165" s="14">
        <v>2</v>
      </c>
      <c r="G165" s="14">
        <f t="shared" si="6"/>
        <v>0</v>
      </c>
      <c r="H165" s="14">
        <f t="shared" si="7"/>
        <v>0</v>
      </c>
      <c r="I165" s="14" t="s">
        <v>36</v>
      </c>
      <c r="J165" s="14" t="s">
        <v>37</v>
      </c>
    </row>
    <row r="166" spans="1:10" outlineLevel="1" collapsed="1">
      <c r="A166" s="14"/>
      <c r="B166" s="19" t="s">
        <v>189</v>
      </c>
      <c r="C166" s="10"/>
      <c r="D166" s="10"/>
      <c r="E166" s="9"/>
      <c r="G166" s="14">
        <f>SUBTOTAL(9,G164:G165)</f>
        <v>0</v>
      </c>
      <c r="H166" s="14">
        <f>SUBTOTAL(9,H164:H165)</f>
        <v>0</v>
      </c>
    </row>
    <row r="167" spans="1:10" hidden="1" outlineLevel="2">
      <c r="A167" s="16" t="s">
        <v>18</v>
      </c>
      <c r="B167" s="14" t="s">
        <v>95</v>
      </c>
      <c r="C167" s="10">
        <v>43071</v>
      </c>
      <c r="D167" s="10">
        <v>43077</v>
      </c>
      <c r="E167" s="9">
        <v>6</v>
      </c>
      <c r="F167" s="14">
        <v>2</v>
      </c>
      <c r="G167" s="14">
        <f t="shared" si="6"/>
        <v>0</v>
      </c>
      <c r="H167" s="14">
        <f t="shared" si="7"/>
        <v>0</v>
      </c>
      <c r="I167" s="14" t="s">
        <v>36</v>
      </c>
      <c r="J167" s="14" t="s">
        <v>38</v>
      </c>
    </row>
    <row r="168" spans="1:10" hidden="1" outlineLevel="2">
      <c r="A168" s="16"/>
      <c r="B168" s="14" t="s">
        <v>95</v>
      </c>
      <c r="C168" s="10">
        <v>43071</v>
      </c>
      <c r="D168" s="10">
        <v>43077</v>
      </c>
      <c r="E168" s="9">
        <v>6</v>
      </c>
      <c r="F168" s="14">
        <v>2</v>
      </c>
      <c r="G168" s="14">
        <f t="shared" si="6"/>
        <v>0</v>
      </c>
      <c r="H168" s="14">
        <f t="shared" si="7"/>
        <v>0</v>
      </c>
      <c r="I168" s="14" t="s">
        <v>36</v>
      </c>
      <c r="J168" s="14" t="s">
        <v>38</v>
      </c>
    </row>
    <row r="169" spans="1:10" outlineLevel="1" collapsed="1">
      <c r="A169" s="14"/>
      <c r="B169" s="19" t="s">
        <v>190</v>
      </c>
      <c r="C169" s="10"/>
      <c r="D169" s="10"/>
      <c r="E169" s="9"/>
      <c r="G169" s="14">
        <f>SUBTOTAL(9,G167:G168)</f>
        <v>0</v>
      </c>
      <c r="H169" s="14">
        <f>SUBTOTAL(9,H167:H168)</f>
        <v>0</v>
      </c>
    </row>
    <row r="170" spans="1:10" hidden="1" outlineLevel="2">
      <c r="A170" s="16" t="s">
        <v>19</v>
      </c>
      <c r="B170" s="14" t="s">
        <v>96</v>
      </c>
      <c r="C170" s="10">
        <v>43071</v>
      </c>
      <c r="D170" s="10">
        <v>43077</v>
      </c>
      <c r="E170" s="9">
        <v>6</v>
      </c>
      <c r="F170" s="14">
        <v>2</v>
      </c>
      <c r="G170" s="14">
        <f t="shared" si="6"/>
        <v>0</v>
      </c>
      <c r="H170" s="14">
        <f t="shared" si="7"/>
        <v>0</v>
      </c>
      <c r="I170" s="14" t="s">
        <v>36</v>
      </c>
      <c r="J170" s="14" t="s">
        <v>38</v>
      </c>
    </row>
    <row r="171" spans="1:10" hidden="1" outlineLevel="2">
      <c r="A171" s="16"/>
      <c r="B171" s="14" t="s">
        <v>96</v>
      </c>
      <c r="C171" s="10">
        <v>43071</v>
      </c>
      <c r="D171" s="10">
        <v>43077</v>
      </c>
      <c r="E171" s="9">
        <v>6</v>
      </c>
      <c r="F171" s="14">
        <v>2</v>
      </c>
      <c r="G171" s="14">
        <f t="shared" si="6"/>
        <v>0</v>
      </c>
      <c r="H171" s="14">
        <f t="shared" si="7"/>
        <v>0</v>
      </c>
      <c r="I171" s="14" t="s">
        <v>36</v>
      </c>
      <c r="J171" s="14" t="s">
        <v>38</v>
      </c>
    </row>
    <row r="172" spans="1:10" outlineLevel="1" collapsed="1">
      <c r="A172" s="14"/>
      <c r="B172" s="19" t="s">
        <v>191</v>
      </c>
      <c r="C172" s="10"/>
      <c r="D172" s="10"/>
      <c r="E172" s="9"/>
      <c r="G172" s="14">
        <f>SUBTOTAL(9,G170:G171)</f>
        <v>0</v>
      </c>
      <c r="H172" s="14">
        <f>SUBTOTAL(9,H170:H171)</f>
        <v>0</v>
      </c>
    </row>
    <row r="173" spans="1:10" hidden="1" outlineLevel="2">
      <c r="A173" s="16" t="s">
        <v>20</v>
      </c>
      <c r="B173" s="14" t="s">
        <v>97</v>
      </c>
      <c r="C173" s="10">
        <v>43071</v>
      </c>
      <c r="D173" s="10">
        <v>43077</v>
      </c>
      <c r="E173" s="9">
        <v>6</v>
      </c>
      <c r="F173" s="14">
        <v>2</v>
      </c>
      <c r="G173" s="14">
        <f t="shared" si="6"/>
        <v>0</v>
      </c>
      <c r="H173" s="14">
        <f t="shared" si="7"/>
        <v>0</v>
      </c>
      <c r="I173" s="14" t="s">
        <v>36</v>
      </c>
      <c r="J173" s="14" t="s">
        <v>38</v>
      </c>
    </row>
    <row r="174" spans="1:10" hidden="1" outlineLevel="2">
      <c r="A174" s="16"/>
      <c r="B174" s="14" t="s">
        <v>97</v>
      </c>
      <c r="C174" s="10">
        <v>43071</v>
      </c>
      <c r="D174" s="10">
        <v>43077</v>
      </c>
      <c r="E174" s="9">
        <v>6</v>
      </c>
      <c r="F174" s="14">
        <v>0</v>
      </c>
      <c r="G174" s="14">
        <f t="shared" si="6"/>
        <v>2</v>
      </c>
      <c r="H174" s="14">
        <f t="shared" si="7"/>
        <v>1</v>
      </c>
      <c r="I174" s="14" t="s">
        <v>36</v>
      </c>
      <c r="J174" s="14" t="s">
        <v>38</v>
      </c>
    </row>
    <row r="175" spans="1:10" outlineLevel="1" collapsed="1">
      <c r="A175" s="14"/>
      <c r="B175" s="19" t="s">
        <v>192</v>
      </c>
      <c r="C175" s="10"/>
      <c r="D175" s="10"/>
      <c r="E175" s="9"/>
      <c r="G175" s="14">
        <f>SUBTOTAL(9,G173:G174)</f>
        <v>2</v>
      </c>
      <c r="H175" s="14">
        <f>SUBTOTAL(9,H173:H174)</f>
        <v>1</v>
      </c>
    </row>
    <row r="176" spans="1:10" hidden="1" outlineLevel="2">
      <c r="A176" s="16" t="s">
        <v>21</v>
      </c>
      <c r="B176" s="14" t="s">
        <v>98</v>
      </c>
      <c r="C176" s="10">
        <v>43071</v>
      </c>
      <c r="D176" s="10">
        <v>43077</v>
      </c>
      <c r="E176" s="9">
        <v>6</v>
      </c>
      <c r="F176" s="14">
        <v>2</v>
      </c>
      <c r="G176" s="14">
        <f t="shared" si="6"/>
        <v>0</v>
      </c>
      <c r="H176" s="14">
        <f t="shared" si="7"/>
        <v>0</v>
      </c>
      <c r="I176" s="14" t="s">
        <v>36</v>
      </c>
      <c r="J176" s="14" t="s">
        <v>38</v>
      </c>
    </row>
    <row r="177" spans="1:18" hidden="1" outlineLevel="2">
      <c r="A177" s="16"/>
      <c r="B177" s="14" t="s">
        <v>98</v>
      </c>
      <c r="C177" s="10">
        <v>43071</v>
      </c>
      <c r="D177" s="10">
        <v>43077</v>
      </c>
      <c r="E177" s="9">
        <v>6</v>
      </c>
      <c r="F177" s="14">
        <v>2</v>
      </c>
      <c r="G177" s="14">
        <f t="shared" si="6"/>
        <v>0</v>
      </c>
      <c r="H177" s="14">
        <f t="shared" si="7"/>
        <v>0</v>
      </c>
      <c r="I177" s="14" t="s">
        <v>36</v>
      </c>
      <c r="J177" s="14" t="s">
        <v>38</v>
      </c>
    </row>
    <row r="178" spans="1:18" outlineLevel="1" collapsed="1">
      <c r="A178" s="14"/>
      <c r="B178" s="19" t="s">
        <v>193</v>
      </c>
      <c r="C178" s="10"/>
      <c r="D178" s="10"/>
      <c r="E178" s="9"/>
      <c r="G178" s="14">
        <f>SUBTOTAL(9,G176:G177)</f>
        <v>0</v>
      </c>
      <c r="H178" s="14">
        <f>SUBTOTAL(9,H176:H177)</f>
        <v>0</v>
      </c>
    </row>
    <row r="179" spans="1:18" hidden="1" outlineLevel="2">
      <c r="A179" s="16" t="s">
        <v>22</v>
      </c>
      <c r="B179" s="14" t="s">
        <v>99</v>
      </c>
      <c r="C179" s="10">
        <v>43071</v>
      </c>
      <c r="D179" s="10">
        <v>43077</v>
      </c>
      <c r="E179" s="9">
        <v>6</v>
      </c>
      <c r="F179" s="14">
        <v>2</v>
      </c>
      <c r="G179" s="14">
        <f t="shared" si="6"/>
        <v>0</v>
      </c>
      <c r="H179" s="14">
        <f t="shared" si="7"/>
        <v>0</v>
      </c>
      <c r="I179" s="14" t="s">
        <v>36</v>
      </c>
      <c r="J179" s="14" t="s">
        <v>38</v>
      </c>
    </row>
    <row r="180" spans="1:18" hidden="1" outlineLevel="2">
      <c r="A180" s="17"/>
      <c r="B180" s="15" t="s">
        <v>99</v>
      </c>
      <c r="C180" s="4">
        <v>43071</v>
      </c>
      <c r="D180" s="4">
        <v>43077</v>
      </c>
      <c r="E180" s="11">
        <v>6</v>
      </c>
      <c r="F180" s="15">
        <v>2</v>
      </c>
      <c r="G180" s="14">
        <f t="shared" si="6"/>
        <v>0</v>
      </c>
      <c r="H180" s="14">
        <f t="shared" si="7"/>
        <v>0</v>
      </c>
      <c r="I180" s="14" t="s">
        <v>36</v>
      </c>
      <c r="J180" s="14" t="s">
        <v>38</v>
      </c>
      <c r="K180" s="5"/>
      <c r="L180" s="5"/>
      <c r="M180" s="5"/>
      <c r="N180" s="5"/>
      <c r="O180" s="5"/>
      <c r="P180" s="5"/>
      <c r="Q180" s="5"/>
      <c r="R180" s="5"/>
    </row>
    <row r="181" spans="1:18" outlineLevel="1" collapsed="1">
      <c r="A181" s="14"/>
      <c r="B181" s="19" t="s">
        <v>194</v>
      </c>
      <c r="C181" s="10"/>
      <c r="D181" s="10"/>
      <c r="E181" s="9"/>
      <c r="G181" s="14">
        <f>SUBTOTAL(9,G179:G180)</f>
        <v>0</v>
      </c>
      <c r="H181" s="14">
        <f>SUBTOTAL(9,H179:H180)</f>
        <v>0</v>
      </c>
    </row>
    <row r="182" spans="1:18" hidden="1" outlineLevel="2">
      <c r="A182" s="16" t="s">
        <v>4</v>
      </c>
      <c r="B182" s="14" t="s">
        <v>100</v>
      </c>
      <c r="C182" s="10">
        <v>43070</v>
      </c>
      <c r="D182" s="10">
        <v>43078</v>
      </c>
      <c r="E182" s="9">
        <v>8</v>
      </c>
      <c r="F182" s="14">
        <v>2</v>
      </c>
      <c r="G182" s="14">
        <f t="shared" si="6"/>
        <v>0</v>
      </c>
      <c r="H182" s="14">
        <f t="shared" si="7"/>
        <v>0</v>
      </c>
      <c r="I182" s="14" t="s">
        <v>34</v>
      </c>
      <c r="J182" s="14" t="s">
        <v>37</v>
      </c>
    </row>
    <row r="183" spans="1:18" hidden="1" outlineLevel="2">
      <c r="A183" s="16"/>
      <c r="B183" s="14" t="s">
        <v>100</v>
      </c>
      <c r="C183" s="10">
        <v>43070</v>
      </c>
      <c r="D183" s="10">
        <v>43078</v>
      </c>
      <c r="E183" s="9">
        <v>8</v>
      </c>
      <c r="F183" s="21">
        <v>2</v>
      </c>
      <c r="G183" s="21">
        <f t="shared" si="6"/>
        <v>0</v>
      </c>
      <c r="H183" s="21">
        <f t="shared" si="7"/>
        <v>0</v>
      </c>
      <c r="I183" s="14" t="s">
        <v>34</v>
      </c>
      <c r="J183" s="14" t="s">
        <v>37</v>
      </c>
      <c r="K183" s="1" t="s">
        <v>27</v>
      </c>
    </row>
    <row r="184" spans="1:18" outlineLevel="1" collapsed="1">
      <c r="A184" s="14"/>
      <c r="B184" s="19" t="s">
        <v>195</v>
      </c>
      <c r="C184" s="10"/>
      <c r="D184" s="10"/>
      <c r="E184" s="9"/>
      <c r="F184" s="21"/>
      <c r="G184" s="21">
        <f>SUBTOTAL(9,G182:G183)</f>
        <v>0</v>
      </c>
      <c r="H184" s="21">
        <f>SUBTOTAL(9,H182:H183)</f>
        <v>0</v>
      </c>
    </row>
    <row r="185" spans="1:18" hidden="1" outlineLevel="2">
      <c r="A185" s="16" t="s">
        <v>5</v>
      </c>
      <c r="B185" s="14" t="s">
        <v>101</v>
      </c>
      <c r="C185" s="10">
        <v>43070</v>
      </c>
      <c r="D185" s="10">
        <v>43078</v>
      </c>
      <c r="E185" s="9">
        <v>8</v>
      </c>
      <c r="F185" s="14">
        <v>2</v>
      </c>
      <c r="G185" s="14">
        <f t="shared" si="6"/>
        <v>0</v>
      </c>
      <c r="H185" s="14">
        <f t="shared" si="7"/>
        <v>0</v>
      </c>
      <c r="I185" s="14" t="s">
        <v>34</v>
      </c>
      <c r="J185" s="14" t="s">
        <v>37</v>
      </c>
    </row>
    <row r="186" spans="1:18" hidden="1" outlineLevel="2">
      <c r="A186" s="16"/>
      <c r="B186" s="14" t="s">
        <v>101</v>
      </c>
      <c r="C186" s="10">
        <v>43070</v>
      </c>
      <c r="D186" s="10">
        <v>43078</v>
      </c>
      <c r="E186" s="9">
        <v>8</v>
      </c>
      <c r="F186" s="14">
        <v>2</v>
      </c>
      <c r="G186" s="14">
        <f t="shared" si="6"/>
        <v>0</v>
      </c>
      <c r="H186" s="14">
        <f t="shared" si="7"/>
        <v>0</v>
      </c>
      <c r="I186" s="14" t="s">
        <v>34</v>
      </c>
      <c r="J186" s="14" t="s">
        <v>37</v>
      </c>
      <c r="M186" s="14"/>
    </row>
    <row r="187" spans="1:18" outlineLevel="1" collapsed="1">
      <c r="A187" s="14"/>
      <c r="B187" s="19" t="s">
        <v>196</v>
      </c>
      <c r="C187" s="10"/>
      <c r="D187" s="10"/>
      <c r="E187" s="9"/>
      <c r="G187" s="14">
        <f>SUBTOTAL(9,G185:G186)</f>
        <v>0</v>
      </c>
      <c r="H187" s="14">
        <f>SUBTOTAL(9,H185:H186)</f>
        <v>0</v>
      </c>
      <c r="M187" s="14"/>
    </row>
    <row r="188" spans="1:18" hidden="1" outlineLevel="2">
      <c r="A188" s="16" t="s">
        <v>6</v>
      </c>
      <c r="B188" s="14" t="s">
        <v>102</v>
      </c>
      <c r="C188" s="10">
        <v>43070</v>
      </c>
      <c r="D188" s="10">
        <v>43078</v>
      </c>
      <c r="E188" s="9">
        <v>8</v>
      </c>
      <c r="F188" s="14">
        <v>2</v>
      </c>
      <c r="G188" s="14">
        <f t="shared" si="6"/>
        <v>0</v>
      </c>
      <c r="H188" s="14">
        <f t="shared" si="7"/>
        <v>0</v>
      </c>
      <c r="I188" s="14" t="s">
        <v>34</v>
      </c>
      <c r="J188" s="14" t="s">
        <v>37</v>
      </c>
    </row>
    <row r="189" spans="1:18" hidden="1" outlineLevel="2">
      <c r="A189" s="16"/>
      <c r="B189" s="14" t="s">
        <v>102</v>
      </c>
      <c r="C189" s="10">
        <v>43070</v>
      </c>
      <c r="D189" s="10">
        <v>43078</v>
      </c>
      <c r="E189" s="9">
        <v>8</v>
      </c>
      <c r="F189" s="14">
        <v>2</v>
      </c>
      <c r="G189" s="14">
        <f t="shared" si="6"/>
        <v>0</v>
      </c>
      <c r="H189" s="14">
        <f t="shared" si="7"/>
        <v>0</v>
      </c>
      <c r="I189" s="14" t="s">
        <v>34</v>
      </c>
      <c r="J189" s="14" t="s">
        <v>37</v>
      </c>
    </row>
    <row r="190" spans="1:18" outlineLevel="1" collapsed="1">
      <c r="A190" s="14"/>
      <c r="B190" s="19" t="s">
        <v>197</v>
      </c>
      <c r="C190" s="10"/>
      <c r="D190" s="10"/>
      <c r="E190" s="9"/>
      <c r="G190" s="14">
        <f>SUBTOTAL(9,G188:G189)</f>
        <v>0</v>
      </c>
      <c r="H190" s="14">
        <f>SUBTOTAL(9,H188:H189)</f>
        <v>0</v>
      </c>
    </row>
    <row r="191" spans="1:18" hidden="1" outlineLevel="2">
      <c r="A191" s="16" t="s">
        <v>7</v>
      </c>
      <c r="B191" s="14" t="s">
        <v>103</v>
      </c>
      <c r="C191" s="10">
        <v>43070</v>
      </c>
      <c r="D191" s="10">
        <v>43078</v>
      </c>
      <c r="E191" s="9">
        <v>8</v>
      </c>
      <c r="F191" s="14">
        <v>2</v>
      </c>
      <c r="G191" s="14">
        <f t="shared" si="6"/>
        <v>0</v>
      </c>
      <c r="H191" s="14">
        <f t="shared" si="7"/>
        <v>0</v>
      </c>
      <c r="I191" s="14" t="s">
        <v>34</v>
      </c>
      <c r="J191" s="14" t="s">
        <v>37</v>
      </c>
    </row>
    <row r="192" spans="1:18" hidden="1" outlineLevel="2">
      <c r="A192" s="16"/>
      <c r="B192" s="14" t="s">
        <v>103</v>
      </c>
      <c r="C192" s="10">
        <v>43070</v>
      </c>
      <c r="D192" s="10">
        <v>43078</v>
      </c>
      <c r="E192" s="9">
        <v>8</v>
      </c>
      <c r="F192" s="14">
        <v>2</v>
      </c>
      <c r="G192" s="14">
        <f t="shared" si="6"/>
        <v>0</v>
      </c>
      <c r="H192" s="14">
        <f t="shared" si="7"/>
        <v>0</v>
      </c>
      <c r="I192" s="14" t="s">
        <v>34</v>
      </c>
      <c r="J192" s="14" t="s">
        <v>37</v>
      </c>
    </row>
    <row r="193" spans="1:10" outlineLevel="1" collapsed="1">
      <c r="A193" s="14"/>
      <c r="B193" s="19" t="s">
        <v>198</v>
      </c>
      <c r="C193" s="10"/>
      <c r="D193" s="10"/>
      <c r="E193" s="9"/>
      <c r="G193" s="14">
        <f>SUBTOTAL(9,G191:G192)</f>
        <v>0</v>
      </c>
      <c r="H193" s="14">
        <f>SUBTOTAL(9,H191:H192)</f>
        <v>0</v>
      </c>
    </row>
    <row r="194" spans="1:10" hidden="1" outlineLevel="2">
      <c r="A194" s="16" t="s">
        <v>8</v>
      </c>
      <c r="B194" s="14" t="s">
        <v>104</v>
      </c>
      <c r="C194" s="10">
        <v>43070</v>
      </c>
      <c r="D194" s="10">
        <v>43078</v>
      </c>
      <c r="E194" s="9">
        <v>8</v>
      </c>
      <c r="F194" s="14">
        <v>2</v>
      </c>
      <c r="G194" s="14">
        <f t="shared" si="6"/>
        <v>0</v>
      </c>
      <c r="H194" s="14">
        <f t="shared" si="7"/>
        <v>0</v>
      </c>
      <c r="I194" s="14" t="s">
        <v>34</v>
      </c>
      <c r="J194" s="14" t="s">
        <v>37</v>
      </c>
    </row>
    <row r="195" spans="1:10" hidden="1" outlineLevel="2">
      <c r="A195" s="16"/>
      <c r="B195" s="14" t="s">
        <v>104</v>
      </c>
      <c r="C195" s="10">
        <v>43070</v>
      </c>
      <c r="D195" s="10">
        <v>43078</v>
      </c>
      <c r="E195" s="9">
        <v>8</v>
      </c>
      <c r="F195" s="14">
        <v>2</v>
      </c>
      <c r="G195" s="14">
        <f t="shared" ref="G195:G270" si="8">2-F195</f>
        <v>0</v>
      </c>
      <c r="H195" s="14">
        <f t="shared" si="7"/>
        <v>0</v>
      </c>
      <c r="I195" s="14" t="s">
        <v>34</v>
      </c>
      <c r="J195" s="14" t="s">
        <v>37</v>
      </c>
    </row>
    <row r="196" spans="1:10" outlineLevel="1" collapsed="1">
      <c r="A196" s="14"/>
      <c r="B196" s="19" t="s">
        <v>199</v>
      </c>
      <c r="C196" s="10"/>
      <c r="D196" s="10"/>
      <c r="E196" s="9"/>
      <c r="G196" s="14">
        <f>SUBTOTAL(9,G194:G195)</f>
        <v>0</v>
      </c>
      <c r="H196" s="14">
        <f>SUBTOTAL(9,H194:H195)</f>
        <v>0</v>
      </c>
    </row>
    <row r="197" spans="1:10" hidden="1" outlineLevel="2">
      <c r="A197" s="16" t="s">
        <v>18</v>
      </c>
      <c r="B197" s="14" t="s">
        <v>105</v>
      </c>
      <c r="C197" s="10">
        <v>43070</v>
      </c>
      <c r="D197" s="10">
        <v>43078</v>
      </c>
      <c r="E197" s="9">
        <v>8</v>
      </c>
      <c r="F197" s="14">
        <v>2</v>
      </c>
      <c r="G197" s="14">
        <f t="shared" si="8"/>
        <v>0</v>
      </c>
      <c r="H197" s="14">
        <f t="shared" si="7"/>
        <v>0</v>
      </c>
      <c r="I197" s="14" t="s">
        <v>34</v>
      </c>
      <c r="J197" s="14" t="s">
        <v>38</v>
      </c>
    </row>
    <row r="198" spans="1:10" hidden="1" outlineLevel="2">
      <c r="A198" s="16"/>
      <c r="B198" s="14" t="s">
        <v>105</v>
      </c>
      <c r="C198" s="10">
        <v>43070</v>
      </c>
      <c r="D198" s="10">
        <v>43078</v>
      </c>
      <c r="E198" s="9">
        <v>8</v>
      </c>
      <c r="F198" s="14">
        <v>2</v>
      </c>
      <c r="G198" s="14">
        <f t="shared" si="8"/>
        <v>0</v>
      </c>
      <c r="H198" s="14">
        <f t="shared" si="7"/>
        <v>0</v>
      </c>
      <c r="I198" s="14" t="s">
        <v>34</v>
      </c>
      <c r="J198" s="14" t="s">
        <v>38</v>
      </c>
    </row>
    <row r="199" spans="1:10" outlineLevel="1" collapsed="1">
      <c r="A199" s="14"/>
      <c r="B199" s="19" t="s">
        <v>200</v>
      </c>
      <c r="C199" s="10"/>
      <c r="D199" s="10"/>
      <c r="E199" s="9"/>
      <c r="G199" s="14">
        <f>SUBTOTAL(9,G197:G198)</f>
        <v>0</v>
      </c>
      <c r="H199" s="14">
        <f>SUBTOTAL(9,H197:H198)</f>
        <v>0</v>
      </c>
    </row>
    <row r="200" spans="1:10" hidden="1" outlineLevel="2">
      <c r="A200" s="16" t="s">
        <v>19</v>
      </c>
      <c r="B200" s="14" t="s">
        <v>106</v>
      </c>
      <c r="C200" s="10">
        <v>43070</v>
      </c>
      <c r="D200" s="10">
        <v>43078</v>
      </c>
      <c r="E200" s="9">
        <v>8</v>
      </c>
      <c r="F200" s="14">
        <v>2</v>
      </c>
      <c r="G200" s="14">
        <f t="shared" si="8"/>
        <v>0</v>
      </c>
      <c r="H200" s="14">
        <f t="shared" si="7"/>
        <v>0</v>
      </c>
      <c r="I200" s="14" t="s">
        <v>34</v>
      </c>
      <c r="J200" s="14" t="s">
        <v>38</v>
      </c>
    </row>
    <row r="201" spans="1:10" hidden="1" outlineLevel="2">
      <c r="A201" s="16"/>
      <c r="B201" s="14" t="s">
        <v>106</v>
      </c>
      <c r="C201" s="10">
        <v>43070</v>
      </c>
      <c r="D201" s="10">
        <v>43078</v>
      </c>
      <c r="E201" s="9">
        <v>8</v>
      </c>
      <c r="F201" s="14">
        <v>2</v>
      </c>
      <c r="G201" s="14">
        <f t="shared" si="8"/>
        <v>0</v>
      </c>
      <c r="H201" s="14">
        <f t="shared" si="7"/>
        <v>0</v>
      </c>
      <c r="I201" s="14" t="s">
        <v>34</v>
      </c>
      <c r="J201" s="14" t="s">
        <v>38</v>
      </c>
    </row>
    <row r="202" spans="1:10" outlineLevel="1" collapsed="1">
      <c r="A202" s="14"/>
      <c r="B202" s="19" t="s">
        <v>201</v>
      </c>
      <c r="C202" s="10"/>
      <c r="D202" s="10"/>
      <c r="E202" s="9"/>
      <c r="G202" s="14">
        <f>SUBTOTAL(9,G200:G201)</f>
        <v>0</v>
      </c>
      <c r="H202" s="14">
        <f>SUBTOTAL(9,H200:H201)</f>
        <v>0</v>
      </c>
    </row>
    <row r="203" spans="1:10" hidden="1" outlineLevel="2">
      <c r="A203" s="16" t="s">
        <v>20</v>
      </c>
      <c r="B203" s="14" t="s">
        <v>107</v>
      </c>
      <c r="C203" s="10">
        <v>43070</v>
      </c>
      <c r="D203" s="10">
        <v>43078</v>
      </c>
      <c r="E203" s="9">
        <v>8</v>
      </c>
      <c r="F203" s="14">
        <v>2</v>
      </c>
      <c r="G203" s="14">
        <f t="shared" si="8"/>
        <v>0</v>
      </c>
      <c r="H203" s="14">
        <f t="shared" si="7"/>
        <v>0</v>
      </c>
      <c r="I203" s="14" t="s">
        <v>34</v>
      </c>
      <c r="J203" s="14" t="s">
        <v>38</v>
      </c>
    </row>
    <row r="204" spans="1:10" hidden="1" outlineLevel="2">
      <c r="A204" s="16"/>
      <c r="B204" s="14" t="s">
        <v>107</v>
      </c>
      <c r="C204" s="10">
        <v>43070</v>
      </c>
      <c r="D204" s="10">
        <v>43078</v>
      </c>
      <c r="E204" s="9">
        <v>8</v>
      </c>
      <c r="F204" s="14">
        <v>2</v>
      </c>
      <c r="G204" s="14">
        <f t="shared" si="8"/>
        <v>0</v>
      </c>
      <c r="H204" s="14">
        <f t="shared" si="7"/>
        <v>0</v>
      </c>
      <c r="I204" s="14" t="s">
        <v>34</v>
      </c>
      <c r="J204" s="14" t="s">
        <v>38</v>
      </c>
    </row>
    <row r="205" spans="1:10" outlineLevel="1" collapsed="1">
      <c r="A205" s="14"/>
      <c r="B205" s="19" t="s">
        <v>202</v>
      </c>
      <c r="C205" s="10"/>
      <c r="D205" s="10"/>
      <c r="E205" s="9"/>
      <c r="G205" s="14">
        <f>SUBTOTAL(9,G203:G204)</f>
        <v>0</v>
      </c>
      <c r="H205" s="14">
        <f>SUBTOTAL(9,H203:H204)</f>
        <v>0</v>
      </c>
    </row>
    <row r="206" spans="1:10" hidden="1" outlineLevel="2">
      <c r="A206" s="16" t="s">
        <v>21</v>
      </c>
      <c r="B206" s="14" t="s">
        <v>108</v>
      </c>
      <c r="C206" s="10">
        <v>43070</v>
      </c>
      <c r="D206" s="10">
        <v>43078</v>
      </c>
      <c r="E206" s="9">
        <v>8</v>
      </c>
      <c r="F206" s="14">
        <v>2</v>
      </c>
      <c r="G206" s="14">
        <f t="shared" si="8"/>
        <v>0</v>
      </c>
      <c r="H206" s="14">
        <f t="shared" si="7"/>
        <v>0</v>
      </c>
      <c r="I206" s="14" t="s">
        <v>34</v>
      </c>
      <c r="J206" s="14" t="s">
        <v>38</v>
      </c>
    </row>
    <row r="207" spans="1:10" hidden="1" outlineLevel="2">
      <c r="A207" s="16"/>
      <c r="B207" s="14" t="s">
        <v>108</v>
      </c>
      <c r="C207" s="10">
        <v>43070</v>
      </c>
      <c r="D207" s="10">
        <v>43078</v>
      </c>
      <c r="E207" s="9">
        <v>8</v>
      </c>
      <c r="F207" s="14">
        <v>0</v>
      </c>
      <c r="G207" s="14">
        <f t="shared" si="8"/>
        <v>2</v>
      </c>
      <c r="H207" s="14">
        <f t="shared" si="7"/>
        <v>1</v>
      </c>
      <c r="I207" s="14" t="s">
        <v>34</v>
      </c>
      <c r="J207" s="14" t="s">
        <v>38</v>
      </c>
    </row>
    <row r="208" spans="1:10" outlineLevel="1" collapsed="1">
      <c r="A208" s="14"/>
      <c r="B208" s="19" t="s">
        <v>203</v>
      </c>
      <c r="C208" s="10"/>
      <c r="D208" s="10"/>
      <c r="E208" s="9"/>
      <c r="G208" s="14">
        <f>SUBTOTAL(9,G206:G207)</f>
        <v>2</v>
      </c>
      <c r="H208" s="14">
        <f>SUBTOTAL(9,H206:H207)</f>
        <v>1</v>
      </c>
    </row>
    <row r="209" spans="1:18" hidden="1" outlineLevel="2">
      <c r="A209" s="16" t="s">
        <v>22</v>
      </c>
      <c r="B209" s="14" t="s">
        <v>109</v>
      </c>
      <c r="C209" s="10">
        <v>43070</v>
      </c>
      <c r="D209" s="10">
        <v>43078</v>
      </c>
      <c r="E209" s="9">
        <v>8</v>
      </c>
      <c r="F209" s="14">
        <v>2</v>
      </c>
      <c r="G209" s="14">
        <f t="shared" si="8"/>
        <v>0</v>
      </c>
      <c r="H209" s="14">
        <f t="shared" si="7"/>
        <v>0</v>
      </c>
      <c r="I209" s="14" t="s">
        <v>34</v>
      </c>
      <c r="J209" s="14" t="s">
        <v>38</v>
      </c>
    </row>
    <row r="210" spans="1:18" hidden="1" outlineLevel="2">
      <c r="A210" s="17"/>
      <c r="B210" s="15" t="s">
        <v>109</v>
      </c>
      <c r="C210" s="4">
        <v>43070</v>
      </c>
      <c r="D210" s="4">
        <v>43078</v>
      </c>
      <c r="E210" s="15">
        <v>8</v>
      </c>
      <c r="F210" s="15">
        <v>2</v>
      </c>
      <c r="G210" s="14">
        <f t="shared" si="8"/>
        <v>0</v>
      </c>
      <c r="H210" s="14">
        <f t="shared" si="7"/>
        <v>0</v>
      </c>
      <c r="I210" s="14" t="s">
        <v>34</v>
      </c>
      <c r="J210" s="14" t="s">
        <v>38</v>
      </c>
      <c r="K210" s="5"/>
      <c r="L210" s="5"/>
      <c r="M210" s="5"/>
      <c r="N210" s="5"/>
      <c r="O210" s="5"/>
      <c r="P210" s="5"/>
      <c r="Q210" s="5"/>
      <c r="R210" s="5"/>
    </row>
    <row r="211" spans="1:18" outlineLevel="1" collapsed="1">
      <c r="A211" s="14"/>
      <c r="B211" s="19" t="s">
        <v>204</v>
      </c>
      <c r="C211" s="10"/>
      <c r="D211" s="10"/>
      <c r="G211" s="14">
        <f>SUBTOTAL(9,G209:G210)</f>
        <v>0</v>
      </c>
      <c r="H211" s="14">
        <f>SUBTOTAL(9,H209:H210)</f>
        <v>0</v>
      </c>
    </row>
    <row r="212" spans="1:18" hidden="1" outlineLevel="2">
      <c r="A212" s="16" t="s">
        <v>4</v>
      </c>
      <c r="B212" s="14" t="s">
        <v>110</v>
      </c>
      <c r="C212" s="10">
        <v>43069</v>
      </c>
      <c r="D212" s="10">
        <v>43075</v>
      </c>
      <c r="E212" s="9">
        <v>6</v>
      </c>
      <c r="F212" s="14">
        <v>2</v>
      </c>
      <c r="G212" s="14">
        <f t="shared" si="8"/>
        <v>0</v>
      </c>
      <c r="H212" s="14">
        <f t="shared" si="7"/>
        <v>0</v>
      </c>
      <c r="I212" s="14" t="s">
        <v>36</v>
      </c>
      <c r="J212" s="14" t="s">
        <v>37</v>
      </c>
    </row>
    <row r="213" spans="1:18" hidden="1" outlineLevel="2">
      <c r="A213" s="16"/>
      <c r="B213" s="14" t="s">
        <v>110</v>
      </c>
      <c r="C213" s="10">
        <v>43069</v>
      </c>
      <c r="D213" s="10">
        <v>43075</v>
      </c>
      <c r="E213" s="9">
        <v>6</v>
      </c>
      <c r="F213" s="14">
        <v>2</v>
      </c>
      <c r="G213" s="14">
        <f t="shared" si="8"/>
        <v>0</v>
      </c>
      <c r="H213" s="14">
        <f t="shared" si="7"/>
        <v>0</v>
      </c>
      <c r="I213" s="14" t="s">
        <v>36</v>
      </c>
      <c r="J213" s="14" t="s">
        <v>37</v>
      </c>
    </row>
    <row r="214" spans="1:18" outlineLevel="1" collapsed="1">
      <c r="A214" s="14"/>
      <c r="B214" s="19" t="s">
        <v>205</v>
      </c>
      <c r="C214" s="10"/>
      <c r="D214" s="10"/>
      <c r="E214" s="9"/>
      <c r="G214" s="14">
        <f>SUBTOTAL(9,G212:G213)</f>
        <v>0</v>
      </c>
      <c r="H214" s="14">
        <f>SUBTOTAL(9,H212:H213)</f>
        <v>0</v>
      </c>
    </row>
    <row r="215" spans="1:18" hidden="1" outlineLevel="2">
      <c r="A215" s="16" t="s">
        <v>5</v>
      </c>
      <c r="B215" s="14" t="s">
        <v>111</v>
      </c>
      <c r="C215" s="10">
        <v>43069</v>
      </c>
      <c r="D215" s="10">
        <v>43075</v>
      </c>
      <c r="E215" s="9">
        <v>6</v>
      </c>
      <c r="F215" s="14">
        <v>2</v>
      </c>
      <c r="G215" s="14">
        <f t="shared" si="8"/>
        <v>0</v>
      </c>
      <c r="H215" s="14">
        <f t="shared" si="7"/>
        <v>0</v>
      </c>
      <c r="I215" s="14" t="s">
        <v>36</v>
      </c>
      <c r="J215" s="14" t="s">
        <v>37</v>
      </c>
    </row>
    <row r="216" spans="1:18" hidden="1" outlineLevel="2">
      <c r="A216" s="16"/>
      <c r="B216" s="14" t="s">
        <v>111</v>
      </c>
      <c r="C216" s="10">
        <v>43069</v>
      </c>
      <c r="D216" s="10">
        <v>43075</v>
      </c>
      <c r="E216" s="9">
        <v>6</v>
      </c>
      <c r="F216" s="14">
        <v>2</v>
      </c>
      <c r="G216" s="14">
        <f t="shared" si="8"/>
        <v>0</v>
      </c>
      <c r="H216" s="14">
        <f t="shared" si="7"/>
        <v>0</v>
      </c>
      <c r="I216" s="14" t="s">
        <v>36</v>
      </c>
      <c r="J216" s="14" t="s">
        <v>37</v>
      </c>
      <c r="M216" s="14"/>
    </row>
    <row r="217" spans="1:18" outlineLevel="1" collapsed="1">
      <c r="A217" s="14"/>
      <c r="B217" s="19" t="s">
        <v>206</v>
      </c>
      <c r="C217" s="10"/>
      <c r="D217" s="10"/>
      <c r="E217" s="9"/>
      <c r="G217" s="14">
        <f>SUBTOTAL(9,G215:G216)</f>
        <v>0</v>
      </c>
      <c r="H217" s="14">
        <f>SUBTOTAL(9,H215:H216)</f>
        <v>0</v>
      </c>
      <c r="M217" s="14"/>
    </row>
    <row r="218" spans="1:18" hidden="1" outlineLevel="2">
      <c r="A218" s="16" t="s">
        <v>6</v>
      </c>
      <c r="B218" s="14" t="s">
        <v>112</v>
      </c>
      <c r="C218" s="10">
        <v>43069</v>
      </c>
      <c r="D218" s="10">
        <v>43075</v>
      </c>
      <c r="E218" s="9">
        <v>6</v>
      </c>
      <c r="F218" s="14">
        <v>2</v>
      </c>
      <c r="G218" s="14">
        <f t="shared" si="8"/>
        <v>0</v>
      </c>
      <c r="H218" s="14">
        <f t="shared" si="7"/>
        <v>0</v>
      </c>
      <c r="I218" s="14" t="s">
        <v>36</v>
      </c>
      <c r="J218" s="14" t="s">
        <v>37</v>
      </c>
    </row>
    <row r="219" spans="1:18" hidden="1" outlineLevel="2">
      <c r="A219" s="16"/>
      <c r="B219" s="14" t="s">
        <v>112</v>
      </c>
      <c r="C219" s="10">
        <v>43069</v>
      </c>
      <c r="D219" s="10">
        <v>43075</v>
      </c>
      <c r="E219" s="9">
        <v>6</v>
      </c>
      <c r="F219" s="14">
        <v>2</v>
      </c>
      <c r="G219" s="14">
        <f t="shared" si="8"/>
        <v>0</v>
      </c>
      <c r="H219" s="14">
        <f t="shared" si="7"/>
        <v>0</v>
      </c>
      <c r="I219" s="14" t="s">
        <v>36</v>
      </c>
      <c r="J219" s="14" t="s">
        <v>37</v>
      </c>
    </row>
    <row r="220" spans="1:18" outlineLevel="1" collapsed="1">
      <c r="A220" s="14"/>
      <c r="B220" s="19" t="s">
        <v>207</v>
      </c>
      <c r="C220" s="10"/>
      <c r="D220" s="10"/>
      <c r="E220" s="9"/>
      <c r="G220" s="14">
        <f>SUBTOTAL(9,G218:G219)</f>
        <v>0</v>
      </c>
      <c r="H220" s="14">
        <f>SUBTOTAL(9,H218:H219)</f>
        <v>0</v>
      </c>
    </row>
    <row r="221" spans="1:18" hidden="1" outlineLevel="2">
      <c r="A221" s="16" t="s">
        <v>7</v>
      </c>
      <c r="B221" s="14" t="s">
        <v>113</v>
      </c>
      <c r="C221" s="10">
        <v>43069</v>
      </c>
      <c r="D221" s="10">
        <v>43075</v>
      </c>
      <c r="E221" s="9">
        <v>6</v>
      </c>
      <c r="F221" s="14">
        <v>2</v>
      </c>
      <c r="G221" s="14">
        <f t="shared" si="8"/>
        <v>0</v>
      </c>
      <c r="H221" s="14">
        <f t="shared" si="7"/>
        <v>0</v>
      </c>
      <c r="I221" s="14" t="s">
        <v>36</v>
      </c>
      <c r="J221" s="14" t="s">
        <v>37</v>
      </c>
    </row>
    <row r="222" spans="1:18" hidden="1" outlineLevel="2">
      <c r="A222" s="16"/>
      <c r="B222" s="14" t="s">
        <v>113</v>
      </c>
      <c r="C222" s="10">
        <v>43069</v>
      </c>
      <c r="D222" s="10">
        <v>43075</v>
      </c>
      <c r="E222" s="9">
        <v>6</v>
      </c>
      <c r="F222" s="14">
        <v>2</v>
      </c>
      <c r="G222" s="14">
        <f t="shared" si="8"/>
        <v>0</v>
      </c>
      <c r="H222" s="14">
        <f t="shared" si="7"/>
        <v>0</v>
      </c>
      <c r="I222" s="14" t="s">
        <v>36</v>
      </c>
      <c r="J222" s="14" t="s">
        <v>37</v>
      </c>
    </row>
    <row r="223" spans="1:18" outlineLevel="1" collapsed="1">
      <c r="A223" s="14"/>
      <c r="B223" s="19" t="s">
        <v>208</v>
      </c>
      <c r="C223" s="10"/>
      <c r="D223" s="10"/>
      <c r="E223" s="9"/>
      <c r="G223" s="14">
        <f>SUBTOTAL(9,G221:G222)</f>
        <v>0</v>
      </c>
      <c r="H223" s="14">
        <f>SUBTOTAL(9,H221:H222)</f>
        <v>0</v>
      </c>
    </row>
    <row r="224" spans="1:18" hidden="1" outlineLevel="2">
      <c r="A224" s="16" t="s">
        <v>8</v>
      </c>
      <c r="B224" s="14" t="s">
        <v>114</v>
      </c>
      <c r="C224" s="10">
        <v>43069</v>
      </c>
      <c r="D224" s="10">
        <v>43075</v>
      </c>
      <c r="E224" s="9">
        <v>6</v>
      </c>
      <c r="F224" s="14">
        <v>2</v>
      </c>
      <c r="G224" s="14">
        <f t="shared" si="8"/>
        <v>0</v>
      </c>
      <c r="H224" s="14">
        <f t="shared" si="7"/>
        <v>0</v>
      </c>
      <c r="I224" s="14" t="s">
        <v>36</v>
      </c>
      <c r="J224" s="14" t="s">
        <v>37</v>
      </c>
    </row>
    <row r="225" spans="1:18" hidden="1" outlineLevel="2">
      <c r="A225" s="16"/>
      <c r="B225" s="14" t="s">
        <v>114</v>
      </c>
      <c r="C225" s="10">
        <v>43069</v>
      </c>
      <c r="D225" s="10">
        <v>43075</v>
      </c>
      <c r="E225" s="9">
        <v>6</v>
      </c>
      <c r="F225" s="14">
        <v>2</v>
      </c>
      <c r="G225" s="14">
        <f t="shared" si="8"/>
        <v>0</v>
      </c>
      <c r="H225" s="14">
        <f t="shared" si="7"/>
        <v>0</v>
      </c>
      <c r="I225" s="14" t="s">
        <v>36</v>
      </c>
      <c r="J225" s="14" t="s">
        <v>37</v>
      </c>
    </row>
    <row r="226" spans="1:18" outlineLevel="1" collapsed="1">
      <c r="A226" s="14"/>
      <c r="B226" s="19" t="s">
        <v>209</v>
      </c>
      <c r="C226" s="10"/>
      <c r="D226" s="10"/>
      <c r="E226" s="9"/>
      <c r="G226" s="14">
        <f>SUBTOTAL(9,G224:G225)</f>
        <v>0</v>
      </c>
      <c r="H226" s="14">
        <f>SUBTOTAL(9,H224:H225)</f>
        <v>0</v>
      </c>
    </row>
    <row r="227" spans="1:18" hidden="1" outlineLevel="2">
      <c r="A227" s="16" t="s">
        <v>18</v>
      </c>
      <c r="B227" s="14" t="s">
        <v>115</v>
      </c>
      <c r="C227" s="10">
        <v>43069</v>
      </c>
      <c r="D227" s="10">
        <v>43075</v>
      </c>
      <c r="E227" s="9">
        <v>6</v>
      </c>
      <c r="F227" s="14">
        <v>0</v>
      </c>
      <c r="G227" s="14">
        <f t="shared" si="8"/>
        <v>2</v>
      </c>
      <c r="H227" s="14">
        <f t="shared" si="7"/>
        <v>1</v>
      </c>
      <c r="I227" s="14" t="s">
        <v>36</v>
      </c>
      <c r="J227" s="14" t="s">
        <v>38</v>
      </c>
    </row>
    <row r="228" spans="1:18" hidden="1" outlineLevel="2">
      <c r="A228" s="16"/>
      <c r="B228" s="14" t="s">
        <v>115</v>
      </c>
      <c r="C228" s="10">
        <v>43069</v>
      </c>
      <c r="D228" s="10">
        <v>43075</v>
      </c>
      <c r="E228" s="9">
        <v>6</v>
      </c>
      <c r="F228" s="14">
        <v>2</v>
      </c>
      <c r="G228" s="14">
        <f t="shared" si="8"/>
        <v>0</v>
      </c>
      <c r="H228" s="14">
        <f t="shared" si="7"/>
        <v>0</v>
      </c>
      <c r="I228" s="14" t="s">
        <v>36</v>
      </c>
      <c r="J228" s="14" t="s">
        <v>38</v>
      </c>
    </row>
    <row r="229" spans="1:18" outlineLevel="1" collapsed="1">
      <c r="A229" s="14"/>
      <c r="B229" s="19" t="s">
        <v>210</v>
      </c>
      <c r="C229" s="10"/>
      <c r="D229" s="10"/>
      <c r="E229" s="9"/>
      <c r="G229" s="14">
        <f>SUBTOTAL(9,G227:G228)</f>
        <v>2</v>
      </c>
      <c r="H229" s="14">
        <f>SUBTOTAL(9,H227:H228)</f>
        <v>1</v>
      </c>
    </row>
    <row r="230" spans="1:18" hidden="1" outlineLevel="2">
      <c r="A230" s="16" t="s">
        <v>19</v>
      </c>
      <c r="B230" s="14" t="s">
        <v>116</v>
      </c>
      <c r="C230" s="10">
        <v>43069</v>
      </c>
      <c r="D230" s="10">
        <v>43075</v>
      </c>
      <c r="E230" s="9">
        <v>6</v>
      </c>
      <c r="F230" s="14">
        <v>2</v>
      </c>
      <c r="G230" s="14">
        <f t="shared" si="8"/>
        <v>0</v>
      </c>
      <c r="H230" s="14">
        <f t="shared" si="7"/>
        <v>0</v>
      </c>
      <c r="I230" s="14" t="s">
        <v>36</v>
      </c>
      <c r="J230" s="14" t="s">
        <v>38</v>
      </c>
    </row>
    <row r="231" spans="1:18" hidden="1" outlineLevel="2">
      <c r="A231" s="16"/>
      <c r="B231" s="14" t="s">
        <v>116</v>
      </c>
      <c r="C231" s="10">
        <v>43069</v>
      </c>
      <c r="D231" s="10">
        <v>43075</v>
      </c>
      <c r="E231" s="9">
        <v>6</v>
      </c>
      <c r="F231" s="14">
        <v>2</v>
      </c>
      <c r="G231" s="14">
        <f t="shared" si="8"/>
        <v>0</v>
      </c>
      <c r="H231" s="14">
        <f t="shared" si="7"/>
        <v>0</v>
      </c>
      <c r="I231" s="14" t="s">
        <v>36</v>
      </c>
      <c r="J231" s="14" t="s">
        <v>38</v>
      </c>
    </row>
    <row r="232" spans="1:18" outlineLevel="1" collapsed="1">
      <c r="A232" s="14"/>
      <c r="B232" s="19" t="s">
        <v>211</v>
      </c>
      <c r="C232" s="10"/>
      <c r="D232" s="10"/>
      <c r="E232" s="9"/>
      <c r="G232" s="14">
        <f>SUBTOTAL(9,G230:G231)</f>
        <v>0</v>
      </c>
      <c r="H232" s="14">
        <f>SUBTOTAL(9,H230:H231)</f>
        <v>0</v>
      </c>
    </row>
    <row r="233" spans="1:18" hidden="1" outlineLevel="2">
      <c r="A233" s="16" t="s">
        <v>20</v>
      </c>
      <c r="B233" s="14" t="s">
        <v>117</v>
      </c>
      <c r="C233" s="10">
        <v>43069</v>
      </c>
      <c r="D233" s="10">
        <v>43075</v>
      </c>
      <c r="E233" s="9">
        <v>6</v>
      </c>
      <c r="F233" s="14">
        <v>2</v>
      </c>
      <c r="G233" s="14">
        <f t="shared" si="8"/>
        <v>0</v>
      </c>
      <c r="H233" s="14">
        <f t="shared" si="7"/>
        <v>0</v>
      </c>
      <c r="I233" s="14" t="s">
        <v>36</v>
      </c>
      <c r="J233" s="14" t="s">
        <v>38</v>
      </c>
    </row>
    <row r="234" spans="1:18" hidden="1" outlineLevel="2">
      <c r="A234" s="16"/>
      <c r="B234" s="14" t="s">
        <v>117</v>
      </c>
      <c r="C234" s="10">
        <v>43069</v>
      </c>
      <c r="D234" s="10">
        <v>43075</v>
      </c>
      <c r="E234" s="9">
        <v>6</v>
      </c>
      <c r="F234" s="14">
        <v>2</v>
      </c>
      <c r="G234" s="14">
        <f t="shared" si="8"/>
        <v>0</v>
      </c>
      <c r="H234" s="14">
        <f t="shared" si="7"/>
        <v>0</v>
      </c>
      <c r="I234" s="14" t="s">
        <v>36</v>
      </c>
      <c r="J234" s="14" t="s">
        <v>38</v>
      </c>
    </row>
    <row r="235" spans="1:18" outlineLevel="1" collapsed="1">
      <c r="A235" s="14"/>
      <c r="B235" s="19" t="s">
        <v>212</v>
      </c>
      <c r="C235" s="10"/>
      <c r="D235" s="10"/>
      <c r="E235" s="9"/>
      <c r="G235" s="14">
        <f>SUBTOTAL(9,G233:G234)</f>
        <v>0</v>
      </c>
      <c r="H235" s="14">
        <f>SUBTOTAL(9,H233:H234)</f>
        <v>0</v>
      </c>
    </row>
    <row r="236" spans="1:18" hidden="1" outlineLevel="2">
      <c r="A236" s="16" t="s">
        <v>21</v>
      </c>
      <c r="B236" s="14" t="s">
        <v>118</v>
      </c>
      <c r="C236" s="10">
        <v>43069</v>
      </c>
      <c r="D236" s="10">
        <v>43075</v>
      </c>
      <c r="E236" s="9">
        <v>6</v>
      </c>
      <c r="F236" s="14" t="s">
        <v>30</v>
      </c>
      <c r="I236" s="14" t="s">
        <v>36</v>
      </c>
      <c r="J236" s="14" t="s">
        <v>38</v>
      </c>
      <c r="K236" s="1" t="s">
        <v>24</v>
      </c>
    </row>
    <row r="237" spans="1:18" hidden="1" outlineLevel="2">
      <c r="A237" s="16"/>
      <c r="B237" s="14" t="s">
        <v>118</v>
      </c>
      <c r="C237" s="10">
        <v>43069</v>
      </c>
      <c r="D237" s="10">
        <v>43075</v>
      </c>
      <c r="E237" s="9">
        <v>6</v>
      </c>
      <c r="F237" s="14" t="s">
        <v>30</v>
      </c>
      <c r="I237" s="14" t="s">
        <v>36</v>
      </c>
      <c r="J237" s="14" t="s">
        <v>38</v>
      </c>
      <c r="K237" s="1" t="s">
        <v>24</v>
      </c>
    </row>
    <row r="238" spans="1:18" outlineLevel="1" collapsed="1">
      <c r="A238" s="14"/>
      <c r="B238" s="19" t="s">
        <v>213</v>
      </c>
      <c r="C238" s="10"/>
      <c r="D238" s="10"/>
      <c r="E238" s="9"/>
    </row>
    <row r="239" spans="1:18" hidden="1" outlineLevel="2">
      <c r="A239" s="16" t="s">
        <v>22</v>
      </c>
      <c r="B239" s="14" t="s">
        <v>119</v>
      </c>
      <c r="C239" s="10">
        <v>43069</v>
      </c>
      <c r="D239" s="10">
        <v>43075</v>
      </c>
      <c r="E239" s="9">
        <v>6</v>
      </c>
      <c r="F239" s="14">
        <v>2</v>
      </c>
      <c r="G239" s="14">
        <f t="shared" si="8"/>
        <v>0</v>
      </c>
      <c r="H239" s="14">
        <f t="shared" ref="H239:H246" si="9">IF(G239=0,0,1)</f>
        <v>0</v>
      </c>
      <c r="I239" s="14" t="s">
        <v>36</v>
      </c>
      <c r="J239" s="14" t="s">
        <v>38</v>
      </c>
    </row>
    <row r="240" spans="1:18" hidden="1" outlineLevel="2">
      <c r="A240" s="17"/>
      <c r="B240" s="15" t="s">
        <v>119</v>
      </c>
      <c r="C240" s="4">
        <v>43069</v>
      </c>
      <c r="D240" s="4">
        <v>43075</v>
      </c>
      <c r="E240" s="11">
        <v>6</v>
      </c>
      <c r="F240" s="15">
        <v>2</v>
      </c>
      <c r="G240" s="14">
        <f t="shared" si="8"/>
        <v>0</v>
      </c>
      <c r="H240" s="14">
        <f t="shared" si="9"/>
        <v>0</v>
      </c>
      <c r="I240" s="14" t="s">
        <v>36</v>
      </c>
      <c r="J240" s="14" t="s">
        <v>38</v>
      </c>
      <c r="K240" s="5"/>
      <c r="L240" s="5"/>
      <c r="M240" s="5"/>
      <c r="N240" s="5"/>
      <c r="O240" s="5"/>
      <c r="P240" s="5"/>
      <c r="Q240" s="5"/>
      <c r="R240" s="5"/>
    </row>
    <row r="241" spans="1:13" outlineLevel="1" collapsed="1">
      <c r="A241" s="14"/>
      <c r="B241" s="19" t="s">
        <v>214</v>
      </c>
      <c r="C241" s="10"/>
      <c r="D241" s="10"/>
      <c r="E241" s="9"/>
      <c r="G241" s="14">
        <f>SUBTOTAL(9,G239:G240)</f>
        <v>0</v>
      </c>
      <c r="H241" s="14">
        <f>SUBTOTAL(9,H239:H240)</f>
        <v>0</v>
      </c>
    </row>
    <row r="242" spans="1:13" hidden="1" outlineLevel="2">
      <c r="A242" s="16" t="s">
        <v>4</v>
      </c>
      <c r="B242" s="14" t="s">
        <v>120</v>
      </c>
      <c r="C242" s="10">
        <v>43072</v>
      </c>
      <c r="D242" s="10">
        <v>43079</v>
      </c>
      <c r="E242" s="14">
        <v>7</v>
      </c>
      <c r="F242" s="14">
        <v>2</v>
      </c>
      <c r="G242" s="14">
        <f t="shared" si="8"/>
        <v>0</v>
      </c>
      <c r="H242" s="14">
        <f t="shared" si="9"/>
        <v>0</v>
      </c>
      <c r="I242" s="14" t="s">
        <v>34</v>
      </c>
      <c r="J242" s="14" t="s">
        <v>37</v>
      </c>
    </row>
    <row r="243" spans="1:13" hidden="1" outlineLevel="2">
      <c r="A243" s="16"/>
      <c r="B243" s="14" t="s">
        <v>120</v>
      </c>
      <c r="C243" s="10">
        <v>43072</v>
      </c>
      <c r="D243" s="10">
        <v>43079</v>
      </c>
      <c r="E243" s="14">
        <v>7</v>
      </c>
      <c r="F243" s="14">
        <v>2</v>
      </c>
      <c r="G243" s="14">
        <f t="shared" si="8"/>
        <v>0</v>
      </c>
      <c r="H243" s="14">
        <f t="shared" si="9"/>
        <v>0</v>
      </c>
      <c r="I243" s="14" t="s">
        <v>34</v>
      </c>
      <c r="J243" s="14" t="s">
        <v>37</v>
      </c>
    </row>
    <row r="244" spans="1:13" outlineLevel="1" collapsed="1">
      <c r="A244" s="14"/>
      <c r="B244" s="19" t="s">
        <v>215</v>
      </c>
      <c r="C244" s="10"/>
      <c r="D244" s="10"/>
      <c r="G244" s="14">
        <f>SUBTOTAL(9,G242:G243)</f>
        <v>0</v>
      </c>
      <c r="H244" s="14">
        <f>SUBTOTAL(9,H242:H243)</f>
        <v>0</v>
      </c>
    </row>
    <row r="245" spans="1:13" hidden="1" outlineLevel="2">
      <c r="A245" s="16" t="s">
        <v>5</v>
      </c>
      <c r="B245" s="14" t="s">
        <v>121</v>
      </c>
      <c r="C245" s="10">
        <v>43072</v>
      </c>
      <c r="D245" s="10">
        <v>43079</v>
      </c>
      <c r="E245" s="14">
        <v>7</v>
      </c>
      <c r="F245" s="14">
        <v>2</v>
      </c>
      <c r="G245" s="14">
        <f t="shared" si="8"/>
        <v>0</v>
      </c>
      <c r="H245" s="14">
        <f t="shared" si="9"/>
        <v>0</v>
      </c>
      <c r="I245" s="14" t="s">
        <v>34</v>
      </c>
      <c r="J245" s="14" t="s">
        <v>37</v>
      </c>
    </row>
    <row r="246" spans="1:13" hidden="1" outlineLevel="2">
      <c r="A246" s="16"/>
      <c r="B246" s="14" t="s">
        <v>121</v>
      </c>
      <c r="C246" s="10">
        <v>43072</v>
      </c>
      <c r="D246" s="10">
        <v>43079</v>
      </c>
      <c r="E246" s="14">
        <v>7</v>
      </c>
      <c r="F246" s="14">
        <v>2</v>
      </c>
      <c r="G246" s="14">
        <f t="shared" si="8"/>
        <v>0</v>
      </c>
      <c r="H246" s="14">
        <f t="shared" si="9"/>
        <v>0</v>
      </c>
      <c r="I246" s="14" t="s">
        <v>34</v>
      </c>
      <c r="J246" s="14" t="s">
        <v>37</v>
      </c>
      <c r="M246" s="14"/>
    </row>
    <row r="247" spans="1:13" outlineLevel="1" collapsed="1">
      <c r="A247" s="14"/>
      <c r="B247" s="19" t="s">
        <v>216</v>
      </c>
      <c r="C247" s="10"/>
      <c r="D247" s="10"/>
      <c r="G247" s="14">
        <f>SUBTOTAL(9,G245:G246)</f>
        <v>0</v>
      </c>
      <c r="H247" s="14">
        <f>SUBTOTAL(9,H245:H246)</f>
        <v>0</v>
      </c>
      <c r="M247" s="14"/>
    </row>
    <row r="248" spans="1:13" hidden="1" outlineLevel="2">
      <c r="A248" s="16" t="s">
        <v>6</v>
      </c>
      <c r="B248" s="14" t="s">
        <v>122</v>
      </c>
      <c r="C248" s="10">
        <v>43072</v>
      </c>
      <c r="D248" s="10">
        <v>43079</v>
      </c>
      <c r="E248" s="14">
        <v>7</v>
      </c>
      <c r="F248" s="14" t="s">
        <v>30</v>
      </c>
      <c r="I248" s="14" t="s">
        <v>34</v>
      </c>
      <c r="J248" s="14" t="s">
        <v>37</v>
      </c>
      <c r="K248" s="1" t="s">
        <v>24</v>
      </c>
    </row>
    <row r="249" spans="1:13" hidden="1" outlineLevel="2">
      <c r="A249" s="16"/>
      <c r="B249" s="14" t="s">
        <v>122</v>
      </c>
      <c r="C249" s="10">
        <v>43072</v>
      </c>
      <c r="D249" s="10">
        <v>43079</v>
      </c>
      <c r="E249" s="14">
        <v>7</v>
      </c>
      <c r="F249" s="14" t="s">
        <v>30</v>
      </c>
      <c r="I249" s="14" t="s">
        <v>34</v>
      </c>
      <c r="J249" s="14" t="s">
        <v>37</v>
      </c>
    </row>
    <row r="250" spans="1:13" outlineLevel="1" collapsed="1">
      <c r="A250" s="14"/>
      <c r="B250" s="19" t="s">
        <v>217</v>
      </c>
      <c r="C250" s="10"/>
      <c r="D250" s="10"/>
    </row>
    <row r="251" spans="1:13" hidden="1" outlineLevel="2">
      <c r="A251" s="16" t="s">
        <v>7</v>
      </c>
      <c r="B251" s="14" t="s">
        <v>123</v>
      </c>
      <c r="C251" s="10">
        <v>43072</v>
      </c>
      <c r="D251" s="10">
        <v>43079</v>
      </c>
      <c r="E251" s="14">
        <v>7</v>
      </c>
      <c r="F251" s="14" t="s">
        <v>30</v>
      </c>
      <c r="I251" s="14" t="s">
        <v>34</v>
      </c>
      <c r="J251" s="14" t="s">
        <v>37</v>
      </c>
    </row>
    <row r="252" spans="1:13" hidden="1" outlineLevel="2">
      <c r="A252" s="16"/>
      <c r="B252" s="14" t="s">
        <v>123</v>
      </c>
      <c r="C252" s="10">
        <v>43072</v>
      </c>
      <c r="D252" s="10">
        <v>43079</v>
      </c>
      <c r="E252" s="14">
        <v>7</v>
      </c>
      <c r="F252" s="14" t="s">
        <v>30</v>
      </c>
      <c r="I252" s="14" t="s">
        <v>34</v>
      </c>
      <c r="J252" s="14" t="s">
        <v>37</v>
      </c>
    </row>
    <row r="253" spans="1:13" outlineLevel="1" collapsed="1">
      <c r="A253" s="14"/>
      <c r="B253" s="19" t="s">
        <v>218</v>
      </c>
      <c r="C253" s="10"/>
      <c r="D253" s="10"/>
    </row>
    <row r="254" spans="1:13" hidden="1" outlineLevel="2">
      <c r="A254" s="16" t="s">
        <v>8</v>
      </c>
      <c r="B254" s="14" t="s">
        <v>124</v>
      </c>
      <c r="C254" s="10">
        <v>43072</v>
      </c>
      <c r="D254" s="10">
        <v>43079</v>
      </c>
      <c r="E254" s="14">
        <v>7</v>
      </c>
      <c r="F254" s="14" t="s">
        <v>30</v>
      </c>
      <c r="I254" s="14" t="s">
        <v>34</v>
      </c>
      <c r="J254" s="14" t="s">
        <v>37</v>
      </c>
    </row>
    <row r="255" spans="1:13" hidden="1" outlineLevel="2">
      <c r="A255" s="16"/>
      <c r="B255" s="14" t="s">
        <v>124</v>
      </c>
      <c r="C255" s="10">
        <v>43072</v>
      </c>
      <c r="D255" s="10">
        <v>43079</v>
      </c>
      <c r="E255" s="14">
        <v>7</v>
      </c>
      <c r="F255" s="14">
        <v>2</v>
      </c>
      <c r="G255" s="14">
        <f t="shared" si="8"/>
        <v>0</v>
      </c>
      <c r="H255" s="14">
        <f t="shared" ref="H255:H270" si="10">IF(G255=0,0,1)</f>
        <v>0</v>
      </c>
      <c r="I255" s="14" t="s">
        <v>34</v>
      </c>
      <c r="J255" s="14" t="s">
        <v>37</v>
      </c>
    </row>
    <row r="256" spans="1:13" outlineLevel="1" collapsed="1">
      <c r="A256" s="14"/>
      <c r="B256" s="19" t="s">
        <v>219</v>
      </c>
      <c r="C256" s="10"/>
      <c r="D256" s="10"/>
      <c r="G256" s="14">
        <f>SUBTOTAL(9,G254:G255)</f>
        <v>0</v>
      </c>
      <c r="H256" s="14">
        <f>SUBTOTAL(9,H254:H255)</f>
        <v>0</v>
      </c>
    </row>
    <row r="257" spans="1:18" hidden="1" outlineLevel="2">
      <c r="A257" s="16" t="s">
        <v>18</v>
      </c>
      <c r="B257" s="14" t="s">
        <v>125</v>
      </c>
      <c r="C257" s="10">
        <v>43072</v>
      </c>
      <c r="D257" s="10">
        <v>43079</v>
      </c>
      <c r="E257" s="14">
        <v>7</v>
      </c>
      <c r="F257" s="14">
        <v>1</v>
      </c>
      <c r="G257" s="14">
        <f t="shared" si="8"/>
        <v>1</v>
      </c>
      <c r="H257" s="14">
        <f t="shared" si="10"/>
        <v>1</v>
      </c>
      <c r="I257" s="14" t="s">
        <v>34</v>
      </c>
      <c r="J257" s="14" t="s">
        <v>38</v>
      </c>
    </row>
    <row r="258" spans="1:18" hidden="1" outlineLevel="2">
      <c r="A258" s="16"/>
      <c r="B258" s="14" t="s">
        <v>125</v>
      </c>
      <c r="C258" s="10">
        <v>43072</v>
      </c>
      <c r="D258" s="10">
        <v>43079</v>
      </c>
      <c r="E258" s="14">
        <v>7</v>
      </c>
      <c r="F258" s="14">
        <v>2</v>
      </c>
      <c r="G258" s="14">
        <f t="shared" si="8"/>
        <v>0</v>
      </c>
      <c r="H258" s="14">
        <f t="shared" si="10"/>
        <v>0</v>
      </c>
      <c r="I258" s="14" t="s">
        <v>34</v>
      </c>
      <c r="J258" s="14" t="s">
        <v>38</v>
      </c>
    </row>
    <row r="259" spans="1:18" outlineLevel="1" collapsed="1">
      <c r="A259" s="14"/>
      <c r="B259" s="19" t="s">
        <v>220</v>
      </c>
      <c r="C259" s="10"/>
      <c r="D259" s="10"/>
      <c r="G259" s="14">
        <f>SUBTOTAL(9,G257:G258)</f>
        <v>1</v>
      </c>
      <c r="H259" s="14">
        <f>SUBTOTAL(9,H257:H258)</f>
        <v>1</v>
      </c>
    </row>
    <row r="260" spans="1:18" hidden="1" outlineLevel="2">
      <c r="A260" s="16" t="s">
        <v>19</v>
      </c>
      <c r="B260" s="14" t="s">
        <v>126</v>
      </c>
      <c r="C260" s="10">
        <v>43072</v>
      </c>
      <c r="D260" s="10">
        <v>43079</v>
      </c>
      <c r="E260" s="14">
        <v>7</v>
      </c>
      <c r="F260" s="14">
        <v>2</v>
      </c>
      <c r="G260" s="14">
        <f t="shared" si="8"/>
        <v>0</v>
      </c>
      <c r="H260" s="14">
        <f t="shared" si="10"/>
        <v>0</v>
      </c>
      <c r="I260" s="14" t="s">
        <v>34</v>
      </c>
      <c r="J260" s="14" t="s">
        <v>38</v>
      </c>
    </row>
    <row r="261" spans="1:18" hidden="1" outlineLevel="2">
      <c r="A261" s="16"/>
      <c r="B261" s="14" t="s">
        <v>126</v>
      </c>
      <c r="C261" s="10">
        <v>43072</v>
      </c>
      <c r="D261" s="10">
        <v>43079</v>
      </c>
      <c r="E261" s="14">
        <v>7</v>
      </c>
      <c r="F261" s="14">
        <v>2</v>
      </c>
      <c r="G261" s="14">
        <f t="shared" si="8"/>
        <v>0</v>
      </c>
      <c r="H261" s="14">
        <f t="shared" si="10"/>
        <v>0</v>
      </c>
      <c r="I261" s="14" t="s">
        <v>34</v>
      </c>
      <c r="J261" s="14" t="s">
        <v>38</v>
      </c>
    </row>
    <row r="262" spans="1:18" outlineLevel="1" collapsed="1">
      <c r="A262" s="14"/>
      <c r="B262" s="19" t="s">
        <v>221</v>
      </c>
      <c r="C262" s="10"/>
      <c r="D262" s="10"/>
      <c r="G262" s="14">
        <f>SUBTOTAL(9,G260:G261)</f>
        <v>0</v>
      </c>
      <c r="H262" s="14">
        <f>SUBTOTAL(9,H260:H261)</f>
        <v>0</v>
      </c>
    </row>
    <row r="263" spans="1:18" hidden="1" outlineLevel="2">
      <c r="A263" s="16" t="s">
        <v>20</v>
      </c>
      <c r="B263" s="14" t="s">
        <v>127</v>
      </c>
      <c r="C263" s="10">
        <v>43072</v>
      </c>
      <c r="D263" s="10">
        <v>43079</v>
      </c>
      <c r="E263" s="14">
        <v>7</v>
      </c>
      <c r="F263" s="14">
        <v>2</v>
      </c>
      <c r="G263" s="14">
        <f t="shared" si="8"/>
        <v>0</v>
      </c>
      <c r="H263" s="14">
        <f t="shared" si="10"/>
        <v>0</v>
      </c>
      <c r="I263" s="14" t="s">
        <v>34</v>
      </c>
      <c r="J263" s="14" t="s">
        <v>38</v>
      </c>
    </row>
    <row r="264" spans="1:18" hidden="1" outlineLevel="2">
      <c r="A264" s="16"/>
      <c r="B264" s="14" t="s">
        <v>127</v>
      </c>
      <c r="C264" s="10">
        <v>43072</v>
      </c>
      <c r="D264" s="10">
        <v>43079</v>
      </c>
      <c r="E264" s="14">
        <v>7</v>
      </c>
      <c r="F264" s="14">
        <v>2</v>
      </c>
      <c r="G264" s="14">
        <f t="shared" si="8"/>
        <v>0</v>
      </c>
      <c r="H264" s="14">
        <f t="shared" si="10"/>
        <v>0</v>
      </c>
      <c r="I264" s="14" t="s">
        <v>34</v>
      </c>
      <c r="J264" s="14" t="s">
        <v>38</v>
      </c>
    </row>
    <row r="265" spans="1:18" outlineLevel="1" collapsed="1">
      <c r="A265" s="14"/>
      <c r="B265" s="19" t="s">
        <v>222</v>
      </c>
      <c r="C265" s="10"/>
      <c r="D265" s="10"/>
      <c r="G265" s="14">
        <f>SUBTOTAL(9,G263:G264)</f>
        <v>0</v>
      </c>
      <c r="H265" s="14">
        <f>SUBTOTAL(9,H263:H264)</f>
        <v>0</v>
      </c>
    </row>
    <row r="266" spans="1:18" hidden="1" outlineLevel="2">
      <c r="A266" s="16" t="s">
        <v>21</v>
      </c>
      <c r="B266" s="14" t="s">
        <v>128</v>
      </c>
      <c r="C266" s="10">
        <v>43072</v>
      </c>
      <c r="D266" s="10">
        <v>43079</v>
      </c>
      <c r="E266" s="14">
        <v>7</v>
      </c>
      <c r="F266" s="14">
        <v>2</v>
      </c>
      <c r="G266" s="14">
        <f t="shared" si="8"/>
        <v>0</v>
      </c>
      <c r="H266" s="14">
        <f t="shared" si="10"/>
        <v>0</v>
      </c>
      <c r="I266" s="14" t="s">
        <v>34</v>
      </c>
      <c r="J266" s="14" t="s">
        <v>38</v>
      </c>
    </row>
    <row r="267" spans="1:18" hidden="1" outlineLevel="2">
      <c r="A267" s="16"/>
      <c r="B267" s="14" t="s">
        <v>128</v>
      </c>
      <c r="C267" s="10">
        <v>43072</v>
      </c>
      <c r="D267" s="10">
        <v>43079</v>
      </c>
      <c r="E267" s="14">
        <v>7</v>
      </c>
      <c r="F267" s="14">
        <v>2</v>
      </c>
      <c r="G267" s="14">
        <f t="shared" si="8"/>
        <v>0</v>
      </c>
      <c r="H267" s="14">
        <f t="shared" si="10"/>
        <v>0</v>
      </c>
      <c r="I267" s="14" t="s">
        <v>34</v>
      </c>
      <c r="J267" s="14" t="s">
        <v>38</v>
      </c>
    </row>
    <row r="268" spans="1:18" outlineLevel="1" collapsed="1">
      <c r="A268" s="14"/>
      <c r="B268" s="19" t="s">
        <v>223</v>
      </c>
      <c r="C268" s="10"/>
      <c r="D268" s="10"/>
      <c r="G268" s="14">
        <f>SUBTOTAL(9,G266:G267)</f>
        <v>0</v>
      </c>
      <c r="H268" s="14">
        <f>SUBTOTAL(9,H266:H267)</f>
        <v>0</v>
      </c>
    </row>
    <row r="269" spans="1:18" hidden="1" outlineLevel="2">
      <c r="A269" s="16" t="s">
        <v>22</v>
      </c>
      <c r="B269" s="14" t="s">
        <v>129</v>
      </c>
      <c r="C269" s="10">
        <v>43072</v>
      </c>
      <c r="D269" s="10">
        <v>43079</v>
      </c>
      <c r="E269" s="14">
        <v>7</v>
      </c>
      <c r="F269" s="14">
        <v>1</v>
      </c>
      <c r="G269" s="14">
        <f t="shared" si="8"/>
        <v>1</v>
      </c>
      <c r="H269" s="14">
        <f t="shared" si="10"/>
        <v>1</v>
      </c>
      <c r="I269" s="14" t="s">
        <v>34</v>
      </c>
      <c r="J269" s="14" t="s">
        <v>38</v>
      </c>
    </row>
    <row r="270" spans="1:18" hidden="1" outlineLevel="2">
      <c r="A270" s="17"/>
      <c r="B270" s="15" t="s">
        <v>129</v>
      </c>
      <c r="C270" s="4">
        <v>43072</v>
      </c>
      <c r="D270" s="4">
        <v>43079</v>
      </c>
      <c r="E270" s="15">
        <v>7</v>
      </c>
      <c r="F270" s="15">
        <v>2</v>
      </c>
      <c r="G270" s="14">
        <f t="shared" si="8"/>
        <v>0</v>
      </c>
      <c r="H270" s="14">
        <f t="shared" si="10"/>
        <v>0</v>
      </c>
      <c r="I270" s="14" t="s">
        <v>34</v>
      </c>
      <c r="J270" s="14" t="s">
        <v>38</v>
      </c>
      <c r="K270" s="5"/>
      <c r="L270" s="5"/>
      <c r="M270" s="5"/>
      <c r="N270" s="5"/>
      <c r="O270" s="5"/>
      <c r="P270" s="5"/>
      <c r="Q270" s="5"/>
      <c r="R270" s="5"/>
    </row>
    <row r="271" spans="1:18" outlineLevel="1" collapsed="1">
      <c r="A271" s="14"/>
      <c r="B271" s="19" t="s">
        <v>224</v>
      </c>
      <c r="C271" s="10"/>
      <c r="D271" s="10"/>
      <c r="G271" s="14">
        <f>SUBTOTAL(9,G269:G270)</f>
        <v>1</v>
      </c>
      <c r="H271" s="14">
        <f>SUBTOTAL(9,H269:H270)</f>
        <v>1</v>
      </c>
    </row>
    <row r="272" spans="1:18">
      <c r="A272" s="14"/>
      <c r="B272" s="19" t="s">
        <v>134</v>
      </c>
      <c r="C272" s="10"/>
      <c r="D272" s="10"/>
      <c r="G272" s="14">
        <f>SUBTOTAL(9,G2:G270)</f>
        <v>58</v>
      </c>
      <c r="H272" s="14">
        <f>SUBTOTAL(9,H2:H270)</f>
        <v>38</v>
      </c>
    </row>
    <row r="273" spans="1:13">
      <c r="A273" s="16"/>
      <c r="B273" s="14"/>
    </row>
    <row r="274" spans="1:13">
      <c r="A274" s="16"/>
      <c r="B274" s="14"/>
    </row>
    <row r="275" spans="1:13">
      <c r="A275" s="16"/>
      <c r="B275" s="14"/>
    </row>
    <row r="276" spans="1:13">
      <c r="A276" s="16"/>
      <c r="B276" s="14"/>
      <c r="M276" s="14"/>
    </row>
    <row r="277" spans="1:13">
      <c r="A277" s="16"/>
      <c r="B277" s="14"/>
    </row>
    <row r="278" spans="1:13">
      <c r="A278" s="16"/>
      <c r="B278" s="14"/>
      <c r="F278" s="14">
        <f>SUM(F2:F270)</f>
        <v>280</v>
      </c>
      <c r="K278" s="1" t="s">
        <v>130</v>
      </c>
    </row>
    <row r="279" spans="1:13">
      <c r="A279" s="16"/>
      <c r="B279" s="14"/>
    </row>
    <row r="280" spans="1:13">
      <c r="A280" s="16"/>
      <c r="B280" s="14"/>
    </row>
    <row r="281" spans="1:13">
      <c r="A281" s="16"/>
      <c r="B281" s="14"/>
    </row>
    <row r="282" spans="1:13">
      <c r="A282" s="16"/>
      <c r="B282" s="14"/>
    </row>
    <row r="283" spans="1:13">
      <c r="A283" s="16"/>
      <c r="B283" s="14"/>
    </row>
    <row r="284" spans="1:13">
      <c r="A284" s="16"/>
      <c r="B284" s="14"/>
    </row>
    <row r="285" spans="1:13">
      <c r="A285" s="16"/>
      <c r="B285" s="14"/>
    </row>
    <row r="286" spans="1:13">
      <c r="A286" s="16"/>
      <c r="B286" s="14"/>
    </row>
    <row r="287" spans="1:13">
      <c r="A287" s="16"/>
      <c r="B287" s="14"/>
    </row>
    <row r="288" spans="1:13">
      <c r="A288" s="16"/>
      <c r="B288" s="14"/>
    </row>
    <row r="289" spans="1:2">
      <c r="A289" s="16"/>
      <c r="B289" s="14"/>
    </row>
    <row r="290" spans="1:2">
      <c r="A290" s="16"/>
      <c r="B290" s="14"/>
    </row>
    <row r="291" spans="1:2">
      <c r="A291" s="16"/>
      <c r="B291" s="14"/>
    </row>
    <row r="292" spans="1:2">
      <c r="A292" s="16"/>
      <c r="B292" s="14"/>
    </row>
  </sheetData>
  <mergeCells count="103">
    <mergeCell ref="A291:A292"/>
    <mergeCell ref="A279:A280"/>
    <mergeCell ref="A281:A282"/>
    <mergeCell ref="A283:A284"/>
    <mergeCell ref="A285:A286"/>
    <mergeCell ref="A287:A288"/>
    <mergeCell ref="A289:A290"/>
    <mergeCell ref="A263:A264"/>
    <mergeCell ref="A266:A267"/>
    <mergeCell ref="A269:A270"/>
    <mergeCell ref="A273:A274"/>
    <mergeCell ref="A275:A276"/>
    <mergeCell ref="A277:A278"/>
    <mergeCell ref="A245:A246"/>
    <mergeCell ref="A248:A249"/>
    <mergeCell ref="A251:A252"/>
    <mergeCell ref="A254:A255"/>
    <mergeCell ref="A257:A258"/>
    <mergeCell ref="A260:A261"/>
    <mergeCell ref="A227:A228"/>
    <mergeCell ref="A230:A231"/>
    <mergeCell ref="A233:A234"/>
    <mergeCell ref="A236:A237"/>
    <mergeCell ref="A239:A240"/>
    <mergeCell ref="A242:A243"/>
    <mergeCell ref="A209:A210"/>
    <mergeCell ref="A212:A213"/>
    <mergeCell ref="A215:A216"/>
    <mergeCell ref="A218:A219"/>
    <mergeCell ref="A221:A222"/>
    <mergeCell ref="A224:A225"/>
    <mergeCell ref="A191:A192"/>
    <mergeCell ref="A194:A195"/>
    <mergeCell ref="A197:A198"/>
    <mergeCell ref="A200:A201"/>
    <mergeCell ref="A203:A204"/>
    <mergeCell ref="A206:A207"/>
    <mergeCell ref="A173:A174"/>
    <mergeCell ref="A176:A177"/>
    <mergeCell ref="A179:A180"/>
    <mergeCell ref="A182:A183"/>
    <mergeCell ref="A185:A186"/>
    <mergeCell ref="A188:A189"/>
    <mergeCell ref="A155:A156"/>
    <mergeCell ref="A158:A159"/>
    <mergeCell ref="A161:A162"/>
    <mergeCell ref="A164:A165"/>
    <mergeCell ref="A167:A168"/>
    <mergeCell ref="A170:A171"/>
    <mergeCell ref="A137:A138"/>
    <mergeCell ref="A140:A141"/>
    <mergeCell ref="A143:A144"/>
    <mergeCell ref="A146:A147"/>
    <mergeCell ref="A149:A150"/>
    <mergeCell ref="A152:A153"/>
    <mergeCell ref="A119:A120"/>
    <mergeCell ref="A122:A123"/>
    <mergeCell ref="A125:A126"/>
    <mergeCell ref="A128:A129"/>
    <mergeCell ref="A131:A132"/>
    <mergeCell ref="A134:A135"/>
    <mergeCell ref="A101:A102"/>
    <mergeCell ref="A104:A105"/>
    <mergeCell ref="A107:A108"/>
    <mergeCell ref="A110:A111"/>
    <mergeCell ref="A113:A114"/>
    <mergeCell ref="A116:A117"/>
    <mergeCell ref="A83:A84"/>
    <mergeCell ref="A86:A87"/>
    <mergeCell ref="A89:A90"/>
    <mergeCell ref="A92:A93"/>
    <mergeCell ref="A95:A96"/>
    <mergeCell ref="A98:A99"/>
    <mergeCell ref="A65:A66"/>
    <mergeCell ref="A68:A69"/>
    <mergeCell ref="A71:A72"/>
    <mergeCell ref="A74:A75"/>
    <mergeCell ref="A77:A78"/>
    <mergeCell ref="A80:A81"/>
    <mergeCell ref="A47:A48"/>
    <mergeCell ref="A50:A51"/>
    <mergeCell ref="A53:A54"/>
    <mergeCell ref="A56:A57"/>
    <mergeCell ref="A59:A60"/>
    <mergeCell ref="A62:A63"/>
    <mergeCell ref="A29:A30"/>
    <mergeCell ref="A32:A33"/>
    <mergeCell ref="A35:A36"/>
    <mergeCell ref="A38:A39"/>
    <mergeCell ref="A41:A42"/>
    <mergeCell ref="A44:A45"/>
    <mergeCell ref="A11:A12"/>
    <mergeCell ref="A14:A15"/>
    <mergeCell ref="A17:A18"/>
    <mergeCell ref="A20:A21"/>
    <mergeCell ref="A23:A24"/>
    <mergeCell ref="A26:A27"/>
    <mergeCell ref="M1:N1"/>
    <mergeCell ref="O1:P1"/>
    <mergeCell ref="Q1:R1"/>
    <mergeCell ref="A2:A3"/>
    <mergeCell ref="A5:A6"/>
    <mergeCell ref="A8:A9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91"/>
  <sheetViews>
    <sheetView tabSelected="1" topLeftCell="B10" workbookViewId="0">
      <selection activeCell="F41" sqref="F41"/>
    </sheetView>
  </sheetViews>
  <sheetFormatPr baseColWidth="10" defaultRowHeight="15"/>
  <cols>
    <col min="1" max="1" width="14.85546875" customWidth="1"/>
    <col min="2" max="2" width="20.140625" customWidth="1"/>
    <col min="3" max="3" width="21.28515625" customWidth="1"/>
    <col min="4" max="4" width="25.42578125" customWidth="1"/>
    <col min="5" max="5" width="38.85546875" customWidth="1"/>
    <col min="6" max="8" width="32.7109375" customWidth="1"/>
    <col min="9" max="9" width="27.28515625" customWidth="1"/>
  </cols>
  <sheetData>
    <row r="1" spans="1:10" ht="15.75">
      <c r="A1" s="25" t="s">
        <v>227</v>
      </c>
      <c r="B1" s="22" t="s">
        <v>9</v>
      </c>
      <c r="C1" s="22" t="s">
        <v>234</v>
      </c>
      <c r="D1" s="23" t="s">
        <v>31</v>
      </c>
      <c r="E1" s="23" t="s">
        <v>225</v>
      </c>
      <c r="F1" s="23" t="s">
        <v>32</v>
      </c>
      <c r="G1" s="23" t="s">
        <v>33</v>
      </c>
      <c r="H1" s="23" t="s">
        <v>133</v>
      </c>
      <c r="I1" s="24" t="s">
        <v>131</v>
      </c>
      <c r="J1" s="24" t="s">
        <v>132</v>
      </c>
    </row>
    <row r="2" spans="1:10">
      <c r="A2" t="s">
        <v>10</v>
      </c>
      <c r="B2" s="20" t="s">
        <v>40</v>
      </c>
      <c r="C2" s="26">
        <v>7</v>
      </c>
      <c r="D2" s="14">
        <v>1</v>
      </c>
      <c r="E2" s="14">
        <v>1</v>
      </c>
      <c r="F2" s="14">
        <f>IF(E2=0,0,1)</f>
        <v>1</v>
      </c>
      <c r="G2" s="14" t="s">
        <v>34</v>
      </c>
      <c r="H2" s="14" t="s">
        <v>37</v>
      </c>
      <c r="I2" s="1"/>
      <c r="J2" s="1" t="s">
        <v>23</v>
      </c>
    </row>
    <row r="3" spans="1:10">
      <c r="A3" t="s">
        <v>10</v>
      </c>
      <c r="B3" s="19" t="s">
        <v>41</v>
      </c>
      <c r="C3" s="26">
        <v>7</v>
      </c>
      <c r="D3" s="14">
        <v>0</v>
      </c>
      <c r="E3" s="14">
        <v>0</v>
      </c>
      <c r="F3" s="14">
        <f t="shared" ref="F3:F66" si="0">IF(E3=0,0,1)</f>
        <v>0</v>
      </c>
      <c r="G3" s="14" t="s">
        <v>34</v>
      </c>
      <c r="H3" s="14" t="s">
        <v>37</v>
      </c>
      <c r="I3" s="1"/>
      <c r="J3" s="1" t="s">
        <v>23</v>
      </c>
    </row>
    <row r="4" spans="1:10">
      <c r="A4" t="s">
        <v>10</v>
      </c>
      <c r="B4" s="19" t="s">
        <v>42</v>
      </c>
      <c r="C4" s="26">
        <v>7</v>
      </c>
      <c r="D4" s="14">
        <v>2</v>
      </c>
      <c r="E4" s="14">
        <v>1</v>
      </c>
      <c r="F4" s="14">
        <f t="shared" si="0"/>
        <v>1</v>
      </c>
      <c r="G4" s="14" t="s">
        <v>34</v>
      </c>
      <c r="H4" s="14" t="s">
        <v>37</v>
      </c>
      <c r="I4" s="1"/>
      <c r="J4" s="1" t="s">
        <v>23</v>
      </c>
    </row>
    <row r="5" spans="1:10">
      <c r="A5" t="s">
        <v>10</v>
      </c>
      <c r="B5" s="19" t="s">
        <v>43</v>
      </c>
      <c r="C5" s="26">
        <v>7</v>
      </c>
      <c r="D5" s="14">
        <v>3</v>
      </c>
      <c r="E5" s="14">
        <v>2</v>
      </c>
      <c r="F5" s="14">
        <f t="shared" si="0"/>
        <v>1</v>
      </c>
      <c r="G5" s="14" t="s">
        <v>34</v>
      </c>
      <c r="H5" s="14" t="s">
        <v>37</v>
      </c>
      <c r="I5" s="1"/>
      <c r="J5" s="1" t="s">
        <v>23</v>
      </c>
    </row>
    <row r="6" spans="1:10">
      <c r="A6" t="s">
        <v>10</v>
      </c>
      <c r="B6" s="19" t="s">
        <v>39</v>
      </c>
      <c r="C6" s="26">
        <v>7</v>
      </c>
      <c r="D6" s="14">
        <v>1</v>
      </c>
      <c r="E6" s="14">
        <v>1</v>
      </c>
      <c r="F6" s="14">
        <f t="shared" si="0"/>
        <v>1</v>
      </c>
      <c r="G6" s="14" t="s">
        <v>34</v>
      </c>
      <c r="H6" s="14" t="s">
        <v>37</v>
      </c>
      <c r="I6" s="1" t="s">
        <v>231</v>
      </c>
      <c r="J6" s="1" t="s">
        <v>23</v>
      </c>
    </row>
    <row r="7" spans="1:10">
      <c r="A7" t="s">
        <v>10</v>
      </c>
      <c r="B7" s="19" t="s">
        <v>44</v>
      </c>
      <c r="C7" s="26">
        <v>7</v>
      </c>
      <c r="D7" s="14">
        <v>0</v>
      </c>
      <c r="E7" s="14">
        <v>0</v>
      </c>
      <c r="F7" s="14">
        <f t="shared" si="0"/>
        <v>0</v>
      </c>
      <c r="G7" s="14" t="s">
        <v>34</v>
      </c>
      <c r="H7" s="14" t="s">
        <v>38</v>
      </c>
      <c r="I7" s="1"/>
      <c r="J7" s="1" t="s">
        <v>23</v>
      </c>
    </row>
    <row r="8" spans="1:10">
      <c r="A8" t="s">
        <v>10</v>
      </c>
      <c r="B8" s="19" t="s">
        <v>45</v>
      </c>
      <c r="C8" s="26">
        <v>7</v>
      </c>
      <c r="D8" s="14">
        <v>0</v>
      </c>
      <c r="E8" s="14">
        <v>0</v>
      </c>
      <c r="F8" s="14">
        <f t="shared" si="0"/>
        <v>0</v>
      </c>
      <c r="G8" s="14" t="s">
        <v>34</v>
      </c>
      <c r="H8" s="14" t="s">
        <v>38</v>
      </c>
      <c r="I8" s="1" t="s">
        <v>231</v>
      </c>
      <c r="J8" s="1" t="s">
        <v>23</v>
      </c>
    </row>
    <row r="9" spans="1:10">
      <c r="A9" t="s">
        <v>10</v>
      </c>
      <c r="B9" s="19" t="s">
        <v>46</v>
      </c>
      <c r="C9" s="26">
        <v>7</v>
      </c>
      <c r="D9" s="14">
        <v>0</v>
      </c>
      <c r="E9" s="14">
        <v>0</v>
      </c>
      <c r="F9" s="14">
        <f t="shared" si="0"/>
        <v>0</v>
      </c>
      <c r="G9" s="14" t="s">
        <v>34</v>
      </c>
      <c r="H9" s="14" t="s">
        <v>38</v>
      </c>
      <c r="I9" s="1"/>
      <c r="J9" s="1" t="s">
        <v>23</v>
      </c>
    </row>
    <row r="10" spans="1:10">
      <c r="A10" t="s">
        <v>10</v>
      </c>
      <c r="B10" s="19" t="s">
        <v>47</v>
      </c>
      <c r="C10" s="26">
        <v>7</v>
      </c>
      <c r="D10" s="14">
        <v>0</v>
      </c>
      <c r="E10" s="14">
        <v>0</v>
      </c>
      <c r="F10" s="14">
        <f t="shared" si="0"/>
        <v>0</v>
      </c>
      <c r="G10" s="14" t="s">
        <v>34</v>
      </c>
      <c r="H10" s="14" t="s">
        <v>38</v>
      </c>
      <c r="I10" s="1"/>
      <c r="J10" s="1" t="s">
        <v>23</v>
      </c>
    </row>
    <row r="11" spans="1:10">
      <c r="A11" t="s">
        <v>10</v>
      </c>
      <c r="B11" s="19" t="s">
        <v>48</v>
      </c>
      <c r="C11" s="26">
        <v>7</v>
      </c>
      <c r="D11" s="14">
        <v>0</v>
      </c>
      <c r="E11" s="14">
        <v>0</v>
      </c>
      <c r="F11" s="14">
        <f t="shared" si="0"/>
        <v>0</v>
      </c>
      <c r="G11" s="14" t="s">
        <v>34</v>
      </c>
      <c r="H11" s="14" t="s">
        <v>38</v>
      </c>
      <c r="I11" s="1"/>
      <c r="J11" s="1" t="s">
        <v>23</v>
      </c>
    </row>
    <row r="12" spans="1:10">
      <c r="A12" t="s">
        <v>11</v>
      </c>
      <c r="B12" s="19" t="s">
        <v>49</v>
      </c>
      <c r="C12" s="26">
        <v>7</v>
      </c>
      <c r="D12" s="14">
        <v>0</v>
      </c>
      <c r="E12" s="14">
        <v>0</v>
      </c>
      <c r="F12" s="14">
        <f t="shared" si="0"/>
        <v>0</v>
      </c>
      <c r="G12" s="14" t="s">
        <v>35</v>
      </c>
      <c r="H12" s="14" t="s">
        <v>37</v>
      </c>
      <c r="I12" s="1"/>
      <c r="J12" s="3" t="s">
        <v>25</v>
      </c>
    </row>
    <row r="13" spans="1:10">
      <c r="A13" t="s">
        <v>11</v>
      </c>
      <c r="B13" s="19" t="s">
        <v>50</v>
      </c>
      <c r="C13" s="26">
        <v>7</v>
      </c>
      <c r="D13" s="14">
        <v>0</v>
      </c>
      <c r="E13" s="14">
        <v>0</v>
      </c>
      <c r="F13" s="14">
        <f t="shared" si="0"/>
        <v>0</v>
      </c>
      <c r="G13" s="14" t="s">
        <v>35</v>
      </c>
      <c r="H13" s="14" t="s">
        <v>37</v>
      </c>
      <c r="I13" s="1"/>
      <c r="J13" s="3" t="s">
        <v>25</v>
      </c>
    </row>
    <row r="14" spans="1:10">
      <c r="A14" t="s">
        <v>11</v>
      </c>
      <c r="B14" s="19" t="s">
        <v>51</v>
      </c>
      <c r="C14" s="26">
        <v>7</v>
      </c>
      <c r="D14" s="14">
        <v>0</v>
      </c>
      <c r="E14" s="14">
        <v>0</v>
      </c>
      <c r="F14" s="14">
        <f t="shared" si="0"/>
        <v>0</v>
      </c>
      <c r="G14" s="14" t="s">
        <v>35</v>
      </c>
      <c r="H14" s="14" t="s">
        <v>37</v>
      </c>
      <c r="I14" s="1"/>
      <c r="J14" s="3" t="s">
        <v>25</v>
      </c>
    </row>
    <row r="15" spans="1:10">
      <c r="A15" t="s">
        <v>11</v>
      </c>
      <c r="B15" s="19" t="s">
        <v>52</v>
      </c>
      <c r="C15" s="26">
        <v>7</v>
      </c>
      <c r="D15" s="14">
        <v>0</v>
      </c>
      <c r="E15" s="14">
        <v>0</v>
      </c>
      <c r="F15" s="14">
        <f t="shared" si="0"/>
        <v>0</v>
      </c>
      <c r="G15" s="14" t="s">
        <v>35</v>
      </c>
      <c r="H15" s="14" t="s">
        <v>37</v>
      </c>
      <c r="I15" s="1" t="s">
        <v>231</v>
      </c>
      <c r="J15" s="3" t="s">
        <v>25</v>
      </c>
    </row>
    <row r="16" spans="1:10">
      <c r="A16" t="s">
        <v>11</v>
      </c>
      <c r="B16" s="19" t="s">
        <v>53</v>
      </c>
      <c r="C16" s="26">
        <v>7</v>
      </c>
      <c r="D16" s="14">
        <v>4</v>
      </c>
      <c r="E16" s="14">
        <v>2</v>
      </c>
      <c r="F16" s="14">
        <f t="shared" si="0"/>
        <v>1</v>
      </c>
      <c r="G16" s="14" t="s">
        <v>35</v>
      </c>
      <c r="H16" s="14" t="s">
        <v>37</v>
      </c>
      <c r="I16" s="1"/>
      <c r="J16" s="3" t="s">
        <v>25</v>
      </c>
    </row>
    <row r="17" spans="1:10">
      <c r="A17" t="s">
        <v>11</v>
      </c>
      <c r="B17" s="19" t="s">
        <v>54</v>
      </c>
      <c r="C17" s="26">
        <v>7</v>
      </c>
      <c r="D17" s="14">
        <v>2</v>
      </c>
      <c r="E17" s="14">
        <v>1</v>
      </c>
      <c r="F17" s="14">
        <f t="shared" si="0"/>
        <v>1</v>
      </c>
      <c r="G17" s="14" t="s">
        <v>35</v>
      </c>
      <c r="H17" s="14" t="s">
        <v>38</v>
      </c>
      <c r="I17" s="1"/>
      <c r="J17" s="3" t="s">
        <v>25</v>
      </c>
    </row>
    <row r="18" spans="1:10">
      <c r="A18" t="s">
        <v>11</v>
      </c>
      <c r="B18" s="19" t="s">
        <v>55</v>
      </c>
      <c r="C18" s="26">
        <v>7</v>
      </c>
      <c r="D18" s="14">
        <v>0</v>
      </c>
      <c r="E18" s="14">
        <v>0</v>
      </c>
      <c r="F18" s="14">
        <f t="shared" si="0"/>
        <v>0</v>
      </c>
      <c r="G18" s="14" t="s">
        <v>35</v>
      </c>
      <c r="H18" s="14" t="s">
        <v>38</v>
      </c>
      <c r="I18" s="1"/>
      <c r="J18" s="3" t="s">
        <v>25</v>
      </c>
    </row>
    <row r="19" spans="1:10">
      <c r="A19" t="s">
        <v>11</v>
      </c>
      <c r="B19" s="19" t="s">
        <v>56</v>
      </c>
      <c r="C19" s="26">
        <v>7</v>
      </c>
      <c r="D19" s="14">
        <v>0</v>
      </c>
      <c r="E19" s="14">
        <v>0</v>
      </c>
      <c r="F19" s="14">
        <f t="shared" si="0"/>
        <v>0</v>
      </c>
      <c r="G19" s="14" t="s">
        <v>35</v>
      </c>
      <c r="H19" s="14" t="s">
        <v>38</v>
      </c>
      <c r="I19" s="1" t="s">
        <v>231</v>
      </c>
      <c r="J19" s="3" t="s">
        <v>25</v>
      </c>
    </row>
    <row r="20" spans="1:10">
      <c r="A20" t="s">
        <v>11</v>
      </c>
      <c r="B20" s="19" t="s">
        <v>57</v>
      </c>
      <c r="C20" s="26">
        <v>7</v>
      </c>
      <c r="D20" s="14">
        <v>3</v>
      </c>
      <c r="E20" s="14">
        <v>2</v>
      </c>
      <c r="F20" s="14">
        <f t="shared" si="0"/>
        <v>1</v>
      </c>
      <c r="G20" s="14" t="s">
        <v>35</v>
      </c>
      <c r="H20" s="14" t="s">
        <v>38</v>
      </c>
      <c r="I20" s="1"/>
      <c r="J20" s="3" t="s">
        <v>25</v>
      </c>
    </row>
    <row r="21" spans="1:10">
      <c r="A21" t="s">
        <v>11</v>
      </c>
      <c r="B21" s="19" t="s">
        <v>58</v>
      </c>
      <c r="C21" s="26">
        <v>7</v>
      </c>
      <c r="D21" s="14">
        <v>0</v>
      </c>
      <c r="E21" s="14">
        <v>0</v>
      </c>
      <c r="F21" s="14">
        <f t="shared" si="0"/>
        <v>0</v>
      </c>
      <c r="G21" s="14" t="s">
        <v>35</v>
      </c>
      <c r="H21" s="14" t="s">
        <v>38</v>
      </c>
      <c r="I21" s="1"/>
      <c r="J21" s="3" t="s">
        <v>25</v>
      </c>
    </row>
    <row r="22" spans="1:10">
      <c r="A22" t="s">
        <v>226</v>
      </c>
      <c r="B22" s="19" t="s">
        <v>59</v>
      </c>
      <c r="C22" s="26">
        <v>7</v>
      </c>
      <c r="D22" s="14">
        <v>4</v>
      </c>
      <c r="E22" s="14">
        <v>2</v>
      </c>
      <c r="F22" s="14">
        <f t="shared" si="0"/>
        <v>1</v>
      </c>
      <c r="G22" s="14" t="s">
        <v>36</v>
      </c>
      <c r="H22" s="14" t="s">
        <v>37</v>
      </c>
      <c r="I22" s="1"/>
      <c r="J22" s="1" t="s">
        <v>26</v>
      </c>
    </row>
    <row r="23" spans="1:10">
      <c r="A23" t="s">
        <v>226</v>
      </c>
      <c r="B23" s="19" t="s">
        <v>60</v>
      </c>
      <c r="C23" s="26">
        <v>7</v>
      </c>
      <c r="D23" s="14">
        <v>2</v>
      </c>
      <c r="E23" s="14">
        <v>2</v>
      </c>
      <c r="F23" s="14">
        <f t="shared" si="0"/>
        <v>1</v>
      </c>
      <c r="G23" s="14" t="s">
        <v>36</v>
      </c>
      <c r="H23" s="14" t="s">
        <v>37</v>
      </c>
      <c r="I23" s="1"/>
      <c r="J23" s="1" t="s">
        <v>26</v>
      </c>
    </row>
    <row r="24" spans="1:10">
      <c r="A24" t="s">
        <v>226</v>
      </c>
      <c r="B24" s="19" t="s">
        <v>61</v>
      </c>
      <c r="C24" s="26">
        <v>7</v>
      </c>
      <c r="D24" s="14">
        <v>0</v>
      </c>
      <c r="E24" s="14">
        <v>0</v>
      </c>
      <c r="F24" s="14">
        <f t="shared" si="0"/>
        <v>0</v>
      </c>
      <c r="G24" s="14" t="s">
        <v>36</v>
      </c>
      <c r="H24" s="14" t="s">
        <v>37</v>
      </c>
      <c r="I24" s="1"/>
      <c r="J24" s="1" t="s">
        <v>26</v>
      </c>
    </row>
    <row r="25" spans="1:10">
      <c r="A25" t="s">
        <v>226</v>
      </c>
      <c r="B25" s="19" t="s">
        <v>62</v>
      </c>
      <c r="C25" s="26">
        <v>7</v>
      </c>
      <c r="D25" s="14">
        <v>4</v>
      </c>
      <c r="E25" s="14">
        <v>2</v>
      </c>
      <c r="F25" s="14">
        <f t="shared" si="0"/>
        <v>1</v>
      </c>
      <c r="G25" s="14" t="s">
        <v>36</v>
      </c>
      <c r="H25" s="14" t="s">
        <v>37</v>
      </c>
      <c r="I25" s="1"/>
      <c r="J25" s="1" t="s">
        <v>26</v>
      </c>
    </row>
    <row r="26" spans="1:10">
      <c r="A26" t="s">
        <v>226</v>
      </c>
      <c r="B26" s="19" t="s">
        <v>63</v>
      </c>
      <c r="C26" s="26">
        <v>7</v>
      </c>
      <c r="D26" s="14">
        <v>1</v>
      </c>
      <c r="E26" s="14">
        <v>1</v>
      </c>
      <c r="F26" s="14">
        <f t="shared" si="0"/>
        <v>1</v>
      </c>
      <c r="G26" s="14" t="s">
        <v>36</v>
      </c>
      <c r="H26" s="14" t="s">
        <v>37</v>
      </c>
      <c r="I26" s="1"/>
      <c r="J26" s="1" t="s">
        <v>26</v>
      </c>
    </row>
    <row r="27" spans="1:10">
      <c r="A27" t="s">
        <v>226</v>
      </c>
      <c r="B27" s="19" t="s">
        <v>64</v>
      </c>
      <c r="C27" s="26">
        <v>7</v>
      </c>
      <c r="D27" s="14">
        <v>4</v>
      </c>
      <c r="E27" s="14">
        <v>2</v>
      </c>
      <c r="F27" s="14">
        <f t="shared" si="0"/>
        <v>1</v>
      </c>
      <c r="G27" s="14" t="s">
        <v>36</v>
      </c>
      <c r="H27" s="14" t="s">
        <v>38</v>
      </c>
      <c r="I27" s="1"/>
      <c r="J27" s="1" t="s">
        <v>26</v>
      </c>
    </row>
    <row r="28" spans="1:10">
      <c r="A28" t="s">
        <v>226</v>
      </c>
      <c r="B28" s="19" t="s">
        <v>65</v>
      </c>
      <c r="C28" s="26">
        <v>7</v>
      </c>
      <c r="D28" s="14">
        <v>3</v>
      </c>
      <c r="E28" s="14">
        <v>2</v>
      </c>
      <c r="F28" s="14">
        <f t="shared" si="0"/>
        <v>1</v>
      </c>
      <c r="G28" s="14" t="s">
        <v>36</v>
      </c>
      <c r="H28" s="14" t="s">
        <v>38</v>
      </c>
      <c r="I28" s="1"/>
      <c r="J28" s="1" t="s">
        <v>26</v>
      </c>
    </row>
    <row r="29" spans="1:10">
      <c r="A29" t="s">
        <v>226</v>
      </c>
      <c r="B29" s="19" t="s">
        <v>66</v>
      </c>
      <c r="C29" s="26">
        <v>7</v>
      </c>
      <c r="D29" s="14">
        <v>2</v>
      </c>
      <c r="E29" s="14">
        <v>1</v>
      </c>
      <c r="F29" s="14">
        <f t="shared" si="0"/>
        <v>1</v>
      </c>
      <c r="G29" s="14" t="s">
        <v>36</v>
      </c>
      <c r="H29" s="14" t="s">
        <v>38</v>
      </c>
      <c r="I29" s="1"/>
      <c r="J29" s="1" t="s">
        <v>26</v>
      </c>
    </row>
    <row r="30" spans="1:10">
      <c r="A30" t="s">
        <v>226</v>
      </c>
      <c r="B30" s="19" t="s">
        <v>68</v>
      </c>
      <c r="C30" s="26">
        <v>7</v>
      </c>
      <c r="D30" s="14">
        <v>4</v>
      </c>
      <c r="E30" s="14">
        <v>2</v>
      </c>
      <c r="F30" s="14">
        <f t="shared" si="0"/>
        <v>1</v>
      </c>
      <c r="G30" s="14" t="s">
        <v>36</v>
      </c>
      <c r="H30" s="14" t="s">
        <v>38</v>
      </c>
      <c r="I30" s="1"/>
      <c r="J30" s="1" t="s">
        <v>26</v>
      </c>
    </row>
    <row r="31" spans="1:10">
      <c r="A31" t="s">
        <v>226</v>
      </c>
      <c r="B31" s="19" t="s">
        <v>69</v>
      </c>
      <c r="C31" s="26">
        <v>7</v>
      </c>
      <c r="D31" s="14">
        <v>3</v>
      </c>
      <c r="E31" s="14">
        <v>2</v>
      </c>
      <c r="F31" s="14">
        <f t="shared" si="0"/>
        <v>1</v>
      </c>
      <c r="G31" s="14" t="s">
        <v>36</v>
      </c>
      <c r="H31" s="14" t="s">
        <v>38</v>
      </c>
      <c r="I31" s="1"/>
      <c r="J31" s="1" t="s">
        <v>26</v>
      </c>
    </row>
    <row r="32" spans="1:10">
      <c r="A32" t="s">
        <v>12</v>
      </c>
      <c r="B32" s="19" t="s">
        <v>70</v>
      </c>
      <c r="C32" s="27">
        <v>6</v>
      </c>
      <c r="D32" s="14">
        <v>1</v>
      </c>
      <c r="E32" s="14">
        <v>1</v>
      </c>
      <c r="F32" s="14">
        <f t="shared" si="0"/>
        <v>1</v>
      </c>
      <c r="G32" s="14" t="s">
        <v>34</v>
      </c>
      <c r="H32" s="14" t="s">
        <v>37</v>
      </c>
      <c r="I32" s="1"/>
      <c r="J32" s="1"/>
    </row>
    <row r="33" spans="1:10">
      <c r="A33" t="s">
        <v>12</v>
      </c>
      <c r="B33" s="19" t="s">
        <v>71</v>
      </c>
      <c r="C33" s="27">
        <v>6</v>
      </c>
      <c r="D33" s="14">
        <v>0</v>
      </c>
      <c r="E33" s="14">
        <v>0</v>
      </c>
      <c r="F33" s="14">
        <f t="shared" si="0"/>
        <v>0</v>
      </c>
      <c r="G33" s="14" t="s">
        <v>34</v>
      </c>
      <c r="H33" s="14" t="s">
        <v>37</v>
      </c>
      <c r="I33" s="1"/>
      <c r="J33" s="1"/>
    </row>
    <row r="34" spans="1:10">
      <c r="A34" t="s">
        <v>12</v>
      </c>
      <c r="B34" s="19" t="s">
        <v>72</v>
      </c>
      <c r="C34" s="27">
        <v>6</v>
      </c>
      <c r="D34" s="14">
        <v>0</v>
      </c>
      <c r="E34" s="14">
        <v>0</v>
      </c>
      <c r="F34" s="14">
        <f t="shared" si="0"/>
        <v>0</v>
      </c>
      <c r="G34" s="14" t="s">
        <v>34</v>
      </c>
      <c r="H34" s="14" t="s">
        <v>37</v>
      </c>
      <c r="I34" s="1"/>
      <c r="J34" s="1"/>
    </row>
    <row r="35" spans="1:10">
      <c r="A35" t="s">
        <v>12</v>
      </c>
      <c r="B35" s="19" t="s">
        <v>73</v>
      </c>
      <c r="C35" s="27">
        <v>6</v>
      </c>
      <c r="D35" s="14">
        <v>0</v>
      </c>
      <c r="E35" s="14">
        <v>0</v>
      </c>
      <c r="F35" s="14">
        <f t="shared" si="0"/>
        <v>0</v>
      </c>
      <c r="G35" s="14" t="s">
        <v>34</v>
      </c>
      <c r="H35" s="14" t="s">
        <v>37</v>
      </c>
      <c r="I35" s="1"/>
      <c r="J35" s="1"/>
    </row>
    <row r="36" spans="1:10">
      <c r="A36" t="s">
        <v>12</v>
      </c>
      <c r="B36" s="19" t="s">
        <v>74</v>
      </c>
      <c r="C36" s="27">
        <v>6</v>
      </c>
      <c r="D36" s="14">
        <v>0</v>
      </c>
      <c r="E36" s="14">
        <v>0</v>
      </c>
      <c r="F36" s="14">
        <f t="shared" si="0"/>
        <v>0</v>
      </c>
      <c r="G36" s="14" t="s">
        <v>34</v>
      </c>
      <c r="H36" s="14" t="s">
        <v>37</v>
      </c>
      <c r="I36" s="1"/>
      <c r="J36" s="1"/>
    </row>
    <row r="37" spans="1:10">
      <c r="A37" t="s">
        <v>12</v>
      </c>
      <c r="B37" s="19" t="s">
        <v>75</v>
      </c>
      <c r="C37" s="27">
        <v>6</v>
      </c>
      <c r="D37" s="14">
        <v>0</v>
      </c>
      <c r="E37" s="14">
        <v>0</v>
      </c>
      <c r="F37" s="14">
        <f t="shared" si="0"/>
        <v>0</v>
      </c>
      <c r="G37" s="14" t="s">
        <v>34</v>
      </c>
      <c r="H37" s="14" t="s">
        <v>38</v>
      </c>
      <c r="I37" s="1"/>
      <c r="J37" s="1"/>
    </row>
    <row r="38" spans="1:10">
      <c r="A38" t="s">
        <v>12</v>
      </c>
      <c r="B38" s="19" t="s">
        <v>76</v>
      </c>
      <c r="C38" s="27">
        <v>6</v>
      </c>
      <c r="D38" s="14">
        <v>0</v>
      </c>
      <c r="E38" s="14">
        <v>0</v>
      </c>
      <c r="F38" s="14">
        <f t="shared" si="0"/>
        <v>0</v>
      </c>
      <c r="G38" s="14" t="s">
        <v>34</v>
      </c>
      <c r="H38" s="14" t="s">
        <v>38</v>
      </c>
      <c r="I38" s="1"/>
      <c r="J38" s="1"/>
    </row>
    <row r="39" spans="1:10">
      <c r="A39" t="s">
        <v>12</v>
      </c>
      <c r="B39" s="19" t="s">
        <v>77</v>
      </c>
      <c r="C39" s="27">
        <v>6</v>
      </c>
      <c r="D39" s="14">
        <v>1</v>
      </c>
      <c r="E39" s="14">
        <v>1</v>
      </c>
      <c r="F39" s="14">
        <f t="shared" si="0"/>
        <v>1</v>
      </c>
      <c r="G39" s="14" t="s">
        <v>34</v>
      </c>
      <c r="H39" s="14" t="s">
        <v>38</v>
      </c>
      <c r="I39" s="1"/>
      <c r="J39" s="1"/>
    </row>
    <row r="40" spans="1:10">
      <c r="A40" t="s">
        <v>12</v>
      </c>
      <c r="B40" s="19" t="s">
        <v>78</v>
      </c>
      <c r="C40" s="27">
        <v>6</v>
      </c>
      <c r="D40" s="14">
        <v>2</v>
      </c>
      <c r="E40" s="14">
        <v>2</v>
      </c>
      <c r="F40" s="14">
        <f t="shared" si="0"/>
        <v>1</v>
      </c>
      <c r="G40" s="14" t="s">
        <v>34</v>
      </c>
      <c r="H40" s="14" t="s">
        <v>38</v>
      </c>
      <c r="I40" s="1"/>
      <c r="J40" s="1"/>
    </row>
    <row r="41" spans="1:10">
      <c r="A41" t="s">
        <v>12</v>
      </c>
      <c r="B41" s="19" t="s">
        <v>79</v>
      </c>
      <c r="C41" s="27">
        <v>6</v>
      </c>
      <c r="D41" s="14">
        <v>1</v>
      </c>
      <c r="E41" s="14">
        <v>1</v>
      </c>
      <c r="F41" s="14">
        <f t="shared" si="0"/>
        <v>1</v>
      </c>
      <c r="G41" s="14" t="s">
        <v>34</v>
      </c>
      <c r="H41" s="14" t="s">
        <v>38</v>
      </c>
      <c r="I41" s="1"/>
      <c r="J41" s="1"/>
    </row>
    <row r="42" spans="1:10">
      <c r="A42" t="s">
        <v>228</v>
      </c>
      <c r="B42" s="19" t="s">
        <v>80</v>
      </c>
      <c r="C42" s="27">
        <v>6</v>
      </c>
      <c r="D42" s="14">
        <v>0</v>
      </c>
      <c r="E42" s="14">
        <v>0</v>
      </c>
      <c r="F42" s="14">
        <f t="shared" si="0"/>
        <v>0</v>
      </c>
      <c r="G42" s="14" t="s">
        <v>35</v>
      </c>
      <c r="H42" s="14" t="s">
        <v>37</v>
      </c>
      <c r="I42" s="1"/>
      <c r="J42" s="1"/>
    </row>
    <row r="43" spans="1:10">
      <c r="A43" t="s">
        <v>228</v>
      </c>
      <c r="B43" s="19" t="s">
        <v>81</v>
      </c>
      <c r="C43" s="27">
        <v>6</v>
      </c>
      <c r="D43" s="14">
        <v>0</v>
      </c>
      <c r="E43" s="14">
        <v>0</v>
      </c>
      <c r="F43" s="14">
        <f t="shared" si="0"/>
        <v>0</v>
      </c>
      <c r="G43" s="14" t="s">
        <v>35</v>
      </c>
      <c r="H43" s="14" t="s">
        <v>37</v>
      </c>
      <c r="I43" s="1"/>
      <c r="J43" s="1"/>
    </row>
    <row r="44" spans="1:10">
      <c r="A44" t="s">
        <v>228</v>
      </c>
      <c r="B44" s="19" t="s">
        <v>82</v>
      </c>
      <c r="C44" s="27">
        <v>6</v>
      </c>
      <c r="D44" s="14">
        <v>1</v>
      </c>
      <c r="E44" s="14">
        <v>1</v>
      </c>
      <c r="F44" s="14">
        <f t="shared" si="0"/>
        <v>1</v>
      </c>
      <c r="G44" s="14" t="s">
        <v>35</v>
      </c>
      <c r="H44" s="14" t="s">
        <v>37</v>
      </c>
      <c r="I44" s="1"/>
      <c r="J44" s="1"/>
    </row>
    <row r="45" spans="1:10">
      <c r="A45" t="s">
        <v>228</v>
      </c>
      <c r="B45" s="19" t="s">
        <v>83</v>
      </c>
      <c r="C45" s="27">
        <v>6</v>
      </c>
      <c r="D45" s="14">
        <v>1</v>
      </c>
      <c r="E45" s="14">
        <v>1</v>
      </c>
      <c r="F45" s="14">
        <f t="shared" si="0"/>
        <v>1</v>
      </c>
      <c r="G45" s="14" t="s">
        <v>35</v>
      </c>
      <c r="H45" s="14" t="s">
        <v>37</v>
      </c>
      <c r="I45" s="1"/>
      <c r="J45" s="1"/>
    </row>
    <row r="46" spans="1:10">
      <c r="A46" t="s">
        <v>228</v>
      </c>
      <c r="B46" s="19" t="s">
        <v>84</v>
      </c>
      <c r="C46" s="27">
        <v>6</v>
      </c>
      <c r="D46" s="14">
        <v>0</v>
      </c>
      <c r="E46" s="14">
        <v>0</v>
      </c>
      <c r="F46" s="14">
        <f t="shared" si="0"/>
        <v>0</v>
      </c>
      <c r="G46" s="14" t="s">
        <v>35</v>
      </c>
      <c r="H46" s="14" t="s">
        <v>37</v>
      </c>
      <c r="I46" s="1"/>
      <c r="J46" s="1"/>
    </row>
    <row r="47" spans="1:10">
      <c r="A47" t="s">
        <v>228</v>
      </c>
      <c r="B47" s="19" t="s">
        <v>85</v>
      </c>
      <c r="C47" s="27">
        <v>6</v>
      </c>
      <c r="D47" s="14">
        <v>0</v>
      </c>
      <c r="E47" s="14">
        <v>0</v>
      </c>
      <c r="F47" s="14">
        <f t="shared" si="0"/>
        <v>0</v>
      </c>
      <c r="G47" s="14" t="s">
        <v>35</v>
      </c>
      <c r="H47" s="14" t="s">
        <v>38</v>
      </c>
      <c r="I47" s="1"/>
      <c r="J47" s="1"/>
    </row>
    <row r="48" spans="1:10">
      <c r="A48" t="s">
        <v>228</v>
      </c>
      <c r="B48" s="19" t="s">
        <v>86</v>
      </c>
      <c r="C48" s="27">
        <v>6</v>
      </c>
      <c r="D48" s="14">
        <v>0</v>
      </c>
      <c r="E48" s="14">
        <v>0</v>
      </c>
      <c r="F48" s="14">
        <f t="shared" si="0"/>
        <v>0</v>
      </c>
      <c r="G48" s="14" t="s">
        <v>35</v>
      </c>
      <c r="H48" s="14" t="s">
        <v>38</v>
      </c>
      <c r="I48" s="1"/>
      <c r="J48" s="1"/>
    </row>
    <row r="49" spans="1:10">
      <c r="A49" t="s">
        <v>228</v>
      </c>
      <c r="B49" s="19" t="s">
        <v>87</v>
      </c>
      <c r="C49" s="27">
        <v>6</v>
      </c>
      <c r="D49" s="14">
        <v>0</v>
      </c>
      <c r="E49" s="14">
        <v>0</v>
      </c>
      <c r="F49" s="14">
        <f t="shared" si="0"/>
        <v>0</v>
      </c>
      <c r="G49" s="14" t="s">
        <v>35</v>
      </c>
      <c r="H49" s="14" t="s">
        <v>38</v>
      </c>
      <c r="I49" s="1"/>
      <c r="J49" s="1"/>
    </row>
    <row r="50" spans="1:10">
      <c r="A50" t="s">
        <v>228</v>
      </c>
      <c r="B50" s="19" t="s">
        <v>88</v>
      </c>
      <c r="C50" s="27">
        <v>6</v>
      </c>
      <c r="D50" s="14">
        <v>0</v>
      </c>
      <c r="E50" s="14">
        <v>0</v>
      </c>
      <c r="F50" s="14">
        <f t="shared" si="0"/>
        <v>0</v>
      </c>
      <c r="G50" s="14" t="s">
        <v>35</v>
      </c>
      <c r="H50" s="14" t="s">
        <v>38</v>
      </c>
      <c r="I50" s="1"/>
      <c r="J50" s="1"/>
    </row>
    <row r="51" spans="1:10">
      <c r="A51" t="s">
        <v>228</v>
      </c>
      <c r="B51" s="19" t="s">
        <v>89</v>
      </c>
      <c r="C51" s="27">
        <v>6</v>
      </c>
      <c r="D51" s="14">
        <v>0</v>
      </c>
      <c r="E51" s="14">
        <v>0</v>
      </c>
      <c r="F51" s="14">
        <f t="shared" si="0"/>
        <v>0</v>
      </c>
      <c r="G51" s="14" t="s">
        <v>35</v>
      </c>
      <c r="H51" s="14" t="s">
        <v>38</v>
      </c>
      <c r="I51" s="1"/>
      <c r="J51" s="1"/>
    </row>
    <row r="52" spans="1:10">
      <c r="A52" t="s">
        <v>229</v>
      </c>
      <c r="B52" s="19" t="s">
        <v>90</v>
      </c>
      <c r="C52" s="27">
        <v>6</v>
      </c>
      <c r="D52" s="14">
        <v>0</v>
      </c>
      <c r="E52" s="14">
        <v>0</v>
      </c>
      <c r="F52" s="14">
        <f t="shared" si="0"/>
        <v>0</v>
      </c>
      <c r="G52" s="14" t="s">
        <v>36</v>
      </c>
      <c r="H52" s="14" t="s">
        <v>37</v>
      </c>
      <c r="I52" s="1"/>
      <c r="J52" s="1"/>
    </row>
    <row r="53" spans="1:10">
      <c r="A53" t="s">
        <v>229</v>
      </c>
      <c r="B53" s="19" t="s">
        <v>91</v>
      </c>
      <c r="C53" s="27">
        <v>6</v>
      </c>
      <c r="D53" s="14">
        <v>0</v>
      </c>
      <c r="E53" s="14">
        <v>0</v>
      </c>
      <c r="F53" s="14">
        <f t="shared" si="0"/>
        <v>0</v>
      </c>
      <c r="G53" s="14" t="s">
        <v>36</v>
      </c>
      <c r="H53" s="14" t="s">
        <v>37</v>
      </c>
      <c r="I53" s="1"/>
      <c r="J53" s="1"/>
    </row>
    <row r="54" spans="1:10">
      <c r="A54" t="s">
        <v>229</v>
      </c>
      <c r="B54" s="19" t="s">
        <v>92</v>
      </c>
      <c r="C54" s="27">
        <v>6</v>
      </c>
      <c r="D54" s="14">
        <v>0</v>
      </c>
      <c r="E54" s="14">
        <v>0</v>
      </c>
      <c r="F54" s="14">
        <f t="shared" si="0"/>
        <v>0</v>
      </c>
      <c r="G54" s="14" t="s">
        <v>36</v>
      </c>
      <c r="H54" s="14" t="s">
        <v>37</v>
      </c>
      <c r="I54" s="1"/>
      <c r="J54" s="1"/>
    </row>
    <row r="55" spans="1:10">
      <c r="A55" t="s">
        <v>229</v>
      </c>
      <c r="B55" s="19" t="s">
        <v>93</v>
      </c>
      <c r="C55" s="27">
        <v>6</v>
      </c>
      <c r="D55" s="14">
        <v>0</v>
      </c>
      <c r="E55" s="14">
        <v>0</v>
      </c>
      <c r="F55" s="14">
        <f t="shared" si="0"/>
        <v>0</v>
      </c>
      <c r="G55" s="14" t="s">
        <v>36</v>
      </c>
      <c r="H55" s="14" t="s">
        <v>37</v>
      </c>
      <c r="I55" s="1"/>
      <c r="J55" s="1"/>
    </row>
    <row r="56" spans="1:10">
      <c r="A56" t="s">
        <v>229</v>
      </c>
      <c r="B56" s="19" t="s">
        <v>94</v>
      </c>
      <c r="C56" s="27">
        <v>6</v>
      </c>
      <c r="D56" s="14">
        <v>0</v>
      </c>
      <c r="E56" s="14">
        <v>0</v>
      </c>
      <c r="F56" s="14">
        <f t="shared" si="0"/>
        <v>0</v>
      </c>
      <c r="G56" s="14" t="s">
        <v>36</v>
      </c>
      <c r="H56" s="14" t="s">
        <v>37</v>
      </c>
      <c r="I56" s="1"/>
      <c r="J56" s="1"/>
    </row>
    <row r="57" spans="1:10">
      <c r="A57" t="s">
        <v>229</v>
      </c>
      <c r="B57" s="19" t="s">
        <v>95</v>
      </c>
      <c r="C57" s="27">
        <v>6</v>
      </c>
      <c r="D57" s="14">
        <v>0</v>
      </c>
      <c r="E57" s="14">
        <v>0</v>
      </c>
      <c r="F57" s="14">
        <f t="shared" si="0"/>
        <v>0</v>
      </c>
      <c r="G57" s="14" t="s">
        <v>36</v>
      </c>
      <c r="H57" s="14" t="s">
        <v>38</v>
      </c>
      <c r="I57" s="1"/>
      <c r="J57" s="1"/>
    </row>
    <row r="58" spans="1:10">
      <c r="A58" t="s">
        <v>229</v>
      </c>
      <c r="B58" s="19" t="s">
        <v>96</v>
      </c>
      <c r="C58" s="27">
        <v>6</v>
      </c>
      <c r="D58" s="14">
        <v>0</v>
      </c>
      <c r="E58" s="14">
        <v>0</v>
      </c>
      <c r="F58" s="14">
        <f t="shared" si="0"/>
        <v>0</v>
      </c>
      <c r="G58" s="14" t="s">
        <v>36</v>
      </c>
      <c r="H58" s="14" t="s">
        <v>38</v>
      </c>
      <c r="I58" s="1"/>
      <c r="J58" s="1"/>
    </row>
    <row r="59" spans="1:10">
      <c r="A59" t="s">
        <v>229</v>
      </c>
      <c r="B59" s="19" t="s">
        <v>97</v>
      </c>
      <c r="C59" s="27">
        <v>6</v>
      </c>
      <c r="D59" s="14">
        <v>2</v>
      </c>
      <c r="E59" s="14">
        <v>1</v>
      </c>
      <c r="F59" s="14">
        <f t="shared" si="0"/>
        <v>1</v>
      </c>
      <c r="G59" s="14" t="s">
        <v>36</v>
      </c>
      <c r="H59" s="14" t="s">
        <v>38</v>
      </c>
      <c r="I59" s="1"/>
      <c r="J59" s="1"/>
    </row>
    <row r="60" spans="1:10">
      <c r="A60" t="s">
        <v>229</v>
      </c>
      <c r="B60" s="19" t="s">
        <v>98</v>
      </c>
      <c r="C60" s="27">
        <v>6</v>
      </c>
      <c r="D60" s="14">
        <v>0</v>
      </c>
      <c r="E60" s="14">
        <v>0</v>
      </c>
      <c r="F60" s="14">
        <f t="shared" si="0"/>
        <v>0</v>
      </c>
      <c r="G60" s="14" t="s">
        <v>36</v>
      </c>
      <c r="H60" s="14" t="s">
        <v>38</v>
      </c>
      <c r="I60" s="1"/>
      <c r="J60" s="1"/>
    </row>
    <row r="61" spans="1:10">
      <c r="A61" t="s">
        <v>229</v>
      </c>
      <c r="B61" s="19" t="s">
        <v>99</v>
      </c>
      <c r="C61" s="27">
        <v>6</v>
      </c>
      <c r="D61" s="14">
        <v>0</v>
      </c>
      <c r="E61" s="14">
        <v>0</v>
      </c>
      <c r="F61" s="14">
        <f t="shared" si="0"/>
        <v>0</v>
      </c>
      <c r="G61" s="14" t="s">
        <v>36</v>
      </c>
      <c r="H61" s="14" t="s">
        <v>38</v>
      </c>
      <c r="I61" s="1"/>
      <c r="J61" s="1"/>
    </row>
    <row r="62" spans="1:10">
      <c r="A62" t="s">
        <v>15</v>
      </c>
      <c r="B62" s="19" t="s">
        <v>100</v>
      </c>
      <c r="C62" s="27">
        <v>8</v>
      </c>
      <c r="D62" s="21">
        <v>0</v>
      </c>
      <c r="E62" s="21">
        <v>0</v>
      </c>
      <c r="F62" s="14">
        <f t="shared" si="0"/>
        <v>0</v>
      </c>
      <c r="G62" s="14" t="s">
        <v>34</v>
      </c>
      <c r="H62" s="14" t="s">
        <v>37</v>
      </c>
      <c r="I62" s="1"/>
      <c r="J62" s="1" t="s">
        <v>27</v>
      </c>
    </row>
    <row r="63" spans="1:10">
      <c r="A63" t="s">
        <v>15</v>
      </c>
      <c r="B63" s="19" t="s">
        <v>101</v>
      </c>
      <c r="C63" s="27">
        <v>8</v>
      </c>
      <c r="D63" s="14">
        <v>0</v>
      </c>
      <c r="E63" s="14">
        <v>0</v>
      </c>
      <c r="F63" s="14">
        <f t="shared" si="0"/>
        <v>0</v>
      </c>
      <c r="G63" s="14" t="s">
        <v>34</v>
      </c>
      <c r="H63" s="14" t="s">
        <v>37</v>
      </c>
      <c r="I63" s="1"/>
      <c r="J63" s="1"/>
    </row>
    <row r="64" spans="1:10">
      <c r="A64" t="s">
        <v>15</v>
      </c>
      <c r="B64" s="19" t="s">
        <v>102</v>
      </c>
      <c r="C64" s="27">
        <v>8</v>
      </c>
      <c r="D64" s="14">
        <v>0</v>
      </c>
      <c r="E64" s="14">
        <v>0</v>
      </c>
      <c r="F64" s="14">
        <f t="shared" si="0"/>
        <v>0</v>
      </c>
      <c r="G64" s="14" t="s">
        <v>34</v>
      </c>
      <c r="H64" s="14" t="s">
        <v>37</v>
      </c>
      <c r="I64" s="1"/>
      <c r="J64" s="1"/>
    </row>
    <row r="65" spans="1:10">
      <c r="A65" t="s">
        <v>15</v>
      </c>
      <c r="B65" s="19" t="s">
        <v>103</v>
      </c>
      <c r="C65" s="27">
        <v>8</v>
      </c>
      <c r="D65" s="14">
        <v>0</v>
      </c>
      <c r="E65" s="14">
        <v>0</v>
      </c>
      <c r="F65" s="14">
        <f t="shared" si="0"/>
        <v>0</v>
      </c>
      <c r="G65" s="14" t="s">
        <v>34</v>
      </c>
      <c r="H65" s="14" t="s">
        <v>37</v>
      </c>
      <c r="I65" s="1"/>
      <c r="J65" s="1"/>
    </row>
    <row r="66" spans="1:10">
      <c r="A66" t="s">
        <v>15</v>
      </c>
      <c r="B66" s="19" t="s">
        <v>104</v>
      </c>
      <c r="C66" s="27">
        <v>8</v>
      </c>
      <c r="D66" s="14">
        <v>0</v>
      </c>
      <c r="E66" s="14">
        <v>0</v>
      </c>
      <c r="F66" s="14">
        <f t="shared" si="0"/>
        <v>0</v>
      </c>
      <c r="G66" s="14" t="s">
        <v>34</v>
      </c>
      <c r="H66" s="14" t="s">
        <v>37</v>
      </c>
      <c r="I66" s="1"/>
      <c r="J66" s="1"/>
    </row>
    <row r="67" spans="1:10">
      <c r="A67" t="s">
        <v>15</v>
      </c>
      <c r="B67" s="19" t="s">
        <v>105</v>
      </c>
      <c r="C67" s="27">
        <v>8</v>
      </c>
      <c r="D67" s="14">
        <v>0</v>
      </c>
      <c r="E67" s="14">
        <v>0</v>
      </c>
      <c r="F67" s="14">
        <f t="shared" ref="F67:F91" si="1">IF(E67=0,0,1)</f>
        <v>0</v>
      </c>
      <c r="G67" s="14" t="s">
        <v>34</v>
      </c>
      <c r="H67" s="14" t="s">
        <v>38</v>
      </c>
      <c r="I67" s="1"/>
      <c r="J67" s="1"/>
    </row>
    <row r="68" spans="1:10">
      <c r="A68" t="s">
        <v>15</v>
      </c>
      <c r="B68" s="19" t="s">
        <v>106</v>
      </c>
      <c r="C68" s="27">
        <v>8</v>
      </c>
      <c r="D68" s="14">
        <v>0</v>
      </c>
      <c r="E68" s="14">
        <v>0</v>
      </c>
      <c r="F68" s="14">
        <f t="shared" si="1"/>
        <v>0</v>
      </c>
      <c r="G68" s="14" t="s">
        <v>34</v>
      </c>
      <c r="H68" s="14" t="s">
        <v>38</v>
      </c>
      <c r="I68" s="1"/>
      <c r="J68" s="1"/>
    </row>
    <row r="69" spans="1:10">
      <c r="A69" t="s">
        <v>15</v>
      </c>
      <c r="B69" s="19" t="s">
        <v>107</v>
      </c>
      <c r="C69" s="27">
        <v>8</v>
      </c>
      <c r="D69" s="14">
        <v>0</v>
      </c>
      <c r="E69" s="14">
        <v>0</v>
      </c>
      <c r="F69" s="14">
        <f t="shared" si="1"/>
        <v>0</v>
      </c>
      <c r="G69" s="14" t="s">
        <v>34</v>
      </c>
      <c r="H69" s="14" t="s">
        <v>38</v>
      </c>
      <c r="I69" s="1"/>
      <c r="J69" s="1"/>
    </row>
    <row r="70" spans="1:10">
      <c r="A70" t="s">
        <v>15</v>
      </c>
      <c r="B70" s="19" t="s">
        <v>108</v>
      </c>
      <c r="C70" s="27">
        <v>8</v>
      </c>
      <c r="D70" s="14">
        <v>2</v>
      </c>
      <c r="E70" s="14">
        <v>1</v>
      </c>
      <c r="F70" s="14">
        <f t="shared" si="1"/>
        <v>1</v>
      </c>
      <c r="G70" s="14" t="s">
        <v>34</v>
      </c>
      <c r="H70" s="14" t="s">
        <v>38</v>
      </c>
      <c r="I70" s="1"/>
      <c r="J70" s="1"/>
    </row>
    <row r="71" spans="1:10">
      <c r="A71" t="s">
        <v>15</v>
      </c>
      <c r="B71" s="19" t="s">
        <v>109</v>
      </c>
      <c r="C71" s="27">
        <v>8</v>
      </c>
      <c r="D71" s="14">
        <v>0</v>
      </c>
      <c r="E71" s="14">
        <v>0</v>
      </c>
      <c r="F71" s="14">
        <f t="shared" si="1"/>
        <v>0</v>
      </c>
      <c r="G71" s="14" t="s">
        <v>34</v>
      </c>
      <c r="H71" s="14" t="s">
        <v>38</v>
      </c>
      <c r="I71" s="1"/>
      <c r="J71" s="1"/>
    </row>
    <row r="72" spans="1:10">
      <c r="A72" t="s">
        <v>230</v>
      </c>
      <c r="B72" s="19" t="s">
        <v>110</v>
      </c>
      <c r="C72" s="27">
        <v>6</v>
      </c>
      <c r="D72" s="14">
        <v>0</v>
      </c>
      <c r="E72" s="14">
        <v>0</v>
      </c>
      <c r="F72" s="14">
        <f t="shared" si="1"/>
        <v>0</v>
      </c>
      <c r="G72" s="14" t="s">
        <v>36</v>
      </c>
      <c r="H72" s="14" t="s">
        <v>37</v>
      </c>
      <c r="I72" s="1"/>
      <c r="J72" s="1"/>
    </row>
    <row r="73" spans="1:10">
      <c r="A73" t="s">
        <v>230</v>
      </c>
      <c r="B73" s="19" t="s">
        <v>111</v>
      </c>
      <c r="C73" s="27">
        <v>6</v>
      </c>
      <c r="D73" s="14">
        <v>0</v>
      </c>
      <c r="E73" s="14">
        <v>0</v>
      </c>
      <c r="F73" s="14">
        <f t="shared" si="1"/>
        <v>0</v>
      </c>
      <c r="G73" s="14" t="s">
        <v>36</v>
      </c>
      <c r="H73" s="14" t="s">
        <v>37</v>
      </c>
      <c r="I73" s="1"/>
      <c r="J73" s="1"/>
    </row>
    <row r="74" spans="1:10">
      <c r="A74" t="s">
        <v>230</v>
      </c>
      <c r="B74" s="19" t="s">
        <v>112</v>
      </c>
      <c r="C74" s="27">
        <v>6</v>
      </c>
      <c r="D74" s="14">
        <v>0</v>
      </c>
      <c r="E74" s="14">
        <v>0</v>
      </c>
      <c r="F74" s="14">
        <f t="shared" si="1"/>
        <v>0</v>
      </c>
      <c r="G74" s="14" t="s">
        <v>36</v>
      </c>
      <c r="H74" s="14" t="s">
        <v>37</v>
      </c>
      <c r="I74" s="1"/>
      <c r="J74" s="1"/>
    </row>
    <row r="75" spans="1:10">
      <c r="A75" t="s">
        <v>230</v>
      </c>
      <c r="B75" s="19" t="s">
        <v>113</v>
      </c>
      <c r="C75" s="27">
        <v>6</v>
      </c>
      <c r="D75" s="14">
        <v>0</v>
      </c>
      <c r="E75" s="14">
        <v>0</v>
      </c>
      <c r="F75" s="14">
        <f t="shared" si="1"/>
        <v>0</v>
      </c>
      <c r="G75" s="14" t="s">
        <v>36</v>
      </c>
      <c r="H75" s="14" t="s">
        <v>37</v>
      </c>
      <c r="I75" s="1"/>
      <c r="J75" s="1"/>
    </row>
    <row r="76" spans="1:10">
      <c r="A76" t="s">
        <v>230</v>
      </c>
      <c r="B76" s="19" t="s">
        <v>114</v>
      </c>
      <c r="C76" s="27">
        <v>6</v>
      </c>
      <c r="D76" s="14">
        <v>0</v>
      </c>
      <c r="E76" s="14">
        <v>0</v>
      </c>
      <c r="F76" s="14">
        <f t="shared" si="1"/>
        <v>0</v>
      </c>
      <c r="G76" s="14" t="s">
        <v>36</v>
      </c>
      <c r="H76" s="14" t="s">
        <v>37</v>
      </c>
      <c r="I76" s="1"/>
      <c r="J76" s="1"/>
    </row>
    <row r="77" spans="1:10">
      <c r="A77" t="s">
        <v>230</v>
      </c>
      <c r="B77" s="19" t="s">
        <v>115</v>
      </c>
      <c r="C77" s="27">
        <v>6</v>
      </c>
      <c r="D77" s="14">
        <v>2</v>
      </c>
      <c r="E77" s="14">
        <v>1</v>
      </c>
      <c r="F77" s="14">
        <f t="shared" si="1"/>
        <v>1</v>
      </c>
      <c r="G77" s="14" t="s">
        <v>36</v>
      </c>
      <c r="H77" s="14" t="s">
        <v>38</v>
      </c>
      <c r="I77" s="1"/>
      <c r="J77" s="1"/>
    </row>
    <row r="78" spans="1:10">
      <c r="A78" t="s">
        <v>230</v>
      </c>
      <c r="B78" s="19" t="s">
        <v>116</v>
      </c>
      <c r="C78" s="27">
        <v>6</v>
      </c>
      <c r="D78" s="14">
        <v>0</v>
      </c>
      <c r="E78" s="14">
        <v>0</v>
      </c>
      <c r="F78" s="14">
        <f t="shared" si="1"/>
        <v>0</v>
      </c>
      <c r="G78" s="14" t="s">
        <v>36</v>
      </c>
      <c r="H78" s="14" t="s">
        <v>38</v>
      </c>
      <c r="I78" s="1"/>
      <c r="J78" s="1"/>
    </row>
    <row r="79" spans="1:10">
      <c r="A79" t="s">
        <v>230</v>
      </c>
      <c r="B79" s="19" t="s">
        <v>117</v>
      </c>
      <c r="C79" s="27">
        <v>6</v>
      </c>
      <c r="D79" s="14">
        <v>0</v>
      </c>
      <c r="E79" s="14">
        <v>0</v>
      </c>
      <c r="F79" s="14">
        <f t="shared" si="1"/>
        <v>0</v>
      </c>
      <c r="G79" s="14" t="s">
        <v>36</v>
      </c>
      <c r="H79" s="14" t="s">
        <v>38</v>
      </c>
      <c r="I79" s="1"/>
      <c r="J79" s="1"/>
    </row>
    <row r="80" spans="1:10">
      <c r="A80" t="s">
        <v>230</v>
      </c>
      <c r="B80" s="19" t="s">
        <v>118</v>
      </c>
      <c r="C80" s="27">
        <v>6</v>
      </c>
      <c r="D80" s="14"/>
      <c r="E80" s="14"/>
      <c r="F80" s="14"/>
      <c r="G80" s="14" t="s">
        <v>36</v>
      </c>
      <c r="H80" s="14" t="s">
        <v>38</v>
      </c>
      <c r="I80" s="1"/>
      <c r="J80" s="1" t="s">
        <v>232</v>
      </c>
    </row>
    <row r="81" spans="1:10">
      <c r="A81" t="s">
        <v>230</v>
      </c>
      <c r="B81" s="19" t="s">
        <v>119</v>
      </c>
      <c r="C81" s="27">
        <v>6</v>
      </c>
      <c r="D81" s="14">
        <v>0</v>
      </c>
      <c r="E81" s="14">
        <v>0</v>
      </c>
      <c r="F81" s="14">
        <f t="shared" si="1"/>
        <v>0</v>
      </c>
      <c r="G81" s="14" t="s">
        <v>36</v>
      </c>
      <c r="H81" s="14" t="s">
        <v>38</v>
      </c>
      <c r="I81" s="1"/>
      <c r="J81" s="1"/>
    </row>
    <row r="82" spans="1:10">
      <c r="A82" t="s">
        <v>16</v>
      </c>
      <c r="B82" s="19" t="s">
        <v>120</v>
      </c>
      <c r="C82" s="27">
        <v>7</v>
      </c>
      <c r="D82" s="14">
        <v>0</v>
      </c>
      <c r="E82" s="14">
        <v>0</v>
      </c>
      <c r="F82" s="14">
        <f t="shared" si="1"/>
        <v>0</v>
      </c>
      <c r="G82" s="14" t="s">
        <v>34</v>
      </c>
      <c r="H82" s="14" t="s">
        <v>37</v>
      </c>
      <c r="I82" s="1"/>
      <c r="J82" s="1"/>
    </row>
    <row r="83" spans="1:10">
      <c r="A83" t="s">
        <v>16</v>
      </c>
      <c r="B83" s="19" t="s">
        <v>121</v>
      </c>
      <c r="C83" s="27">
        <v>7</v>
      </c>
      <c r="D83" s="14">
        <v>0</v>
      </c>
      <c r="E83" s="14">
        <v>0</v>
      </c>
      <c r="F83" s="14">
        <f t="shared" si="1"/>
        <v>0</v>
      </c>
      <c r="G83" s="14" t="s">
        <v>34</v>
      </c>
      <c r="H83" s="14" t="s">
        <v>37</v>
      </c>
      <c r="I83" s="1"/>
      <c r="J83" s="1"/>
    </row>
    <row r="84" spans="1:10">
      <c r="A84" t="s">
        <v>16</v>
      </c>
      <c r="B84" s="19" t="s">
        <v>122</v>
      </c>
      <c r="C84" s="27">
        <v>7</v>
      </c>
      <c r="D84" s="14"/>
      <c r="E84" s="14"/>
      <c r="F84" s="14"/>
      <c r="G84" s="14" t="s">
        <v>34</v>
      </c>
      <c r="H84" s="14" t="s">
        <v>37</v>
      </c>
      <c r="I84" s="1"/>
      <c r="J84" s="1" t="s">
        <v>232</v>
      </c>
    </row>
    <row r="85" spans="1:10">
      <c r="A85" t="s">
        <v>16</v>
      </c>
      <c r="B85" s="19" t="s">
        <v>123</v>
      </c>
      <c r="C85" s="27">
        <v>7</v>
      </c>
      <c r="D85" s="14"/>
      <c r="E85" s="14"/>
      <c r="F85" s="14"/>
      <c r="G85" s="14" t="s">
        <v>34</v>
      </c>
      <c r="H85" s="14" t="s">
        <v>37</v>
      </c>
      <c r="I85" s="1"/>
      <c r="J85" s="1" t="s">
        <v>232</v>
      </c>
    </row>
    <row r="86" spans="1:10">
      <c r="A86" t="s">
        <v>16</v>
      </c>
      <c r="B86" s="19" t="s">
        <v>124</v>
      </c>
      <c r="C86" s="27">
        <v>7</v>
      </c>
      <c r="D86" s="14">
        <v>0</v>
      </c>
      <c r="E86" s="14">
        <v>0</v>
      </c>
      <c r="F86" s="14">
        <f t="shared" si="1"/>
        <v>0</v>
      </c>
      <c r="G86" s="14" t="s">
        <v>34</v>
      </c>
      <c r="H86" s="14" t="s">
        <v>37</v>
      </c>
      <c r="I86" s="1"/>
      <c r="J86" s="1" t="s">
        <v>233</v>
      </c>
    </row>
    <row r="87" spans="1:10">
      <c r="A87" t="s">
        <v>16</v>
      </c>
      <c r="B87" s="19" t="s">
        <v>125</v>
      </c>
      <c r="C87" s="27">
        <v>7</v>
      </c>
      <c r="D87" s="14">
        <v>1</v>
      </c>
      <c r="E87" s="14">
        <v>1</v>
      </c>
      <c r="F87" s="14">
        <f t="shared" si="1"/>
        <v>1</v>
      </c>
      <c r="G87" s="14" t="s">
        <v>34</v>
      </c>
      <c r="H87" s="14" t="s">
        <v>38</v>
      </c>
      <c r="I87" s="1"/>
      <c r="J87" s="1"/>
    </row>
    <row r="88" spans="1:10">
      <c r="A88" t="s">
        <v>16</v>
      </c>
      <c r="B88" s="19" t="s">
        <v>126</v>
      </c>
      <c r="C88" s="27">
        <v>7</v>
      </c>
      <c r="D88" s="14">
        <v>0</v>
      </c>
      <c r="E88" s="14">
        <v>0</v>
      </c>
      <c r="F88" s="14">
        <f t="shared" si="1"/>
        <v>0</v>
      </c>
      <c r="G88" s="14" t="s">
        <v>34</v>
      </c>
      <c r="H88" s="14" t="s">
        <v>38</v>
      </c>
      <c r="I88" s="1"/>
      <c r="J88" s="1"/>
    </row>
    <row r="89" spans="1:10">
      <c r="A89" t="s">
        <v>16</v>
      </c>
      <c r="B89" s="19" t="s">
        <v>127</v>
      </c>
      <c r="C89" s="27">
        <v>7</v>
      </c>
      <c r="D89" s="14">
        <v>0</v>
      </c>
      <c r="E89" s="14">
        <v>0</v>
      </c>
      <c r="F89" s="14">
        <f t="shared" si="1"/>
        <v>0</v>
      </c>
      <c r="G89" s="14" t="s">
        <v>34</v>
      </c>
      <c r="H89" s="14" t="s">
        <v>38</v>
      </c>
      <c r="I89" s="1"/>
      <c r="J89" s="1"/>
    </row>
    <row r="90" spans="1:10">
      <c r="A90" t="s">
        <v>16</v>
      </c>
      <c r="B90" s="19" t="s">
        <v>128</v>
      </c>
      <c r="C90" s="27">
        <v>7</v>
      </c>
      <c r="D90" s="14">
        <v>0</v>
      </c>
      <c r="E90" s="14">
        <v>0</v>
      </c>
      <c r="F90" s="14">
        <f t="shared" si="1"/>
        <v>0</v>
      </c>
      <c r="G90" s="14" t="s">
        <v>34</v>
      </c>
      <c r="H90" s="14" t="s">
        <v>38</v>
      </c>
      <c r="I90" s="1"/>
      <c r="J90" s="1"/>
    </row>
    <row r="91" spans="1:10">
      <c r="A91" t="s">
        <v>16</v>
      </c>
      <c r="B91" s="19" t="s">
        <v>129</v>
      </c>
      <c r="C91" s="27">
        <v>7</v>
      </c>
      <c r="D91" s="14">
        <v>1</v>
      </c>
      <c r="E91" s="14">
        <v>1</v>
      </c>
      <c r="F91" s="14">
        <f t="shared" si="1"/>
        <v>1</v>
      </c>
      <c r="G91" s="14" t="s">
        <v>34</v>
      </c>
      <c r="H91" s="14" t="s">
        <v>38</v>
      </c>
      <c r="I91" s="1"/>
      <c r="J9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BRUTOS por ofrecimiento</vt:lpstr>
      <vt:lpstr>SUBTOTALES</vt:lpstr>
      <vt:lpstr>Datos por árbol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Isla</dc:creator>
  <cp:lastModifiedBy>Pedro Rey</cp:lastModifiedBy>
  <dcterms:created xsi:type="dcterms:W3CDTF">2017-12-04T12:30:36Z</dcterms:created>
  <dcterms:modified xsi:type="dcterms:W3CDTF">2018-04-24T12:47:37Z</dcterms:modified>
</cp:coreProperties>
</file>