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s/Documents/TPS/tps_py_tools/Performance/data_folder/"/>
    </mc:Choice>
  </mc:AlternateContent>
  <xr:revisionPtr revIDLastSave="0" documentId="13_ncr:1_{86AE371D-BC74-884A-9281-A6A055F4BB48}" xr6:coauthVersionLast="47" xr6:coauthVersionMax="47" xr10:uidLastSave="{00000000-0000-0000-0000-000000000000}"/>
  <bookViews>
    <workbookView xWindow="0" yWindow="680" windowWidth="27040" windowHeight="16880" xr2:uid="{0576D897-23A1-A944-A18B-3826F73770B4}"/>
  </bookViews>
  <sheets>
    <sheet name="LA_95_10K_5-2-1_h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4" i="1"/>
  <c r="D3" i="1"/>
  <c r="D5" i="1"/>
  <c r="D6" i="1"/>
  <c r="D7" i="1"/>
  <c r="D8" i="1"/>
  <c r="D9" i="1"/>
  <c r="E9" i="1" s="1"/>
  <c r="D2" i="1"/>
  <c r="E2" i="1" s="1"/>
  <c r="E8" i="1" l="1"/>
  <c r="E7" i="1"/>
  <c r="E5" i="1"/>
  <c r="E10" i="1"/>
  <c r="E6" i="1"/>
  <c r="E4" i="1"/>
  <c r="E3" i="1"/>
</calcChain>
</file>

<file path=xl/sharedStrings.xml><?xml version="1.0" encoding="utf-8"?>
<sst xmlns="http://schemas.openxmlformats.org/spreadsheetml/2006/main" count="5" uniqueCount="5">
  <si>
    <t>Time (s)</t>
  </si>
  <si>
    <t>Mic</t>
  </si>
  <si>
    <t>Eh (ft)</t>
  </si>
  <si>
    <t>Ps (ft/s)</t>
  </si>
  <si>
    <t>Ps int (ft/s)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</si>
</sst>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'LA_95_10K_5-2-1_hand'!$C$1</c:f>
              <c:strCache>
                <c:ptCount val="1"/>
                <c:pt idx="0">
                  <c:v>Eh (ft)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'LA_95_10K_5-2-1_hand'!$A$2:$A$10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72.069999999999993</c:v>
                </c:pt>
              </c:numCache>
            </c:numRef>
          </c:xVal>
          <c:yVal>
            <c:numRef>
              <c:f>'LA_95_10K_5-2-1_hand'!$C$2:$C$10</c:f>
              <c:numCache>
                <c:formatCode>General</c:formatCode>
                <c:ptCount val="9"/>
                <c:pt idx="0">
                  <c:v>12013</c:v>
                </c:pt>
                <c:pt idx="1">
                  <c:v>12420</c:v>
                </c:pt>
                <c:pt idx="2">
                  <c:v>12840</c:v>
                </c:pt>
                <c:pt idx="3">
                  <c:v>13260</c:v>
                </c:pt>
                <c:pt idx="4">
                  <c:v>13694</c:v>
                </c:pt>
                <c:pt idx="5">
                  <c:v>14125</c:v>
                </c:pt>
                <c:pt idx="6">
                  <c:v>14534</c:v>
                </c:pt>
                <c:pt idx="7">
                  <c:v>14935</c:v>
                </c:pt>
                <c:pt idx="8">
                  <c:v>15016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6-5948-B915-90257C5E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9264"/>
        <c:axId val="341909120"/>
      </c:scatterChart>
      <c:valAx>
        <c:axId val="3419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09120"/>
        <c:crosses val="autoZero"/>
        <c:crossBetween val="midCat"/>
      </c:valAx>
      <c:valAx>
        <c:axId val="3419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'LA_95_10K_5-2-1_hand'!$E$1</c:f>
              <c:strCache>
                <c:ptCount val="1"/>
                <c:pt idx="0">
                  <c:v>Ps (ft/s)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'LA_95_10K_5-2-1_hand'!$B$2:$B$11</c:f>
              <c:numCache>
                <c:formatCode>General</c:formatCode>
                <c:ptCount val="10"/>
                <c:pt idx="0">
                  <c:v>0.33500000000000002</c:v>
                </c:pt>
                <c:pt idx="1">
                  <c:v>0.36499999999999999</c:v>
                </c:pt>
                <c:pt idx="2">
                  <c:v>0.39500000000000002</c:v>
                </c:pt>
                <c:pt idx="3">
                  <c:v>0.42099999999999999</c:v>
                </c:pt>
                <c:pt idx="4">
                  <c:v>0.44700000000000001</c:v>
                </c:pt>
                <c:pt idx="5">
                  <c:v>0.47299999999999998</c:v>
                </c:pt>
                <c:pt idx="6">
                  <c:v>0.495</c:v>
                </c:pt>
                <c:pt idx="7">
                  <c:v>0.52</c:v>
                </c:pt>
                <c:pt idx="8">
                  <c:v>0.52500000000000002</c:v>
                </c:pt>
              </c:numCache>
            </c:numRef>
          </c:xVal>
          <c:yVal>
            <c:numRef>
              <c:f>'LA_95_10K_5-2-1_hand'!$E$2:$E$11</c:f>
              <c:numCache>
                <c:formatCode>General</c:formatCode>
                <c:ptCount val="10"/>
                <c:pt idx="0">
                  <c:v>40.700000000000003</c:v>
                </c:pt>
                <c:pt idx="1">
                  <c:v>41.35</c:v>
                </c:pt>
                <c:pt idx="2">
                  <c:v>42</c:v>
                </c:pt>
                <c:pt idx="3">
                  <c:v>42.7</c:v>
                </c:pt>
                <c:pt idx="4">
                  <c:v>43.25</c:v>
                </c:pt>
                <c:pt idx="5">
                  <c:v>42</c:v>
                </c:pt>
                <c:pt idx="6">
                  <c:v>40.5</c:v>
                </c:pt>
                <c:pt idx="7">
                  <c:v>39.615217391304412</c:v>
                </c:pt>
                <c:pt idx="8">
                  <c:v>39.130434782608823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64-E646-A2B8-5AE831006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88048"/>
        <c:axId val="500401632"/>
      </c:scatterChart>
      <c:valAx>
        <c:axId val="5001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1632"/>
        <c:crosses val="autoZero"/>
        <c:crossBetween val="midCat"/>
      </c:valAx>
      <c:valAx>
        <c:axId val="5004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'LA_95_10K_5-2-1_hand'!$D$1</c:f>
              <c:strCache>
                <c:ptCount val="1"/>
                <c:pt idx="0">
                  <c:v>Ps int (ft/s)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'LA_95_10K_5-2-1_hand'!$B$2:$B$11</c:f>
              <c:numCache>
                <c:formatCode>General</c:formatCode>
                <c:ptCount val="10"/>
                <c:pt idx="0">
                  <c:v>0.33500000000000002</c:v>
                </c:pt>
                <c:pt idx="1">
                  <c:v>0.36499999999999999</c:v>
                </c:pt>
                <c:pt idx="2">
                  <c:v>0.39500000000000002</c:v>
                </c:pt>
                <c:pt idx="3">
                  <c:v>0.42099999999999999</c:v>
                </c:pt>
                <c:pt idx="4">
                  <c:v>0.44700000000000001</c:v>
                </c:pt>
                <c:pt idx="5">
                  <c:v>0.47299999999999998</c:v>
                </c:pt>
                <c:pt idx="6">
                  <c:v>0.495</c:v>
                </c:pt>
                <c:pt idx="7">
                  <c:v>0.52</c:v>
                </c:pt>
                <c:pt idx="8">
                  <c:v>0.52500000000000002</c:v>
                </c:pt>
              </c:numCache>
            </c:numRef>
          </c:xVal>
          <c:yVal>
            <c:numRef>
              <c:f>'LA_95_10K_5-2-1_hand'!$D$2:$D$11</c:f>
              <c:numCache>
                <c:formatCode>General</c:formatCode>
                <c:ptCount val="10"/>
                <c:pt idx="0">
                  <c:v>40.700000000000003</c:v>
                </c:pt>
                <c:pt idx="1">
                  <c:v>42</c:v>
                </c:pt>
                <c:pt idx="2">
                  <c:v>42</c:v>
                </c:pt>
                <c:pt idx="3">
                  <c:v>43.4</c:v>
                </c:pt>
                <c:pt idx="4">
                  <c:v>43.1</c:v>
                </c:pt>
                <c:pt idx="5">
                  <c:v>40.9</c:v>
                </c:pt>
                <c:pt idx="6">
                  <c:v>40.1</c:v>
                </c:pt>
                <c:pt idx="7">
                  <c:v>39.130434782608823</c:v>
                </c:pt>
                <c:pt idx="8">
                  <c:v>39.130434782608823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8E-6B44-A9F1-34B9C80AD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66320"/>
        <c:axId val="397268048"/>
      </c:scatterChart>
      <c:valAx>
        <c:axId val="3972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68048"/>
        <c:crosses val="autoZero"/>
        <c:crossBetween val="midCat"/>
      </c:valAx>
      <c:valAx>
        <c:axId val="3972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21</xdr:row>
      <xdr:rowOff>158750</xdr:rowOff>
    </xdr:from>
    <xdr:to>
      <xdr:col>16</xdr:col>
      <xdr:colOff>190500</xdr:colOff>
      <xdr:row>45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0684E-86DF-1975-8FF2-1CD65A836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2</xdr:row>
      <xdr:rowOff>120650</xdr:rowOff>
    </xdr:from>
    <xdr:to>
      <xdr:col>20</xdr:col>
      <xdr:colOff>76200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151E7-3857-2EB2-BC29-7114A7FF5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717550</xdr:colOff>
      <xdr:row>16</xdr:row>
      <xdr:rowOff>95250</xdr:rowOff>
    </xdr:from>
    <xdr:to>
      <xdr:col>19</xdr:col>
      <xdr:colOff>336550</xdr:colOff>
      <xdr:row>29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D34013-58B4-C92B-0916-FFB4EEA5B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F47B-E91C-3A4F-9306-728EB9380855}">
  <dimension ref="A1:E10"/>
  <sheetViews>
    <sheetView tabSelected="1" workbookViewId="0">
      <selection activeCell="C4" sqref="C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0.33500000000000002</v>
      </c>
      <c r="C2">
        <v>12013</v>
      </c>
      <c r="D2">
        <f>(C3-C2)/(A3-A2)</f>
        <v>40.700000000000003</v>
      </c>
      <c r="E2">
        <f>D2</f>
        <v>40.700000000000003</v>
      </c>
    </row>
    <row r="3" spans="1:5" x14ac:dyDescent="0.2">
      <c r="A3">
        <v>10</v>
      </c>
      <c r="B3">
        <v>0.36499999999999999</v>
      </c>
      <c r="C3">
        <v>12420</v>
      </c>
      <c r="D3">
        <f t="shared" ref="D3:D11" si="0">(C4-C3)/(A4-A3)</f>
        <v>42</v>
      </c>
      <c r="E3">
        <f>AVERAGE(D2:D3)</f>
        <v>41.35</v>
      </c>
    </row>
    <row r="4" spans="1:5" x14ac:dyDescent="0.2">
      <c r="A4">
        <v>20</v>
      </c>
      <c r="B4">
        <v>0.39500000000000002</v>
      </c>
      <c r="C4">
        <v>12840</v>
      </c>
      <c r="D4">
        <f>(C5-C4)/(A5-A4)</f>
        <v>42</v>
      </c>
      <c r="E4">
        <f t="shared" ref="E4:E10" si="1">AVERAGE(D3:D4)</f>
        <v>42</v>
      </c>
    </row>
    <row r="5" spans="1:5" x14ac:dyDescent="0.2">
      <c r="A5">
        <v>30</v>
      </c>
      <c r="B5">
        <v>0.42099999999999999</v>
      </c>
      <c r="C5">
        <v>13260</v>
      </c>
      <c r="D5">
        <f t="shared" si="0"/>
        <v>43.4</v>
      </c>
      <c r="E5">
        <f t="shared" si="1"/>
        <v>42.7</v>
      </c>
    </row>
    <row r="6" spans="1:5" x14ac:dyDescent="0.2">
      <c r="A6">
        <v>40</v>
      </c>
      <c r="B6">
        <v>0.44700000000000001</v>
      </c>
      <c r="C6">
        <v>13694</v>
      </c>
      <c r="D6">
        <f t="shared" si="0"/>
        <v>43.1</v>
      </c>
      <c r="E6">
        <f t="shared" si="1"/>
        <v>43.25</v>
      </c>
    </row>
    <row r="7" spans="1:5" x14ac:dyDescent="0.2">
      <c r="A7">
        <v>50</v>
      </c>
      <c r="B7">
        <v>0.47299999999999998</v>
      </c>
      <c r="C7">
        <v>14125</v>
      </c>
      <c r="D7">
        <f t="shared" si="0"/>
        <v>40.9</v>
      </c>
      <c r="E7">
        <f t="shared" si="1"/>
        <v>42</v>
      </c>
    </row>
    <row r="8" spans="1:5" x14ac:dyDescent="0.2">
      <c r="A8">
        <v>60</v>
      </c>
      <c r="B8">
        <v>0.495</v>
      </c>
      <c r="C8">
        <v>14534</v>
      </c>
      <c r="D8">
        <f t="shared" si="0"/>
        <v>40.1</v>
      </c>
      <c r="E8">
        <f t="shared" si="1"/>
        <v>40.5</v>
      </c>
    </row>
    <row r="9" spans="1:5" x14ac:dyDescent="0.2">
      <c r="A9">
        <v>70</v>
      </c>
      <c r="B9">
        <v>0.52</v>
      </c>
      <c r="C9">
        <v>14935</v>
      </c>
      <c r="D9">
        <f t="shared" si="0"/>
        <v>39.130434782608823</v>
      </c>
      <c r="E9">
        <f t="shared" si="1"/>
        <v>39.615217391304412</v>
      </c>
    </row>
    <row r="10" spans="1:5" x14ac:dyDescent="0.2">
      <c r="A10">
        <v>72.069999999999993</v>
      </c>
      <c r="B10">
        <v>0.52500000000000002</v>
      </c>
      <c r="C10">
        <v>15016</v>
      </c>
      <c r="D10">
        <f>(C9-C10)/(A9-A10)</f>
        <v>39.130434782608823</v>
      </c>
      <c r="E10">
        <f t="shared" si="1"/>
        <v>39.130434782608823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LA_95_10K_5-2-1_hand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CERVANTES, JORGE Capt USAF AETC SOS/STUDENT</cp:lastModifiedBy>
  <dcterms:created xsi:type="dcterms:W3CDTF">2025-05-11T22:44:52Z</dcterms:created>
  <dcterms:modified xsi:type="dcterms:W3CDTF">2025-05-12T00:58:24Z</dcterms:modified>
</cp:coreProperties>
</file>