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Documents\TPS\py_tools\"/>
    </mc:Choice>
  </mc:AlternateContent>
  <xr:revisionPtr revIDLastSave="0" documentId="13_ncr:1_{F02CCEEA-336B-412E-B8FA-660F1B3A0D27}" xr6:coauthVersionLast="47" xr6:coauthVersionMax="47" xr10:uidLastSave="{00000000-0000-0000-0000-000000000000}"/>
  <bookViews>
    <workbookView xWindow="-120" yWindow="-120" windowWidth="29040" windowHeight="15840" xr2:uid="{FD301C60-D045-403F-BFCA-CE4FAE8C38AB}"/>
  </bookViews>
  <sheets>
    <sheet name="Tower Fly By Data" sheetId="1" r:id="rId1"/>
    <sheet name="Survey Data" sheetId="3" r:id="rId2"/>
    <sheet name="Turn Regression Data" sheetId="2" r:id="rId3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A8" i="1"/>
</calcChain>
</file>

<file path=xl/sharedStrings.xml><?xml version="1.0" encoding="utf-8"?>
<sst xmlns="http://schemas.openxmlformats.org/spreadsheetml/2006/main" count="34" uniqueCount="22">
  <si>
    <t>TPS Pitot Statics Homework Data</t>
  </si>
  <si>
    <t>Instrument Corrected Airspeed Vic</t>
  </si>
  <si>
    <t>Instrument Corrected Altitude Hic</t>
  </si>
  <si>
    <t>knots</t>
  </si>
  <si>
    <t>ft</t>
  </si>
  <si>
    <t>XF-120 Survey Data</t>
  </si>
  <si>
    <t>Survey Results</t>
  </si>
  <si>
    <t>GPS Altitude</t>
  </si>
  <si>
    <t>Level Deceleration Results</t>
  </si>
  <si>
    <t>XF-120 Turn Regression Data</t>
  </si>
  <si>
    <t>Temperature Recovery Factor</t>
  </si>
  <si>
    <t>Indicated Temperature Tic</t>
  </si>
  <si>
    <t>Heading</t>
  </si>
  <si>
    <t>Ground Speed</t>
  </si>
  <si>
    <t>Ground Track</t>
  </si>
  <si>
    <t>C</t>
  </si>
  <si>
    <t>deg</t>
  </si>
  <si>
    <t>Vic</t>
  </si>
  <si>
    <t>Hic</t>
  </si>
  <si>
    <t>grid_reading</t>
  </si>
  <si>
    <t>grid_pa</t>
  </si>
  <si>
    <t>tower_temp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</si>
</sst>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BC92-77D1-40E8-B4AB-11F23D9D42B8}">
  <sheetPr codeName="Sheet1"/>
  <dimension ref="A1:G8"/>
  <sheetViews>
    <sheetView tabSelected="1" workbookViewId="0">
      <selection activeCell="A9" sqref="A9"/>
    </sheetView>
  </sheetViews>
  <sheetFormatPr defaultRowHeight="15" x14ac:dyDescent="0.25"/>
  <cols>
    <col min="1" max="2" width="12.85546875" customWidth="1"/>
    <col min="3" max="3" width="9.85546875" customWidth="1"/>
  </cols>
  <sheetData>
    <row r="1" spans="1:7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7" x14ac:dyDescent="0.25">
      <c r="A2">
        <v>302</v>
      </c>
      <c r="B2">
        <v>2211</v>
      </c>
      <c r="C2">
        <v>3.5</v>
      </c>
      <c r="D2">
        <v>2140</v>
      </c>
      <c r="E2">
        <v>18.7</v>
      </c>
      <c r="G2" s="2"/>
    </row>
    <row r="3" spans="1:7" x14ac:dyDescent="0.25">
      <c r="A3">
        <v>399</v>
      </c>
      <c r="B3">
        <v>2209</v>
      </c>
      <c r="C3">
        <v>4.2</v>
      </c>
      <c r="D3">
        <v>2140</v>
      </c>
      <c r="E3">
        <v>18.899999999999999</v>
      </c>
      <c r="G3" s="2"/>
    </row>
    <row r="4" spans="1:7" x14ac:dyDescent="0.25">
      <c r="A4">
        <v>504</v>
      </c>
      <c r="B4">
        <v>2221</v>
      </c>
      <c r="C4">
        <v>2.7</v>
      </c>
      <c r="D4">
        <v>2150</v>
      </c>
      <c r="E4">
        <v>19</v>
      </c>
      <c r="G4" s="2"/>
    </row>
    <row r="5" spans="1:7" x14ac:dyDescent="0.25">
      <c r="A5">
        <v>590</v>
      </c>
      <c r="B5">
        <v>2141</v>
      </c>
      <c r="C5">
        <v>3.3</v>
      </c>
      <c r="D5">
        <v>2150</v>
      </c>
      <c r="E5">
        <v>19</v>
      </c>
      <c r="G5" s="2"/>
    </row>
    <row r="6" spans="1:7" x14ac:dyDescent="0.25">
      <c r="A6">
        <v>203</v>
      </c>
      <c r="B6">
        <v>2240</v>
      </c>
      <c r="C6">
        <v>4</v>
      </c>
      <c r="D6">
        <v>2160</v>
      </c>
      <c r="E6">
        <v>19.2</v>
      </c>
      <c r="G6" s="2"/>
    </row>
    <row r="7" spans="1:7" x14ac:dyDescent="0.25">
      <c r="A7">
        <v>172</v>
      </c>
      <c r="B7">
        <v>2195</v>
      </c>
      <c r="C7">
        <v>2.4</v>
      </c>
      <c r="D7">
        <v>2160</v>
      </c>
      <c r="E7">
        <v>19.3</v>
      </c>
      <c r="G7" s="2"/>
    </row>
    <row r="8" spans="1:7" x14ac:dyDescent="0.25">
      <c r="A8">
        <f>302-3</f>
        <v>299</v>
      </c>
      <c r="B8">
        <f>2017-22</f>
        <v>1995</v>
      </c>
      <c r="C8">
        <v>2.5</v>
      </c>
      <c r="D8">
        <v>2010</v>
      </c>
      <c r="E8">
        <v>29.4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898-614D-420B-A1FF-9FCB6F6F49BB}">
  <sheetPr codeName="Sheet3"/>
  <dimension ref="A1:F51"/>
  <sheetViews>
    <sheetView workbookViewId="0"/>
  </sheetViews>
  <sheetFormatPr defaultRowHeight="15" x14ac:dyDescent="0.25"/>
  <cols>
    <col min="1" max="2" width="12.85546875" customWidth="1"/>
  </cols>
  <sheetData>
    <row r="1" spans="1:6" x14ac:dyDescent="0.25">
      <c r="A1" t="s">
        <v>0</v>
      </c>
    </row>
    <row r="3" spans="1:6" x14ac:dyDescent="0.25">
      <c r="A3" t="s">
        <v>5</v>
      </c>
    </row>
    <row r="5" spans="1:6" x14ac:dyDescent="0.25">
      <c r="A5" t="s">
        <v>6</v>
      </c>
      <c r="B5" s="1"/>
      <c r="C5" s="1"/>
      <c r="D5" s="1"/>
      <c r="E5" s="1"/>
      <c r="F5" s="1"/>
    </row>
    <row r="6" spans="1:6" x14ac:dyDescent="0.25">
      <c r="B6" s="1"/>
      <c r="C6" s="1"/>
      <c r="D6" s="1"/>
      <c r="E6" s="1"/>
      <c r="F6" s="1"/>
    </row>
    <row r="7" spans="1:6" ht="45" x14ac:dyDescent="0.25">
      <c r="A7" s="1" t="s">
        <v>2</v>
      </c>
      <c r="B7" t="s">
        <v>7</v>
      </c>
    </row>
    <row r="8" spans="1:6" x14ac:dyDescent="0.25">
      <c r="A8" t="s">
        <v>4</v>
      </c>
      <c r="B8" t="s">
        <v>4</v>
      </c>
    </row>
    <row r="9" spans="1:6" x14ac:dyDescent="0.25">
      <c r="A9">
        <v>24500</v>
      </c>
      <c r="B9">
        <v>25410</v>
      </c>
      <c r="C9" s="2"/>
      <c r="D9" s="2"/>
      <c r="E9" s="2"/>
      <c r="F9" s="2"/>
    </row>
    <row r="10" spans="1:6" x14ac:dyDescent="0.25">
      <c r="A10">
        <v>25500</v>
      </c>
      <c r="B10">
        <v>26720</v>
      </c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t="s">
        <v>8</v>
      </c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ht="45" x14ac:dyDescent="0.25">
      <c r="A14" s="1" t="s">
        <v>1</v>
      </c>
      <c r="B14" s="1" t="s">
        <v>2</v>
      </c>
      <c r="C14" s="1" t="s">
        <v>7</v>
      </c>
      <c r="D14" s="2"/>
      <c r="E14" s="2"/>
      <c r="F14" s="2"/>
    </row>
    <row r="15" spans="1:6" x14ac:dyDescent="0.25">
      <c r="A15" t="s">
        <v>3</v>
      </c>
      <c r="B15" t="s">
        <v>4</v>
      </c>
      <c r="C15" s="3" t="s">
        <v>4</v>
      </c>
    </row>
    <row r="16" spans="1:6" x14ac:dyDescent="0.25">
      <c r="A16" s="3">
        <v>460</v>
      </c>
      <c r="B16" s="3">
        <v>25004.598947912462</v>
      </c>
      <c r="C16" s="3">
        <v>25900</v>
      </c>
    </row>
    <row r="17" spans="1:3" x14ac:dyDescent="0.25">
      <c r="A17" s="3">
        <v>450</v>
      </c>
      <c r="B17" s="3">
        <v>25075.773748681622</v>
      </c>
      <c r="C17" s="3">
        <v>25900</v>
      </c>
    </row>
    <row r="18" spans="1:3" x14ac:dyDescent="0.25">
      <c r="A18" s="3">
        <v>440</v>
      </c>
      <c r="B18" s="3">
        <v>25227.854826537899</v>
      </c>
      <c r="C18" s="3">
        <v>25900</v>
      </c>
    </row>
    <row r="19" spans="1:3" x14ac:dyDescent="0.25">
      <c r="A19" s="3">
        <v>430</v>
      </c>
      <c r="B19" s="3">
        <v>24751.833056079289</v>
      </c>
      <c r="C19" s="3">
        <v>25890</v>
      </c>
    </row>
    <row r="20" spans="1:3" x14ac:dyDescent="0.25">
      <c r="A20" s="3">
        <v>420</v>
      </c>
      <c r="B20" s="3">
        <v>24471.638310325987</v>
      </c>
      <c r="C20" s="3">
        <v>25890</v>
      </c>
    </row>
    <row r="21" spans="1:3" x14ac:dyDescent="0.25">
      <c r="A21" s="3">
        <v>410</v>
      </c>
      <c r="B21" s="3">
        <v>24823.157968933363</v>
      </c>
      <c r="C21" s="3">
        <v>25890</v>
      </c>
    </row>
    <row r="22" spans="1:3" x14ac:dyDescent="0.25">
      <c r="A22" s="3">
        <v>400</v>
      </c>
      <c r="B22" s="3">
        <v>24840.58625218887</v>
      </c>
      <c r="C22" s="3">
        <v>25890</v>
      </c>
    </row>
    <row r="23" spans="1:3" x14ac:dyDescent="0.25">
      <c r="A23" s="3">
        <v>390</v>
      </c>
      <c r="B23" s="3">
        <v>24846.53228764487</v>
      </c>
      <c r="C23" s="3">
        <v>25890</v>
      </c>
    </row>
    <row r="24" spans="1:3" x14ac:dyDescent="0.25">
      <c r="A24" s="3">
        <v>380</v>
      </c>
      <c r="B24" s="3">
        <v>24842.981007171522</v>
      </c>
      <c r="C24" s="3">
        <v>25880</v>
      </c>
    </row>
    <row r="25" spans="1:3" x14ac:dyDescent="0.25">
      <c r="A25" s="3">
        <v>370</v>
      </c>
      <c r="B25" s="3">
        <v>24845.300002239754</v>
      </c>
      <c r="C25" s="3">
        <v>25880</v>
      </c>
    </row>
    <row r="26" spans="1:3" x14ac:dyDescent="0.25">
      <c r="A26" s="3">
        <v>360</v>
      </c>
      <c r="B26" s="3">
        <v>24847.553196710414</v>
      </c>
      <c r="C26" s="3">
        <v>25880</v>
      </c>
    </row>
    <row r="27" spans="1:3" x14ac:dyDescent="0.25">
      <c r="A27" s="3">
        <v>350</v>
      </c>
      <c r="B27" s="3">
        <v>24849.507160019148</v>
      </c>
      <c r="C27" s="3">
        <v>25880</v>
      </c>
    </row>
    <row r="28" spans="1:3" x14ac:dyDescent="0.25">
      <c r="A28" s="3">
        <v>340</v>
      </c>
      <c r="B28" s="3">
        <v>24851.479969173841</v>
      </c>
      <c r="C28" s="3">
        <v>25880</v>
      </c>
    </row>
    <row r="29" spans="1:3" x14ac:dyDescent="0.25">
      <c r="A29" s="3">
        <v>330</v>
      </c>
      <c r="B29" s="3">
        <v>24845.841257579716</v>
      </c>
      <c r="C29" s="3">
        <v>25870</v>
      </c>
    </row>
    <row r="30" spans="1:3" x14ac:dyDescent="0.25">
      <c r="A30" s="3">
        <v>320</v>
      </c>
      <c r="B30" s="3">
        <v>24847.839242149381</v>
      </c>
      <c r="C30" s="3">
        <v>25870</v>
      </c>
    </row>
    <row r="31" spans="1:3" x14ac:dyDescent="0.25">
      <c r="A31" s="3">
        <v>310</v>
      </c>
      <c r="B31" s="3">
        <v>24849.595460794808</v>
      </c>
      <c r="C31" s="3">
        <v>25870</v>
      </c>
    </row>
    <row r="32" spans="1:3" x14ac:dyDescent="0.25">
      <c r="A32" s="3">
        <v>300</v>
      </c>
      <c r="B32" s="3">
        <v>24851.203749394645</v>
      </c>
      <c r="C32" s="3">
        <v>25870</v>
      </c>
    </row>
    <row r="33" spans="1:3" x14ac:dyDescent="0.25">
      <c r="A33" s="3">
        <v>290</v>
      </c>
      <c r="B33" s="3">
        <v>24852.864654139208</v>
      </c>
      <c r="C33" s="3">
        <v>25870</v>
      </c>
    </row>
    <row r="34" spans="1:3" x14ac:dyDescent="0.25">
      <c r="A34" s="3">
        <v>280</v>
      </c>
      <c r="B34" s="3">
        <v>24854.571190905801</v>
      </c>
      <c r="C34" s="3">
        <v>25870</v>
      </c>
    </row>
    <row r="35" spans="1:3" x14ac:dyDescent="0.25">
      <c r="A35" s="3">
        <v>270</v>
      </c>
      <c r="B35" s="3">
        <v>24863.828127372311</v>
      </c>
      <c r="C35" s="3">
        <v>25880</v>
      </c>
    </row>
    <row r="36" spans="1:3" x14ac:dyDescent="0.25">
      <c r="A36" s="3">
        <v>260</v>
      </c>
      <c r="B36" s="3">
        <v>24864.354255459446</v>
      </c>
      <c r="C36" s="3">
        <v>25880</v>
      </c>
    </row>
    <row r="37" spans="1:3" x14ac:dyDescent="0.25">
      <c r="A37" s="3">
        <v>250</v>
      </c>
      <c r="B37" s="3">
        <v>24865.095551961509</v>
      </c>
      <c r="C37" s="3">
        <v>25880</v>
      </c>
    </row>
    <row r="38" spans="1:3" x14ac:dyDescent="0.25">
      <c r="A38" s="3">
        <v>240</v>
      </c>
      <c r="B38" s="3">
        <v>24865.792949732888</v>
      </c>
      <c r="C38" s="3">
        <v>25880</v>
      </c>
    </row>
    <row r="39" spans="1:3" x14ac:dyDescent="0.25">
      <c r="A39" s="3">
        <v>230</v>
      </c>
      <c r="B39" s="3">
        <v>24866.681284139104</v>
      </c>
      <c r="C39" s="3">
        <v>25880</v>
      </c>
    </row>
    <row r="40" spans="1:3" x14ac:dyDescent="0.25">
      <c r="A40" s="3">
        <v>220</v>
      </c>
      <c r="B40" s="3">
        <v>24859.145599127296</v>
      </c>
      <c r="C40" s="3">
        <v>25870</v>
      </c>
    </row>
    <row r="41" spans="1:3" x14ac:dyDescent="0.25">
      <c r="A41" s="3">
        <v>210</v>
      </c>
      <c r="B41" s="3">
        <v>24859.258914631613</v>
      </c>
      <c r="C41" s="3">
        <v>25870</v>
      </c>
    </row>
    <row r="42" spans="1:3" x14ac:dyDescent="0.25">
      <c r="A42" s="3">
        <v>200</v>
      </c>
      <c r="B42" s="3">
        <v>24859.318036021519</v>
      </c>
      <c r="C42" s="3">
        <v>25870</v>
      </c>
    </row>
    <row r="43" spans="1:3" x14ac:dyDescent="0.25">
      <c r="A43" s="3">
        <v>190</v>
      </c>
      <c r="B43" s="3">
        <v>24859.525961223648</v>
      </c>
      <c r="C43" s="3">
        <v>25870</v>
      </c>
    </row>
    <row r="44" spans="1:3" x14ac:dyDescent="0.25">
      <c r="A44" s="3">
        <v>180</v>
      </c>
      <c r="B44" s="3">
        <v>24859.545621568985</v>
      </c>
      <c r="C44" s="3">
        <v>25870</v>
      </c>
    </row>
    <row r="45" spans="1:3" x14ac:dyDescent="0.25">
      <c r="A45" s="3">
        <v>170</v>
      </c>
      <c r="B45" s="3">
        <v>24859.43215303828</v>
      </c>
      <c r="C45" s="3">
        <v>25870</v>
      </c>
    </row>
    <row r="46" spans="1:3" x14ac:dyDescent="0.25">
      <c r="A46" s="3">
        <v>160</v>
      </c>
      <c r="B46" s="3">
        <v>24852.023993015908</v>
      </c>
      <c r="C46" s="3">
        <v>25860</v>
      </c>
    </row>
    <row r="47" spans="1:3" x14ac:dyDescent="0.25">
      <c r="A47" s="3">
        <v>150</v>
      </c>
      <c r="B47" s="3">
        <v>24852.418808950817</v>
      </c>
      <c r="C47" s="3">
        <v>25860</v>
      </c>
    </row>
    <row r="48" spans="1:3" x14ac:dyDescent="0.25">
      <c r="A48" s="3">
        <v>140</v>
      </c>
      <c r="B48" s="3">
        <v>24853.246371252557</v>
      </c>
      <c r="C48" s="3">
        <v>25860</v>
      </c>
    </row>
    <row r="49" spans="1:3" x14ac:dyDescent="0.25">
      <c r="A49" s="3">
        <v>130</v>
      </c>
      <c r="B49" s="3">
        <v>24846.549787182208</v>
      </c>
      <c r="C49" s="3">
        <v>25850</v>
      </c>
    </row>
    <row r="50" spans="1:3" x14ac:dyDescent="0.25">
      <c r="A50" s="3">
        <v>120</v>
      </c>
      <c r="B50" s="3">
        <v>24848.073161376309</v>
      </c>
      <c r="C50" s="3">
        <v>25850</v>
      </c>
    </row>
    <row r="51" spans="1:3" x14ac:dyDescent="0.25">
      <c r="A51" s="3">
        <v>110</v>
      </c>
      <c r="B51" s="3">
        <v>24849.881992391125</v>
      </c>
      <c r="C51" s="3">
        <v>25850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B6DB-675B-47C3-A48E-DD37A96348A1}">
  <sheetPr codeName="Sheet2"/>
  <dimension ref="A1:F93"/>
  <sheetViews>
    <sheetView workbookViewId="0">
      <selection activeCell="B5" sqref="B5"/>
    </sheetView>
  </sheetViews>
  <sheetFormatPr defaultRowHeight="15" x14ac:dyDescent="0.25"/>
  <cols>
    <col min="1" max="2" width="12.85546875" customWidth="1"/>
    <col min="3" max="3" width="13.140625" customWidth="1"/>
  </cols>
  <sheetData>
    <row r="1" spans="1:6" x14ac:dyDescent="0.25">
      <c r="A1" t="s">
        <v>0</v>
      </c>
    </row>
    <row r="3" spans="1:6" x14ac:dyDescent="0.25">
      <c r="A3" t="s">
        <v>9</v>
      </c>
    </row>
    <row r="5" spans="1:6" ht="45" x14ac:dyDescent="0.25">
      <c r="B5" s="4" t="s">
        <v>10</v>
      </c>
      <c r="C5">
        <v>0.95</v>
      </c>
    </row>
    <row r="7" spans="1:6" ht="45" x14ac:dyDescent="0.25">
      <c r="A7" s="1" t="s">
        <v>1</v>
      </c>
      <c r="B7" s="1" t="s">
        <v>2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 x14ac:dyDescent="0.25">
      <c r="A8" t="s">
        <v>3</v>
      </c>
      <c r="B8" t="s">
        <v>4</v>
      </c>
      <c r="C8" t="s">
        <v>15</v>
      </c>
      <c r="D8" t="s">
        <v>16</v>
      </c>
      <c r="E8" t="s">
        <v>3</v>
      </c>
      <c r="F8" t="s">
        <v>16</v>
      </c>
    </row>
    <row r="9" spans="1:6" x14ac:dyDescent="0.25">
      <c r="A9">
        <v>300</v>
      </c>
      <c r="B9">
        <v>25000</v>
      </c>
      <c r="C9">
        <v>-2</v>
      </c>
      <c r="D9">
        <v>0</v>
      </c>
      <c r="E9">
        <v>429.38736453771133</v>
      </c>
      <c r="F9">
        <v>2.423762860549072</v>
      </c>
    </row>
    <row r="10" spans="1:6" x14ac:dyDescent="0.25">
      <c r="A10">
        <v>300</v>
      </c>
      <c r="B10">
        <v>25000</v>
      </c>
      <c r="C10">
        <v>-2</v>
      </c>
      <c r="D10">
        <v>4.3198291947414411</v>
      </c>
      <c r="E10">
        <v>432.4658657454076</v>
      </c>
      <c r="F10">
        <v>6.6730218163911346</v>
      </c>
    </row>
    <row r="11" spans="1:6" x14ac:dyDescent="0.25">
      <c r="A11">
        <v>300</v>
      </c>
      <c r="B11">
        <v>25000</v>
      </c>
      <c r="C11">
        <v>-2</v>
      </c>
      <c r="D11">
        <v>8.6396583894828822</v>
      </c>
      <c r="E11">
        <v>430.66041999231902</v>
      </c>
      <c r="F11">
        <v>12.148870634561868</v>
      </c>
    </row>
    <row r="12" spans="1:6" x14ac:dyDescent="0.25">
      <c r="A12">
        <v>300</v>
      </c>
      <c r="B12">
        <v>25000</v>
      </c>
      <c r="C12">
        <v>-2</v>
      </c>
      <c r="D12">
        <v>12.959487584224323</v>
      </c>
      <c r="E12">
        <v>431.15613792945811</v>
      </c>
      <c r="F12">
        <v>16.575120452219068</v>
      </c>
    </row>
    <row r="13" spans="1:6" x14ac:dyDescent="0.25">
      <c r="A13">
        <v>300</v>
      </c>
      <c r="B13">
        <v>25000</v>
      </c>
      <c r="C13">
        <v>-2</v>
      </c>
      <c r="D13">
        <v>17.279316778965764</v>
      </c>
      <c r="E13">
        <v>437.08883626728402</v>
      </c>
      <c r="F13">
        <v>19.461136600757811</v>
      </c>
    </row>
    <row r="14" spans="1:6" x14ac:dyDescent="0.25">
      <c r="A14">
        <v>300</v>
      </c>
      <c r="B14">
        <v>25000</v>
      </c>
      <c r="C14">
        <v>-2</v>
      </c>
      <c r="D14">
        <v>21.599145973707206</v>
      </c>
      <c r="E14">
        <v>435.40879916826867</v>
      </c>
      <c r="F14">
        <v>25.777225188752617</v>
      </c>
    </row>
    <row r="15" spans="1:6" x14ac:dyDescent="0.25">
      <c r="A15">
        <v>300</v>
      </c>
      <c r="B15">
        <v>25000</v>
      </c>
      <c r="C15">
        <v>-2</v>
      </c>
      <c r="D15">
        <v>25.918975168448647</v>
      </c>
      <c r="E15">
        <v>437.63991835354375</v>
      </c>
      <c r="F15">
        <v>28.701526196229882</v>
      </c>
    </row>
    <row r="16" spans="1:6" x14ac:dyDescent="0.25">
      <c r="A16">
        <v>300</v>
      </c>
      <c r="B16">
        <v>25000</v>
      </c>
      <c r="C16">
        <v>-2</v>
      </c>
      <c r="D16">
        <v>30.238804363190088</v>
      </c>
      <c r="E16">
        <v>442.09156544672385</v>
      </c>
      <c r="F16">
        <v>33.549248006766376</v>
      </c>
    </row>
    <row r="17" spans="1:6" x14ac:dyDescent="0.25">
      <c r="A17">
        <v>300</v>
      </c>
      <c r="B17">
        <v>25000</v>
      </c>
      <c r="C17">
        <v>-2</v>
      </c>
      <c r="D17">
        <v>34.558633557931529</v>
      </c>
      <c r="E17">
        <v>447.57323221656839</v>
      </c>
      <c r="F17">
        <v>38.688551220919372</v>
      </c>
    </row>
    <row r="18" spans="1:6" x14ac:dyDescent="0.25">
      <c r="A18">
        <v>300</v>
      </c>
      <c r="B18">
        <v>25000</v>
      </c>
      <c r="C18">
        <v>-2</v>
      </c>
      <c r="D18">
        <v>38.878462752672974</v>
      </c>
      <c r="E18">
        <v>443.26498332021083</v>
      </c>
      <c r="F18">
        <v>41.979726283638819</v>
      </c>
    </row>
    <row r="19" spans="1:6" x14ac:dyDescent="0.25">
      <c r="A19">
        <v>300</v>
      </c>
      <c r="B19">
        <v>25000</v>
      </c>
      <c r="C19">
        <v>-2</v>
      </c>
      <c r="D19">
        <v>43.198291947414418</v>
      </c>
      <c r="E19">
        <v>445.59214794001895</v>
      </c>
      <c r="F19">
        <v>46.435380640542647</v>
      </c>
    </row>
    <row r="20" spans="1:6" x14ac:dyDescent="0.25">
      <c r="A20">
        <v>300</v>
      </c>
      <c r="B20">
        <v>25000</v>
      </c>
      <c r="C20">
        <v>-2</v>
      </c>
      <c r="D20">
        <v>47.518121142155863</v>
      </c>
      <c r="E20">
        <v>445.41094545663412</v>
      </c>
      <c r="F20">
        <v>50.50132230003382</v>
      </c>
    </row>
    <row r="21" spans="1:6" x14ac:dyDescent="0.25">
      <c r="A21">
        <v>300</v>
      </c>
      <c r="B21">
        <v>25000</v>
      </c>
      <c r="C21">
        <v>-2</v>
      </c>
      <c r="D21">
        <v>51.837950336897308</v>
      </c>
      <c r="E21">
        <v>449.20419381837507</v>
      </c>
      <c r="F21">
        <v>54.897537342331688</v>
      </c>
    </row>
    <row r="22" spans="1:6" x14ac:dyDescent="0.25">
      <c r="A22">
        <v>300</v>
      </c>
      <c r="B22">
        <v>25000</v>
      </c>
      <c r="C22">
        <v>-2</v>
      </c>
      <c r="D22">
        <v>56.157779531638752</v>
      </c>
      <c r="E22">
        <v>452.8054597383798</v>
      </c>
      <c r="F22">
        <v>59.315794135944095</v>
      </c>
    </row>
    <row r="23" spans="1:6" x14ac:dyDescent="0.25">
      <c r="A23">
        <v>300</v>
      </c>
      <c r="B23">
        <v>25000</v>
      </c>
      <c r="C23">
        <v>-2</v>
      </c>
      <c r="D23">
        <v>60.477608726380197</v>
      </c>
      <c r="E23">
        <v>454.81666386825594</v>
      </c>
      <c r="F23">
        <v>63.629694682970829</v>
      </c>
    </row>
    <row r="24" spans="1:6" x14ac:dyDescent="0.25">
      <c r="A24">
        <v>300</v>
      </c>
      <c r="B24">
        <v>25000</v>
      </c>
      <c r="C24">
        <v>-2</v>
      </c>
      <c r="D24">
        <v>64.797437921121642</v>
      </c>
      <c r="E24">
        <v>454.68961486116041</v>
      </c>
      <c r="F24">
        <v>67.565993986933265</v>
      </c>
    </row>
    <row r="25" spans="1:6" x14ac:dyDescent="0.25">
      <c r="A25">
        <v>300</v>
      </c>
      <c r="B25">
        <v>25000</v>
      </c>
      <c r="C25">
        <v>-2</v>
      </c>
      <c r="D25">
        <v>69.117267115863086</v>
      </c>
      <c r="E25">
        <v>456.28184476622346</v>
      </c>
      <c r="F25">
        <v>71.604191395024799</v>
      </c>
    </row>
    <row r="26" spans="1:6" x14ac:dyDescent="0.25">
      <c r="A26">
        <v>300</v>
      </c>
      <c r="B26">
        <v>25000</v>
      </c>
      <c r="C26">
        <v>-2</v>
      </c>
      <c r="D26">
        <v>73.437096310604531</v>
      </c>
      <c r="E26">
        <v>455.21230481466898</v>
      </c>
      <c r="F26">
        <v>75.402034485780632</v>
      </c>
    </row>
    <row r="27" spans="1:6" x14ac:dyDescent="0.25">
      <c r="A27">
        <v>300</v>
      </c>
      <c r="B27">
        <v>25000</v>
      </c>
      <c r="C27">
        <v>-2</v>
      </c>
      <c r="D27">
        <v>77.756925505345976</v>
      </c>
      <c r="E27">
        <v>456.81896242806704</v>
      </c>
      <c r="F27">
        <v>79.770745591356956</v>
      </c>
    </row>
    <row r="28" spans="1:6" x14ac:dyDescent="0.25">
      <c r="A28">
        <v>300</v>
      </c>
      <c r="B28">
        <v>25000</v>
      </c>
      <c r="C28">
        <v>-2</v>
      </c>
      <c r="D28">
        <v>82.07675470008742</v>
      </c>
      <c r="E28">
        <v>461.60998045912845</v>
      </c>
      <c r="F28">
        <v>83.831185852218837</v>
      </c>
    </row>
    <row r="29" spans="1:6" x14ac:dyDescent="0.25">
      <c r="A29">
        <v>300</v>
      </c>
      <c r="B29">
        <v>25000</v>
      </c>
      <c r="C29">
        <v>-2</v>
      </c>
      <c r="D29">
        <v>86.396583894828865</v>
      </c>
      <c r="E29">
        <v>458.04841445889559</v>
      </c>
      <c r="F29">
        <v>87.899993382494998</v>
      </c>
    </row>
    <row r="30" spans="1:6" x14ac:dyDescent="0.25">
      <c r="A30">
        <v>300</v>
      </c>
      <c r="B30">
        <v>25000</v>
      </c>
      <c r="C30">
        <v>-2</v>
      </c>
      <c r="D30">
        <v>90.71641308957031</v>
      </c>
      <c r="E30">
        <v>463.57026716497677</v>
      </c>
      <c r="F30">
        <v>92.297353551700496</v>
      </c>
    </row>
    <row r="31" spans="1:6" x14ac:dyDescent="0.25">
      <c r="A31">
        <v>300</v>
      </c>
      <c r="B31">
        <v>25000</v>
      </c>
      <c r="C31">
        <v>-2</v>
      </c>
      <c r="D31">
        <v>95.036242284311754</v>
      </c>
      <c r="E31">
        <v>465.28716314470051</v>
      </c>
      <c r="F31">
        <v>96.382575369651349</v>
      </c>
    </row>
    <row r="32" spans="1:6" x14ac:dyDescent="0.25">
      <c r="A32">
        <v>300</v>
      </c>
      <c r="B32">
        <v>25000</v>
      </c>
      <c r="C32">
        <v>-2</v>
      </c>
      <c r="D32">
        <v>99.356071479053199</v>
      </c>
      <c r="E32">
        <v>459.16752756723349</v>
      </c>
      <c r="F32">
        <v>100.41102735472165</v>
      </c>
    </row>
    <row r="33" spans="1:6" x14ac:dyDescent="0.25">
      <c r="A33">
        <v>300</v>
      </c>
      <c r="B33">
        <v>25000</v>
      </c>
      <c r="C33">
        <v>-2</v>
      </c>
      <c r="D33">
        <v>103.67590067379464</v>
      </c>
      <c r="E33">
        <v>458.59747906524871</v>
      </c>
      <c r="F33">
        <v>104.45190305968625</v>
      </c>
    </row>
    <row r="34" spans="1:6" x14ac:dyDescent="0.25">
      <c r="A34">
        <v>300</v>
      </c>
      <c r="B34">
        <v>25000</v>
      </c>
      <c r="C34">
        <v>-2</v>
      </c>
      <c r="D34">
        <v>107.99572986853609</v>
      </c>
      <c r="E34">
        <v>465.52399816369399</v>
      </c>
      <c r="F34">
        <v>109.00435094413554</v>
      </c>
    </row>
    <row r="35" spans="1:6" x14ac:dyDescent="0.25">
      <c r="A35">
        <v>300</v>
      </c>
      <c r="B35">
        <v>25000</v>
      </c>
      <c r="C35">
        <v>-2</v>
      </c>
      <c r="D35">
        <v>112.31555906327753</v>
      </c>
      <c r="E35">
        <v>467.81637100762481</v>
      </c>
      <c r="F35">
        <v>112.66979294206423</v>
      </c>
    </row>
    <row r="36" spans="1:6" x14ac:dyDescent="0.25">
      <c r="A36">
        <v>300</v>
      </c>
      <c r="B36">
        <v>25000</v>
      </c>
      <c r="C36">
        <v>-2</v>
      </c>
      <c r="D36">
        <v>116.63538825801898</v>
      </c>
      <c r="E36">
        <v>467.79756706122259</v>
      </c>
      <c r="F36">
        <v>116.77460884086531</v>
      </c>
    </row>
    <row r="37" spans="1:6" x14ac:dyDescent="0.25">
      <c r="A37">
        <v>300</v>
      </c>
      <c r="B37">
        <v>25000</v>
      </c>
      <c r="C37">
        <v>-2</v>
      </c>
      <c r="D37">
        <v>120.95521745276042</v>
      </c>
      <c r="E37">
        <v>461.61451077793589</v>
      </c>
      <c r="F37">
        <v>120.84770933514699</v>
      </c>
    </row>
    <row r="38" spans="1:6" x14ac:dyDescent="0.25">
      <c r="A38">
        <v>300</v>
      </c>
      <c r="B38">
        <v>25000</v>
      </c>
      <c r="C38">
        <v>-2</v>
      </c>
      <c r="D38">
        <v>125.27504664750187</v>
      </c>
      <c r="E38">
        <v>463.28761800151278</v>
      </c>
      <c r="F38">
        <v>124.82616828357881</v>
      </c>
    </row>
    <row r="39" spans="1:6" x14ac:dyDescent="0.25">
      <c r="A39">
        <v>300</v>
      </c>
      <c r="B39">
        <v>25000</v>
      </c>
      <c r="C39">
        <v>-2</v>
      </c>
      <c r="D39">
        <v>129.59487584224331</v>
      </c>
      <c r="E39">
        <v>464.01904240620371</v>
      </c>
      <c r="F39">
        <v>128.98971233403913</v>
      </c>
    </row>
    <row r="40" spans="1:6" x14ac:dyDescent="0.25">
      <c r="A40">
        <v>300</v>
      </c>
      <c r="B40">
        <v>25000</v>
      </c>
      <c r="C40">
        <v>-2</v>
      </c>
      <c r="D40">
        <v>133.91470503698474</v>
      </c>
      <c r="E40">
        <v>464.05414788072852</v>
      </c>
      <c r="F40">
        <v>133.4982829347118</v>
      </c>
    </row>
    <row r="41" spans="1:6" x14ac:dyDescent="0.25">
      <c r="A41">
        <v>300</v>
      </c>
      <c r="B41">
        <v>25000</v>
      </c>
      <c r="C41">
        <v>-2</v>
      </c>
      <c r="D41">
        <v>138.23453423172617</v>
      </c>
      <c r="E41">
        <v>464.59508432200323</v>
      </c>
      <c r="F41">
        <v>137.07494468418014</v>
      </c>
    </row>
    <row r="42" spans="1:6" x14ac:dyDescent="0.25">
      <c r="A42">
        <v>300</v>
      </c>
      <c r="B42">
        <v>25000</v>
      </c>
      <c r="C42">
        <v>-2</v>
      </c>
      <c r="D42">
        <v>142.5543634264676</v>
      </c>
      <c r="E42">
        <v>466.21483252920103</v>
      </c>
      <c r="F42">
        <v>141.19848611210938</v>
      </c>
    </row>
    <row r="43" spans="1:6" x14ac:dyDescent="0.25">
      <c r="A43">
        <v>300</v>
      </c>
      <c r="B43">
        <v>25000</v>
      </c>
      <c r="C43">
        <v>-2</v>
      </c>
      <c r="D43">
        <v>146.87419262120903</v>
      </c>
      <c r="E43">
        <v>462.83898092787996</v>
      </c>
      <c r="F43">
        <v>145.46352379328133</v>
      </c>
    </row>
    <row r="44" spans="1:6" x14ac:dyDescent="0.25">
      <c r="A44">
        <v>300</v>
      </c>
      <c r="B44">
        <v>25000</v>
      </c>
      <c r="C44">
        <v>-2</v>
      </c>
      <c r="D44">
        <v>151.19402181595046</v>
      </c>
      <c r="E44">
        <v>459.0662969290151</v>
      </c>
      <c r="F44">
        <v>150.03651766335153</v>
      </c>
    </row>
    <row r="45" spans="1:6" x14ac:dyDescent="0.25">
      <c r="A45">
        <v>300</v>
      </c>
      <c r="B45">
        <v>25000</v>
      </c>
      <c r="C45">
        <v>-2</v>
      </c>
      <c r="D45">
        <v>155.51385101069189</v>
      </c>
      <c r="E45">
        <v>457.3078442576363</v>
      </c>
      <c r="F45">
        <v>153.47596759370626</v>
      </c>
    </row>
    <row r="46" spans="1:6" x14ac:dyDescent="0.25">
      <c r="A46">
        <v>300</v>
      </c>
      <c r="B46">
        <v>25000</v>
      </c>
      <c r="C46">
        <v>-2</v>
      </c>
      <c r="D46">
        <v>159.83368020543332</v>
      </c>
      <c r="E46">
        <v>460.1401138379739</v>
      </c>
      <c r="F46">
        <v>157.59869035934386</v>
      </c>
    </row>
    <row r="47" spans="1:6" x14ac:dyDescent="0.25">
      <c r="A47">
        <v>300</v>
      </c>
      <c r="B47">
        <v>25000</v>
      </c>
      <c r="C47">
        <v>-2</v>
      </c>
      <c r="D47">
        <v>164.15350940017476</v>
      </c>
      <c r="E47">
        <v>463.11799394236664</v>
      </c>
      <c r="F47">
        <v>161.27336556920702</v>
      </c>
    </row>
    <row r="48" spans="1:6" x14ac:dyDescent="0.25">
      <c r="A48">
        <v>300</v>
      </c>
      <c r="B48">
        <v>25000</v>
      </c>
      <c r="C48">
        <v>-2</v>
      </c>
      <c r="D48">
        <v>168.47333859491619</v>
      </c>
      <c r="E48">
        <v>458.23669460560075</v>
      </c>
      <c r="F48">
        <v>165.73536592837661</v>
      </c>
    </row>
    <row r="49" spans="1:6" x14ac:dyDescent="0.25">
      <c r="A49">
        <v>300</v>
      </c>
      <c r="B49">
        <v>25000</v>
      </c>
      <c r="C49">
        <v>-2</v>
      </c>
      <c r="D49">
        <v>172.79316778965762</v>
      </c>
      <c r="E49">
        <v>457.22440729038772</v>
      </c>
      <c r="F49">
        <v>170.00243675834483</v>
      </c>
    </row>
    <row r="50" spans="1:6" x14ac:dyDescent="0.25">
      <c r="A50">
        <v>300</v>
      </c>
      <c r="B50">
        <v>25000</v>
      </c>
      <c r="C50">
        <v>-2</v>
      </c>
      <c r="D50">
        <v>177.11299698439905</v>
      </c>
      <c r="E50">
        <v>453.54330494141101</v>
      </c>
      <c r="F50">
        <v>174.65866923328258</v>
      </c>
    </row>
    <row r="51" spans="1:6" x14ac:dyDescent="0.25">
      <c r="A51">
        <v>300</v>
      </c>
      <c r="B51">
        <v>25000</v>
      </c>
      <c r="C51">
        <v>-2</v>
      </c>
      <c r="D51">
        <v>181.43282617914048</v>
      </c>
      <c r="E51">
        <v>451.77542606432576</v>
      </c>
      <c r="F51">
        <v>178.75510000259871</v>
      </c>
    </row>
    <row r="52" spans="1:6" x14ac:dyDescent="0.25">
      <c r="A52">
        <v>300</v>
      </c>
      <c r="B52">
        <v>25000</v>
      </c>
      <c r="C52">
        <v>-2</v>
      </c>
      <c r="D52">
        <v>185.75265537388191</v>
      </c>
      <c r="E52">
        <v>453.33287823910695</v>
      </c>
      <c r="F52">
        <v>-177.24966361974293</v>
      </c>
    </row>
    <row r="53" spans="1:6" x14ac:dyDescent="0.25">
      <c r="A53">
        <v>300</v>
      </c>
      <c r="B53">
        <v>25000</v>
      </c>
      <c r="C53">
        <v>-2</v>
      </c>
      <c r="D53">
        <v>190.07248456862334</v>
      </c>
      <c r="E53">
        <v>449.16994307406355</v>
      </c>
      <c r="F53">
        <v>-173.48206276345371</v>
      </c>
    </row>
    <row r="54" spans="1:6" x14ac:dyDescent="0.25">
      <c r="A54">
        <v>300</v>
      </c>
      <c r="B54">
        <v>25000</v>
      </c>
      <c r="C54">
        <v>-2</v>
      </c>
      <c r="D54">
        <v>194.39231376336477</v>
      </c>
      <c r="E54">
        <v>446.43196091870277</v>
      </c>
      <c r="F54">
        <v>-168.69245352510276</v>
      </c>
    </row>
    <row r="55" spans="1:6" x14ac:dyDescent="0.25">
      <c r="A55">
        <v>300</v>
      </c>
      <c r="B55">
        <v>25000</v>
      </c>
      <c r="C55">
        <v>-2</v>
      </c>
      <c r="D55">
        <v>198.7121429581062</v>
      </c>
      <c r="E55">
        <v>444.87056497871049</v>
      </c>
      <c r="F55">
        <v>-164.19527652768627</v>
      </c>
    </row>
    <row r="56" spans="1:6" x14ac:dyDescent="0.25">
      <c r="A56">
        <v>300</v>
      </c>
      <c r="B56">
        <v>25000</v>
      </c>
      <c r="C56">
        <v>-2</v>
      </c>
      <c r="D56">
        <v>203.03197215284763</v>
      </c>
      <c r="E56">
        <v>442.80372940890271</v>
      </c>
      <c r="F56">
        <v>-160.33412817264852</v>
      </c>
    </row>
    <row r="57" spans="1:6" x14ac:dyDescent="0.25">
      <c r="A57">
        <v>300</v>
      </c>
      <c r="B57">
        <v>25000</v>
      </c>
      <c r="C57">
        <v>-2</v>
      </c>
      <c r="D57">
        <v>207.35180134758906</v>
      </c>
      <c r="E57">
        <v>439.89432605325425</v>
      </c>
      <c r="F57">
        <v>-156.42806417079174</v>
      </c>
    </row>
    <row r="58" spans="1:6" x14ac:dyDescent="0.25">
      <c r="A58">
        <v>300</v>
      </c>
      <c r="B58">
        <v>25000</v>
      </c>
      <c r="C58">
        <v>-2</v>
      </c>
      <c r="D58">
        <v>211.67163054233049</v>
      </c>
      <c r="E58">
        <v>442.69939157656262</v>
      </c>
      <c r="F58">
        <v>-151.39305809724388</v>
      </c>
    </row>
    <row r="59" spans="1:6" x14ac:dyDescent="0.25">
      <c r="A59">
        <v>300</v>
      </c>
      <c r="B59">
        <v>25000</v>
      </c>
      <c r="C59">
        <v>-2</v>
      </c>
      <c r="D59">
        <v>215.99145973707192</v>
      </c>
      <c r="E59">
        <v>437.36602827315744</v>
      </c>
      <c r="F59">
        <v>-146.41321169625135</v>
      </c>
    </row>
    <row r="60" spans="1:6" x14ac:dyDescent="0.25">
      <c r="A60">
        <v>300</v>
      </c>
      <c r="B60">
        <v>25000</v>
      </c>
      <c r="C60">
        <v>-2</v>
      </c>
      <c r="D60">
        <v>220.31128893181335</v>
      </c>
      <c r="E60">
        <v>434.71129113095435</v>
      </c>
      <c r="F60">
        <v>-142.83896022648386</v>
      </c>
    </row>
    <row r="61" spans="1:6" x14ac:dyDescent="0.25">
      <c r="A61">
        <v>300</v>
      </c>
      <c r="B61">
        <v>25000</v>
      </c>
      <c r="C61">
        <v>-2</v>
      </c>
      <c r="D61">
        <v>224.63111812655478</v>
      </c>
      <c r="E61">
        <v>435.08017035543793</v>
      </c>
      <c r="F61">
        <v>-138.78876273272365</v>
      </c>
    </row>
    <row r="62" spans="1:6" x14ac:dyDescent="0.25">
      <c r="A62">
        <v>300</v>
      </c>
      <c r="B62">
        <v>25000</v>
      </c>
      <c r="C62">
        <v>-2</v>
      </c>
      <c r="D62">
        <v>228.95094732129621</v>
      </c>
      <c r="E62">
        <v>434.18355281983668</v>
      </c>
      <c r="F62">
        <v>-133.9077120133378</v>
      </c>
    </row>
    <row r="63" spans="1:6" x14ac:dyDescent="0.25">
      <c r="A63">
        <v>300</v>
      </c>
      <c r="B63">
        <v>25000</v>
      </c>
      <c r="C63">
        <v>-2</v>
      </c>
      <c r="D63">
        <v>233.27077651603764</v>
      </c>
      <c r="E63">
        <v>430.47328101735502</v>
      </c>
      <c r="F63">
        <v>-129.95216320074991</v>
      </c>
    </row>
    <row r="64" spans="1:6" x14ac:dyDescent="0.25">
      <c r="A64">
        <v>300</v>
      </c>
      <c r="B64">
        <v>25000</v>
      </c>
      <c r="C64">
        <v>-2</v>
      </c>
      <c r="D64">
        <v>237.59060571077907</v>
      </c>
      <c r="E64">
        <v>428.16479467222723</v>
      </c>
      <c r="F64">
        <v>-125.63066170211577</v>
      </c>
    </row>
    <row r="65" spans="1:6" x14ac:dyDescent="0.25">
      <c r="A65">
        <v>300</v>
      </c>
      <c r="B65">
        <v>25000</v>
      </c>
      <c r="C65">
        <v>-2</v>
      </c>
      <c r="D65">
        <v>241.9104349055205</v>
      </c>
      <c r="E65">
        <v>427.19934275615287</v>
      </c>
      <c r="F65">
        <v>-121.04655668480054</v>
      </c>
    </row>
    <row r="66" spans="1:6" x14ac:dyDescent="0.25">
      <c r="A66">
        <v>300</v>
      </c>
      <c r="B66">
        <v>25000</v>
      </c>
      <c r="C66">
        <v>-2</v>
      </c>
      <c r="D66">
        <v>246.23026410026193</v>
      </c>
      <c r="E66">
        <v>426.00777064855646</v>
      </c>
      <c r="F66">
        <v>-116.08468476774046</v>
      </c>
    </row>
    <row r="67" spans="1:6" x14ac:dyDescent="0.25">
      <c r="A67">
        <v>300</v>
      </c>
      <c r="B67">
        <v>25000</v>
      </c>
      <c r="C67">
        <v>-2</v>
      </c>
      <c r="D67">
        <v>250.55009329500336</v>
      </c>
      <c r="E67">
        <v>428.85391315618352</v>
      </c>
      <c r="F67">
        <v>-111.303284552375</v>
      </c>
    </row>
    <row r="68" spans="1:6" x14ac:dyDescent="0.25">
      <c r="A68">
        <v>300</v>
      </c>
      <c r="B68">
        <v>25000</v>
      </c>
      <c r="C68">
        <v>-2</v>
      </c>
      <c r="D68">
        <v>254.86992248974479</v>
      </c>
      <c r="E68">
        <v>424.32547947089671</v>
      </c>
      <c r="F68">
        <v>-107.3616026855869</v>
      </c>
    </row>
    <row r="69" spans="1:6" x14ac:dyDescent="0.25">
      <c r="A69">
        <v>300</v>
      </c>
      <c r="B69">
        <v>25000</v>
      </c>
      <c r="C69">
        <v>-2</v>
      </c>
      <c r="D69">
        <v>259.18975168448623</v>
      </c>
      <c r="E69">
        <v>419.33398646768234</v>
      </c>
      <c r="F69">
        <v>-103.30962900940921</v>
      </c>
    </row>
    <row r="70" spans="1:6" x14ac:dyDescent="0.25">
      <c r="A70">
        <v>300</v>
      </c>
      <c r="B70">
        <v>25000</v>
      </c>
      <c r="C70">
        <v>-2</v>
      </c>
      <c r="D70">
        <v>263.50958087922766</v>
      </c>
      <c r="E70">
        <v>424.03656374826988</v>
      </c>
      <c r="F70">
        <v>-98.234862233727256</v>
      </c>
    </row>
    <row r="71" spans="1:6" x14ac:dyDescent="0.25">
      <c r="A71">
        <v>300</v>
      </c>
      <c r="B71">
        <v>25000</v>
      </c>
      <c r="C71">
        <v>-2</v>
      </c>
      <c r="D71">
        <v>267.82941007396909</v>
      </c>
      <c r="E71">
        <v>421.08298978356947</v>
      </c>
      <c r="F71">
        <v>-93.471681745237618</v>
      </c>
    </row>
    <row r="72" spans="1:6" x14ac:dyDescent="0.25">
      <c r="A72">
        <v>300</v>
      </c>
      <c r="B72">
        <v>25000</v>
      </c>
      <c r="C72">
        <v>-2</v>
      </c>
      <c r="D72">
        <v>272.14923926871052</v>
      </c>
      <c r="E72">
        <v>415.75770918162556</v>
      </c>
      <c r="F72">
        <v>-89.364902449584363</v>
      </c>
    </row>
    <row r="73" spans="1:6" x14ac:dyDescent="0.25">
      <c r="A73">
        <v>300</v>
      </c>
      <c r="B73">
        <v>25000</v>
      </c>
      <c r="C73">
        <v>-2</v>
      </c>
      <c r="D73">
        <v>276.46906846345195</v>
      </c>
      <c r="E73">
        <v>413.55746641606589</v>
      </c>
      <c r="F73">
        <v>-84.933880658943949</v>
      </c>
    </row>
    <row r="74" spans="1:6" x14ac:dyDescent="0.25">
      <c r="A74">
        <v>300</v>
      </c>
      <c r="B74">
        <v>25000</v>
      </c>
      <c r="C74">
        <v>-2</v>
      </c>
      <c r="D74">
        <v>280.78889765819338</v>
      </c>
      <c r="E74">
        <v>417.62621221076455</v>
      </c>
      <c r="F74">
        <v>-80.357686307655271</v>
      </c>
    </row>
    <row r="75" spans="1:6" x14ac:dyDescent="0.25">
      <c r="A75">
        <v>300</v>
      </c>
      <c r="B75">
        <v>25000</v>
      </c>
      <c r="C75">
        <v>-2</v>
      </c>
      <c r="D75">
        <v>285.10872685293481</v>
      </c>
      <c r="E75">
        <v>413.08531617402247</v>
      </c>
      <c r="F75">
        <v>-75.761626680388915</v>
      </c>
    </row>
    <row r="76" spans="1:6" x14ac:dyDescent="0.25">
      <c r="A76">
        <v>300</v>
      </c>
      <c r="B76">
        <v>25000</v>
      </c>
      <c r="C76">
        <v>-2</v>
      </c>
      <c r="D76">
        <v>289.42855604767624</v>
      </c>
      <c r="E76">
        <v>415.63236515794955</v>
      </c>
      <c r="F76">
        <v>-71.149867681100957</v>
      </c>
    </row>
    <row r="77" spans="1:6" x14ac:dyDescent="0.25">
      <c r="A77">
        <v>300</v>
      </c>
      <c r="B77">
        <v>25000</v>
      </c>
      <c r="C77">
        <v>-2</v>
      </c>
      <c r="D77">
        <v>293.74838524241767</v>
      </c>
      <c r="E77">
        <v>422.19403838988575</v>
      </c>
      <c r="F77">
        <v>-66.685483035758523</v>
      </c>
    </row>
    <row r="78" spans="1:6" x14ac:dyDescent="0.25">
      <c r="A78">
        <v>300</v>
      </c>
      <c r="B78">
        <v>25000</v>
      </c>
      <c r="C78">
        <v>-2</v>
      </c>
      <c r="D78">
        <v>298.0682144371591</v>
      </c>
      <c r="E78">
        <v>412.46169556418897</v>
      </c>
      <c r="F78">
        <v>-62.410999391268213</v>
      </c>
    </row>
    <row r="79" spans="1:6" x14ac:dyDescent="0.25">
      <c r="A79">
        <v>300</v>
      </c>
      <c r="B79">
        <v>25000</v>
      </c>
      <c r="C79">
        <v>-2</v>
      </c>
      <c r="D79">
        <v>302.38804363190053</v>
      </c>
      <c r="E79">
        <v>412.75136616684802</v>
      </c>
      <c r="F79">
        <v>-57.75719910448457</v>
      </c>
    </row>
    <row r="80" spans="1:6" x14ac:dyDescent="0.25">
      <c r="A80">
        <v>300</v>
      </c>
      <c r="B80">
        <v>25000</v>
      </c>
      <c r="C80">
        <v>-2</v>
      </c>
      <c r="D80">
        <v>306.70787282664196</v>
      </c>
      <c r="E80">
        <v>418.66460587537256</v>
      </c>
      <c r="F80">
        <v>-52.947625426065969</v>
      </c>
    </row>
    <row r="81" spans="1:6" x14ac:dyDescent="0.25">
      <c r="A81">
        <v>300</v>
      </c>
      <c r="B81">
        <v>25000</v>
      </c>
      <c r="C81">
        <v>-2</v>
      </c>
      <c r="D81">
        <v>311.02770202138339</v>
      </c>
      <c r="E81">
        <v>414.43403096041868</v>
      </c>
      <c r="F81">
        <v>-48.163155503084269</v>
      </c>
    </row>
    <row r="82" spans="1:6" x14ac:dyDescent="0.25">
      <c r="A82">
        <v>300</v>
      </c>
      <c r="B82">
        <v>25000</v>
      </c>
      <c r="C82">
        <v>-2</v>
      </c>
      <c r="D82">
        <v>315.34753121612482</v>
      </c>
      <c r="E82">
        <v>414.25231976927978</v>
      </c>
      <c r="F82">
        <v>-43.798048196927439</v>
      </c>
    </row>
    <row r="83" spans="1:6" x14ac:dyDescent="0.25">
      <c r="A83">
        <v>300</v>
      </c>
      <c r="B83">
        <v>25000</v>
      </c>
      <c r="C83">
        <v>-2</v>
      </c>
      <c r="D83">
        <v>319.66736041086625</v>
      </c>
      <c r="E83">
        <v>418.20415105168894</v>
      </c>
      <c r="F83">
        <v>-39.599647642274022</v>
      </c>
    </row>
    <row r="84" spans="1:6" x14ac:dyDescent="0.25">
      <c r="A84">
        <v>300</v>
      </c>
      <c r="B84">
        <v>25000</v>
      </c>
      <c r="C84">
        <v>-2</v>
      </c>
      <c r="D84">
        <v>323.98718960560768</v>
      </c>
      <c r="E84">
        <v>415.37560091804716</v>
      </c>
      <c r="F84">
        <v>-34.722211713651383</v>
      </c>
    </row>
    <row r="85" spans="1:6" x14ac:dyDescent="0.25">
      <c r="A85">
        <v>300</v>
      </c>
      <c r="B85">
        <v>25000</v>
      </c>
      <c r="C85">
        <v>-2</v>
      </c>
      <c r="D85">
        <v>328.30701880034911</v>
      </c>
      <c r="E85">
        <v>416.80642550682956</v>
      </c>
      <c r="F85">
        <v>-29.818478925121873</v>
      </c>
    </row>
    <row r="86" spans="1:6" x14ac:dyDescent="0.25">
      <c r="A86">
        <v>300</v>
      </c>
      <c r="B86">
        <v>25000</v>
      </c>
      <c r="C86">
        <v>-2</v>
      </c>
      <c r="D86">
        <v>332.62684799509054</v>
      </c>
      <c r="E86">
        <v>420.5970991691496</v>
      </c>
      <c r="F86">
        <v>-25.759021382594028</v>
      </c>
    </row>
    <row r="87" spans="1:6" x14ac:dyDescent="0.25">
      <c r="A87">
        <v>300</v>
      </c>
      <c r="B87">
        <v>25000</v>
      </c>
      <c r="C87">
        <v>-2</v>
      </c>
      <c r="D87">
        <v>336.94667718983197</v>
      </c>
      <c r="E87">
        <v>420.24206491477196</v>
      </c>
      <c r="F87">
        <v>-20.978823258335755</v>
      </c>
    </row>
    <row r="88" spans="1:6" x14ac:dyDescent="0.25">
      <c r="A88">
        <v>300</v>
      </c>
      <c r="B88">
        <v>25000</v>
      </c>
      <c r="C88">
        <v>-2</v>
      </c>
      <c r="D88">
        <v>341.2665063845734</v>
      </c>
      <c r="E88">
        <v>419.94480730055591</v>
      </c>
      <c r="F88">
        <v>-16.657103550281523</v>
      </c>
    </row>
    <row r="89" spans="1:6" x14ac:dyDescent="0.25">
      <c r="A89">
        <v>300</v>
      </c>
      <c r="B89">
        <v>25000</v>
      </c>
      <c r="C89">
        <v>-2</v>
      </c>
      <c r="D89">
        <v>345.58633557931483</v>
      </c>
      <c r="E89">
        <v>425.76596898035359</v>
      </c>
      <c r="F89">
        <v>-12.359136310468527</v>
      </c>
    </row>
    <row r="90" spans="1:6" x14ac:dyDescent="0.25">
      <c r="A90">
        <v>300</v>
      </c>
      <c r="B90">
        <v>25000</v>
      </c>
      <c r="C90">
        <v>-2</v>
      </c>
      <c r="D90">
        <v>349.90616477405626</v>
      </c>
      <c r="E90">
        <v>424.92257814750133</v>
      </c>
      <c r="F90">
        <v>-7.3823203894059484</v>
      </c>
    </row>
    <row r="91" spans="1:6" x14ac:dyDescent="0.25">
      <c r="A91">
        <v>300</v>
      </c>
      <c r="B91">
        <v>25000</v>
      </c>
      <c r="C91">
        <v>-2</v>
      </c>
      <c r="D91">
        <v>354.2259939687977</v>
      </c>
      <c r="E91">
        <v>423.52195404690525</v>
      </c>
      <c r="F91">
        <v>-2.3561673511106327</v>
      </c>
    </row>
    <row r="92" spans="1:6" x14ac:dyDescent="0.25">
      <c r="A92">
        <v>300</v>
      </c>
      <c r="B92">
        <v>25000</v>
      </c>
      <c r="C92">
        <v>-2</v>
      </c>
      <c r="D92">
        <v>358.54582316353913</v>
      </c>
      <c r="E92">
        <v>429.35156182561701</v>
      </c>
      <c r="F92">
        <v>1.9750783480149972</v>
      </c>
    </row>
    <row r="93" spans="1:6" x14ac:dyDescent="0.25">
      <c r="A93">
        <v>300</v>
      </c>
      <c r="B93">
        <v>25000</v>
      </c>
      <c r="C93">
        <v>-2</v>
      </c>
      <c r="D93">
        <v>362.86565235828056</v>
      </c>
      <c r="E93">
        <v>431.11478783619157</v>
      </c>
      <c r="F93">
        <v>5.2349213504089516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3317668-00b0-45bb-a208-65bc503d182d" xsi:nil="true"/>
    <lcf76f155ced4ddcb4097134ff3c332f xmlns="591d4e5f-0499-4018-9057-b3d898233ac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D14EE78E979F429B9615E302B8FAD3" ma:contentTypeVersion="12" ma:contentTypeDescription="Create a new document." ma:contentTypeScope="" ma:versionID="e044d3a63070a71e0e9da489892d33d5">
  <xsd:schema xmlns:xsd="http://www.w3.org/2001/XMLSchema" xmlns:xs="http://www.w3.org/2001/XMLSchema" xmlns:p="http://schemas.microsoft.com/office/2006/metadata/properties" xmlns:ns2="591d4e5f-0499-4018-9057-b3d898233acf" xmlns:ns3="23317668-00b0-45bb-a208-65bc503d182d" targetNamespace="http://schemas.microsoft.com/office/2006/metadata/properties" ma:root="true" ma:fieldsID="22c3798a4fea9e90e7a7780bf836f6ab" ns2:_="" ns3:_="">
    <xsd:import namespace="591d4e5f-0499-4018-9057-b3d898233acf"/>
    <xsd:import namespace="23317668-00b0-45bb-a208-65bc503d18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d4e5f-0499-4018-9057-b3d898233a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5476efd-2625-4ffb-b020-68dbe4abf3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317668-00b0-45bb-a208-65bc503d182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6a35984-9abc-407a-a71f-23765c33ee2b}" ma:internalName="TaxCatchAll" ma:showField="CatchAllData" ma:web="23317668-00b0-45bb-a208-65bc503d18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9669CC-073A-45CD-B997-8ACC326BD4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3B602C-1400-4663-B6DA-EB155713D43D}">
  <ds:schemaRefs>
    <ds:schemaRef ds:uri="http://schemas.microsoft.com/office/2006/metadata/properties"/>
    <ds:schemaRef ds:uri="http://schemas.microsoft.com/office/infopath/2007/PartnerControls"/>
    <ds:schemaRef ds:uri="23317668-00b0-45bb-a208-65bc503d182d"/>
    <ds:schemaRef ds:uri="591d4e5f-0499-4018-9057-b3d898233acf"/>
  </ds:schemaRefs>
</ds:datastoreItem>
</file>

<file path=customXml/itemProps3.xml><?xml version="1.0" encoding="utf-8"?>
<ds:datastoreItem xmlns:ds="http://schemas.openxmlformats.org/officeDocument/2006/customXml" ds:itemID="{220AF3EF-A2B7-4B70-9ED3-6D13B57803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1d4e5f-0499-4018-9057-b3d898233acf"/>
    <ds:schemaRef ds:uri="23317668-00b0-45bb-a208-65bc503d1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Tower Fly By Data</vt:lpstr>
      <vt:lpstr>Survey Data</vt:lpstr>
      <vt:lpstr>Turn Regression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ERB, RUSSELL E CIV USAF AFMC USAF TPS/EDF</dc:creator>
  <cp:keywords/>
  <dc:description/>
  <cp:lastModifiedBy>Jorge Cervantes</cp:lastModifiedBy>
  <cp:revision/>
  <dcterms:created xsi:type="dcterms:W3CDTF">2024-01-19T16:17:59Z</dcterms:created>
  <dcterms:modified xsi:type="dcterms:W3CDTF">2025-03-06T06:03:39Z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0x0101000BD14EE78E979F429B9615E302B8FAD3</vt:lpwstr>
  </property>
  <property fmtid="{D5CDD505-2E9C-101B-9397-08002B2CF9AE}" pid="3" name="TemplateUrl">
    <vt:lpwstr/>
  </property>
  <property fmtid="{D5CDD505-2E9C-101B-9397-08002B2CF9AE}" pid="4" name="Order">
    <vt:r8>1500</vt:r8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ComplianceAssetId">
    <vt:lpwstr/>
  </property>
</Properties>
</file>