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critorio\Taller de Software\"/>
    </mc:Choice>
  </mc:AlternateContent>
  <bookViews>
    <workbookView xWindow="0" yWindow="0" windowWidth="16380" windowHeight="8190" tabRatio="542" activeTab="1"/>
  </bookViews>
  <sheets>
    <sheet name="Informacion General" sheetId="1" r:id="rId1"/>
    <sheet name="Product backlog" sheetId="2" r:id="rId2"/>
    <sheet name="Sprint 1" sheetId="3" r:id="rId3"/>
    <sheet name="Sprint 2" sheetId="4" r:id="rId4"/>
    <sheet name="Sprint 3" sheetId="5" r:id="rId5"/>
    <sheet name="Sprint 4" sheetId="6" r:id="rId6"/>
  </sheets>
  <calcPr calcId="152511" iterateDelta="1E-4"/>
</workbook>
</file>

<file path=xl/calcChain.xml><?xml version="1.0" encoding="utf-8"?>
<calcChain xmlns="http://schemas.openxmlformats.org/spreadsheetml/2006/main">
  <c r="I14" i="6" l="1"/>
  <c r="I13" i="6"/>
  <c r="I12" i="6"/>
  <c r="I11" i="6"/>
  <c r="I10" i="6"/>
  <c r="I9" i="6"/>
  <c r="C8" i="6"/>
  <c r="D8" i="6" s="1"/>
  <c r="E8" i="6" s="1"/>
  <c r="F8" i="6" s="1"/>
  <c r="G8" i="6" s="1"/>
  <c r="H8" i="6" s="1"/>
  <c r="I15" i="5"/>
  <c r="I14" i="5"/>
  <c r="I13" i="5"/>
  <c r="I12" i="5"/>
  <c r="I11" i="5"/>
  <c r="I10" i="5"/>
  <c r="C9" i="5"/>
  <c r="D9" i="5" s="1"/>
  <c r="E9" i="5" s="1"/>
  <c r="F9" i="5" s="1"/>
  <c r="G9" i="5" s="1"/>
  <c r="H9" i="5" s="1"/>
  <c r="I13" i="4" l="1"/>
  <c r="I12" i="4"/>
  <c r="I11" i="4"/>
  <c r="I10" i="4"/>
  <c r="I9" i="4"/>
  <c r="I8" i="4"/>
  <c r="C7" i="4"/>
  <c r="D7" i="4" s="1"/>
  <c r="E7" i="4" s="1"/>
  <c r="F7" i="4" s="1"/>
  <c r="G7" i="4" s="1"/>
  <c r="H7" i="4" s="1"/>
  <c r="I9" i="3" l="1"/>
  <c r="I10" i="3" l="1"/>
  <c r="I11" i="3"/>
  <c r="I12" i="3"/>
  <c r="I8" i="3"/>
  <c r="I13" i="3"/>
  <c r="C7" i="3" l="1"/>
  <c r="D7" i="3" s="1"/>
  <c r="E7" i="3" s="1"/>
  <c r="F7" i="3" s="1"/>
  <c r="G7" i="3" s="1"/>
  <c r="H7" i="3" s="1"/>
  <c r="C20" i="1"/>
  <c r="D20" i="1" s="1"/>
  <c r="E20" i="1" s="1"/>
  <c r="F20" i="1" s="1"/>
  <c r="G20" i="1" s="1"/>
  <c r="H20" i="1" s="1"/>
  <c r="C19" i="1"/>
  <c r="D19" i="1" s="1"/>
  <c r="E19" i="1" s="1"/>
  <c r="F19" i="1" s="1"/>
  <c r="G19" i="1" s="1"/>
  <c r="H19" i="1" s="1"/>
</calcChain>
</file>

<file path=xl/sharedStrings.xml><?xml version="1.0" encoding="utf-8"?>
<sst xmlns="http://schemas.openxmlformats.org/spreadsheetml/2006/main" count="492" uniqueCount="210">
  <si>
    <t>Proyecto:</t>
  </si>
  <si>
    <t>Integrantes (y Rol):</t>
  </si>
  <si>
    <t>Product Owner:</t>
  </si>
  <si>
    <t>Scrum Master:</t>
  </si>
  <si>
    <t>Equipo de Desarrollo:</t>
  </si>
  <si>
    <t>Lugar y Hora de reunión Diaria</t>
  </si>
  <si>
    <t>Lugar y Hora de reunión Review</t>
  </si>
  <si>
    <t>Lugar y Hora de reunión Retrospectiva</t>
  </si>
  <si>
    <t>Definición de Hecho:</t>
  </si>
  <si>
    <t>Velocidad actual:</t>
  </si>
  <si>
    <t>Tamaño del Sprint:</t>
  </si>
  <si>
    <t>Calendarios del Proyecto</t>
  </si>
  <si>
    <t>- Product Backlog (por lo meno al 70%)
- Planificación del 1er Sprint</t>
  </si>
  <si>
    <t>- 1er Spint: Review y Retrospectiva
- 2do Sprint: Planificación</t>
  </si>
  <si>
    <t>- 2er Spint: Review y Retrospectiva
- 3er Sprint: Planificación</t>
  </si>
  <si>
    <t>- 3er Spint: Review y Retrospectiva
- 4to Sprint: Planificación</t>
  </si>
  <si>
    <t>- 4to Spint: Review y Retrospectiva
- 5to Sprint: Planificación</t>
  </si>
  <si>
    <t>- 5to Spint: Review y Retrospectiva
- 6to Sprint: Planificación</t>
  </si>
  <si>
    <t>- 6to Spint: Review y Retrospectiva</t>
  </si>
  <si>
    <t>Para el curso</t>
  </si>
  <si>
    <t>Interno del grupo
(Ejemplo 1: Asumiendo que el P.O. dispone de mayor tiempo los lunes)</t>
  </si>
  <si>
    <t>Historia</t>
  </si>
  <si>
    <t>Estimación</t>
  </si>
  <si>
    <t>Importancia</t>
  </si>
  <si>
    <t>Notas</t>
  </si>
  <si>
    <t>Estado</t>
  </si>
  <si>
    <t>Sprint</t>
  </si>
  <si>
    <t>H1</t>
  </si>
  <si>
    <t>H2</t>
  </si>
  <si>
    <t>Planificacion</t>
  </si>
  <si>
    <t>Objetivo:</t>
  </si>
  <si>
    <t>Dedicación al proyecto</t>
  </si>
  <si>
    <t>P.O.</t>
  </si>
  <si>
    <t>Fase 1: Que hacer (análisis detallado con la presencia del P.O.)</t>
  </si>
  <si>
    <t>Criterio de Aceptación</t>
  </si>
  <si>
    <t>Fase 2: Como hacer (dividir las historias en tareas, no es necesario la presencia del P.O.)</t>
  </si>
  <si>
    <t>Tarea (con estimacion en horas)</t>
  </si>
  <si>
    <t>Pendiente</t>
  </si>
  <si>
    <t>En curso</t>
  </si>
  <si>
    <t>Terminado</t>
  </si>
  <si>
    <t>X</t>
  </si>
  <si>
    <t>Review</t>
  </si>
  <si>
    <t>Producto</t>
  </si>
  <si>
    <t>Feedback del Product Owner: Opinion y Conformidad</t>
  </si>
  <si>
    <t>Retrospectiva</t>
  </si>
  <si>
    <t>Procesos, relaciones, herramientas, etc</t>
  </si>
  <si>
    <t>Lo bueno</t>
  </si>
  <si>
    <t>Mejorable</t>
  </si>
  <si>
    <t>Por intentar</t>
  </si>
  <si>
    <t>Plan de mejoras (resolver impledimientos)</t>
  </si>
  <si>
    <t>Alejandro Arzapalo</t>
  </si>
  <si>
    <t xml:space="preserve">Flavio Bravo </t>
  </si>
  <si>
    <t>Jorge de la Cruz</t>
  </si>
  <si>
    <t>Camilo Armas</t>
  </si>
  <si>
    <t>Kremlin Huaman</t>
  </si>
  <si>
    <t>Fisi, 4:00 p.m.</t>
  </si>
  <si>
    <t>Casa de Flavio, 11:00 a.m.</t>
  </si>
  <si>
    <t>Casa de Kremlin, 12:00 p.m.</t>
  </si>
  <si>
    <t>H3</t>
  </si>
  <si>
    <t>Crear cuenta de usuario para alumnos</t>
  </si>
  <si>
    <t>H4</t>
  </si>
  <si>
    <t>H5</t>
  </si>
  <si>
    <t>H6</t>
  </si>
  <si>
    <t>H7</t>
  </si>
  <si>
    <t>H8</t>
  </si>
  <si>
    <t>H9</t>
  </si>
  <si>
    <t>H10</t>
  </si>
  <si>
    <t>14 días calendario</t>
  </si>
  <si>
    <t>H11</t>
  </si>
  <si>
    <t>H12</t>
  </si>
  <si>
    <t>H13</t>
  </si>
  <si>
    <t>Crear seccion de Archivos recientes</t>
  </si>
  <si>
    <t>H14</t>
  </si>
  <si>
    <t>H15</t>
  </si>
  <si>
    <t>H16</t>
  </si>
  <si>
    <t>H17</t>
  </si>
  <si>
    <t>H18</t>
  </si>
  <si>
    <t>H19</t>
  </si>
  <si>
    <t>CRUD de alumnos</t>
  </si>
  <si>
    <t>dar facil manejo a la hora de descargar los archivos a tu PC</t>
  </si>
  <si>
    <t>nos muestra un orden y mejor visualizacion para buscar archivos</t>
  </si>
  <si>
    <t>nos da la agilidad de encontrar el archivo indicado</t>
  </si>
  <si>
    <t>Lograr las interfaces principales</t>
  </si>
  <si>
    <t>Flavio Bravo</t>
  </si>
  <si>
    <t>Jorge De la Cruz</t>
  </si>
  <si>
    <t>TOTAL DE HORAS</t>
  </si>
  <si>
    <t>mostrar la informacion personal del usuario y permitir actualizar</t>
  </si>
  <si>
    <t>Que tenga un menu con las 4 secciones pedidas</t>
  </si>
  <si>
    <t>Que aparezca por defecto la seccion Perfil</t>
  </si>
  <si>
    <t>Que permita guardar la informacion del alumno en una cuenta y verificar que sea de la FISI</t>
  </si>
  <si>
    <t>Permitir que tenga accesibilidad al sistema con su cuenta</t>
  </si>
  <si>
    <t>Permitir que muestra la informacion personal de la cuenta en la que este</t>
  </si>
  <si>
    <t>Permitir modificar ciertos campos de la cuenta de usuario</t>
  </si>
  <si>
    <t>Modelado, Creacion y Conexion de la BD</t>
  </si>
  <si>
    <t>Creacion de caja de texto y botones</t>
  </si>
  <si>
    <t>Pruebas para buscar errores</t>
  </si>
  <si>
    <t>Plantilla base para el sistema</t>
  </si>
  <si>
    <t>Visualizar los datos de un alumno</t>
  </si>
  <si>
    <t>Permitir que cada usuario pueda descargar un archivo seleccionado desde la pagina web</t>
  </si>
  <si>
    <t>Permitir que cada usuario pueda subir un archivo desde la pagina web</t>
  </si>
  <si>
    <t>Permitir buscar archivos especificos</t>
  </si>
  <si>
    <t>permite manejar de la mejor manera el ambiente de los usuarios-alumno</t>
  </si>
  <si>
    <t>dar facil manejo a la hora de subir los archivos al sistema</t>
  </si>
  <si>
    <t>valida el usuario y contraseña en la base de datos y establece una conexión</t>
  </si>
  <si>
    <t>Estimacion</t>
  </si>
  <si>
    <t>Lic. Yañez (Director de Escuela de Software)</t>
  </si>
  <si>
    <t>mostrar la informacion de ese curso</t>
  </si>
  <si>
    <t xml:space="preserve">Permitir que cada sub-seccion puede ordenarse por Tiempo de subida </t>
  </si>
  <si>
    <t>Crear modelo de datos</t>
  </si>
  <si>
    <t>mostrar las areas que existen en la facultad de sistemas</t>
  </si>
  <si>
    <t>mostrar los cursos que pertenecen a ciertas areas</t>
  </si>
  <si>
    <t>H2 Plantilla base para el sistema</t>
  </si>
  <si>
    <t>H1 Modelo de datos</t>
  </si>
  <si>
    <t>H4 Crear cuenta de usuarios para alumno</t>
  </si>
  <si>
    <t>H5 Visualizar los datos de un alumno</t>
  </si>
  <si>
    <t>creacion de los modelos de la base de datos</t>
  </si>
  <si>
    <t>Que la plantilla sea amigable para el usuario</t>
  </si>
  <si>
    <t xml:space="preserve">Que aparezca primero en la pagina web el iniciar sesion </t>
  </si>
  <si>
    <t>Que aparezca en la esquina izquierda inferior el cerrar sesion</t>
  </si>
  <si>
    <t>H3 Iniciar sesion/cerrar sesion</t>
  </si>
  <si>
    <t>H4 Crear cuenta de usuario para alumno</t>
  </si>
  <si>
    <t>H6 Visualizar los datos de un alumno</t>
  </si>
  <si>
    <t>Creacion de la interfaz de usuario para las diferentes secciones que tiene el sistema</t>
  </si>
  <si>
    <t xml:space="preserve"> Pruebas para buscar errores</t>
  </si>
  <si>
    <t>Conexión a la BD</t>
  </si>
  <si>
    <t>Implementacion de la interfaz</t>
  </si>
  <si>
    <t>AA</t>
  </si>
  <si>
    <t>KH</t>
  </si>
  <si>
    <t>FB</t>
  </si>
  <si>
    <t>CA</t>
  </si>
  <si>
    <t>JD</t>
  </si>
  <si>
    <t>3.- Implementar boton de inicio para volver a la pagina principal</t>
  </si>
  <si>
    <t>4.- Falta mensajes de aviso al guardar o editar un campo</t>
  </si>
  <si>
    <t>1.- Interfaz de iniciar sesion sea el primero en aparecer en el sistema.</t>
  </si>
  <si>
    <t>2.- Poder visualizar todos los archivos que se tiene en el repositorio.</t>
  </si>
  <si>
    <t>Se cumplio, con las historias</t>
  </si>
  <si>
    <t>La relacion y comunicación</t>
  </si>
  <si>
    <t xml:space="preserve"> entre integrantes</t>
  </si>
  <si>
    <t>Mayor Reuniones presenciales</t>
  </si>
  <si>
    <t xml:space="preserve"> donde esten todos</t>
  </si>
  <si>
    <t>1.- Asignar cargos adicionales (Programadores, Investigadores, Desarrolladores de Reportes)</t>
  </si>
  <si>
    <t>2.- Dar seguimiento constante al avance de cada integrante</t>
  </si>
  <si>
    <t>3.- Implementar un repositorio de versiones del software</t>
  </si>
  <si>
    <t>Lograr las interfaces y requisitos iniciales</t>
  </si>
  <si>
    <t>H7 Permitir que cada usuario pueda subir un archivo desde la pagina web</t>
  </si>
  <si>
    <t>H6 Permitir que cada usuario pueda descargar un archivo seleccionado desde la pagina web</t>
  </si>
  <si>
    <t>H8 Crear seccion de areas de conocimiento</t>
  </si>
  <si>
    <t>H9 Crear seccion de cursos</t>
  </si>
  <si>
    <t>H10 Crear sub-seccion de clases,practicas,examenes,materiales y proyectos</t>
  </si>
  <si>
    <t>poder descargar sin fallo los archivos del sistema</t>
  </si>
  <si>
    <t>poder subir archivos a un lugar especifico del sistema sin ocurrir fallos</t>
  </si>
  <si>
    <t>la interfaz de esta area debe ser amigable al usuario</t>
  </si>
  <si>
    <t>Que aparezca en el izquierda de la interfaz principal</t>
  </si>
  <si>
    <t>Que permita mostrar los profesores que estan en ese curso</t>
  </si>
  <si>
    <t>Permitir que tenga accesibilidad al sistema con su cuenta usuario</t>
  </si>
  <si>
    <t>Facilidad para encontrar esta funcionalidad y acceder a ella</t>
  </si>
  <si>
    <t>Permitir que muestra la informacion de los archivos con respecto a los profesores</t>
  </si>
  <si>
    <t>Conexion de la interfaz con la BD</t>
  </si>
  <si>
    <t>1.- Interfaz de subir archivos de ser de facil entendimiento.</t>
  </si>
  <si>
    <t>2.- mostrar los datos de un alumno y poder modificar ciertos atributos.</t>
  </si>
  <si>
    <t>4.- llenarse todos los campos al subir un archivo.</t>
  </si>
  <si>
    <t>compromiso de los</t>
  </si>
  <si>
    <t xml:space="preserve"> integrantes del equipo</t>
  </si>
  <si>
    <r>
      <t>Mayor detalles y diseños en la</t>
    </r>
    <r>
      <rPr>
        <sz val="9"/>
        <rFont val="Arial"/>
        <family val="2"/>
      </rPr>
      <t>s</t>
    </r>
  </si>
  <si>
    <t xml:space="preserve">  interfaces de todas las secciones.</t>
  </si>
  <si>
    <t>1.- Continuar con el seguimiento constante al avance de cada integrante.</t>
  </si>
  <si>
    <t>2.- Ayuda mutua entre los miembros del equipo SCRUM.</t>
  </si>
  <si>
    <t>Sistema de Repositorio Académico</t>
  </si>
  <si>
    <t>mostrar los comentarios sobre profesores</t>
  </si>
  <si>
    <t>Mostrar archivos que se suben en tiempo real</t>
  </si>
  <si>
    <t>Creación y relaciones de modelo de negocio para la base de datos</t>
  </si>
  <si>
    <t>Formato de interfaz que se mantendrá en el software</t>
  </si>
  <si>
    <t>Permitir al usuario (alumno) poder dar su opinion respecto a un profesor</t>
  </si>
  <si>
    <t>Permitir que cada usuario pueda valorar cada archivo que este en la pagina (a favor o en contra)</t>
  </si>
  <si>
    <t>Crear sección de áreas de conocimiento</t>
  </si>
  <si>
    <t>Permitie ver calidad de archivos con referencia a cantidad de votos a favor o en contra</t>
  </si>
  <si>
    <t>Facilidad de uso para encontrar un archivo reciente en el sistema web</t>
  </si>
  <si>
    <t xml:space="preserve">Crear categoría acorde a clases, prácticas, exámenes, materiales y proyectos </t>
  </si>
  <si>
    <t>Crear sección de cursos</t>
  </si>
  <si>
    <t>Mostrar archivos en su respectiva sección</t>
  </si>
  <si>
    <t>Permitir al usuario (administrador) poder eliminar cualquier comentario de un usuario (alumno)</t>
  </si>
  <si>
    <t>Crear una seccion de profesores</t>
  </si>
  <si>
    <t>Mostrar datos de los profesores según corresponda</t>
  </si>
  <si>
    <t>Mostrar todos los profesores que se encuentran ejerciendo profesorado en la facultad</t>
  </si>
  <si>
    <t>Mostrar los datos de cada profesor asignado a un o más cursos</t>
  </si>
  <si>
    <t>Planificación</t>
  </si>
  <si>
    <t>Completar funcionalidades dinámicas en la web</t>
  </si>
  <si>
    <t>H11 Permitir al usuario (alumno) poder dar su opinion respecto a un profesor</t>
  </si>
  <si>
    <t>H12 Permitir que cada usuario pueda valorar cada archivo que este en la pagina (a favor o en contra)</t>
  </si>
  <si>
    <t xml:space="preserve">H13 Permitir que cada sub-seccion puede ordenarse por Tiempo de subida </t>
  </si>
  <si>
    <t>H14 Crear seccion de Archivos recientes</t>
  </si>
  <si>
    <t>H15 Mostrar archivos en su respectiva sección</t>
  </si>
  <si>
    <t>H16 Permitir buscar archivos especificos</t>
  </si>
  <si>
    <t>H17 Permitir al usuario (administrador) poder eliminar cualquier comentario de un usuario (alumno)</t>
  </si>
  <si>
    <t>H18 Crear una seccion de profesores</t>
  </si>
  <si>
    <t>H19 Crear seccion de Archivos recientes</t>
  </si>
  <si>
    <t>Fase 1: Qué hacer (análisis detallado con la presencia del P.O.)</t>
  </si>
  <si>
    <t>H3 Iniciar sesión / Cerrar sesión</t>
  </si>
  <si>
    <t>Fase 2: Cómo hacer (dividir las historias en tareas, no es necesario la presencia del P.O.)</t>
  </si>
  <si>
    <t>Creación de los modelos de la base de datos</t>
  </si>
  <si>
    <t>Que aparezca por defecto la sección Perfil</t>
  </si>
  <si>
    <t>Que tenga un menú con las 4 secciones pedidas</t>
  </si>
  <si>
    <t>Que aparezca en la esquina izquierda inferior el cerrar sesión</t>
  </si>
  <si>
    <t xml:space="preserve">Que aparezca primero en la pagina web el iniciar sesión </t>
  </si>
  <si>
    <t>Que permita guardar la información del alumno en una cuenta y verificar que sea de la FISI</t>
  </si>
  <si>
    <t>Permitir que muestra la información personal de la cuenta en la que esté</t>
  </si>
  <si>
    <t>Cada historia de usuario terminada debe cumplir lo siguiente: Diseño de interfaz, pruebas para encontrar incidencias y solucionarlos, pruebas dinamicas de regresión y de integración superadas y diseño explicado en la reunión técnica semanal.</t>
  </si>
  <si>
    <t>Sí</t>
  </si>
  <si>
    <t>¿Product Owner capacitado y comprometido?</t>
  </si>
  <si>
    <t>Iniciar Sesión / Cerrar 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</si>
</sst>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sz val="18"/>
      <name val="Arial"/>
      <family val="2"/>
      <charset val="1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 applyBorder="1" applyAlignment="1"/>
    <xf numFmtId="0" fontId="0" fillId="0" borderId="0" xfId="0" applyFont="1" applyBorder="1" applyAlignment="1">
      <alignment horizontal="left" indent="1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14" fontId="0" fillId="0" borderId="1" xfId="0" applyNumberFormat="1" applyFont="1" applyBorder="1" applyAlignment="1"/>
    <xf numFmtId="14" fontId="0" fillId="0" borderId="0" xfId="0" applyNumberFormat="1" applyFont="1" applyBorder="1" applyAlignment="1"/>
    <xf numFmtId="0" fontId="1" fillId="0" borderId="0" xfId="0" applyFont="1" applyBorder="1" applyAlignment="1"/>
    <xf numFmtId="0" fontId="0" fillId="0" borderId="1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0" xfId="0" applyFont="1" applyBorder="1"/>
    <xf numFmtId="0" fontId="0" fillId="0" borderId="0" xfId="0" applyFont="1" applyBorder="1" applyAlignment="1">
      <alignment vertical="top"/>
    </xf>
    <xf numFmtId="0" fontId="5" fillId="0" borderId="0" xfId="0" applyFont="1"/>
    <xf numFmtId="0" fontId="5" fillId="0" borderId="0" xfId="0" applyFont="1" applyBorder="1" applyAlignment="1"/>
    <xf numFmtId="0" fontId="5" fillId="0" borderId="1" xfId="0" applyFont="1" applyBorder="1"/>
    <xf numFmtId="14" fontId="5" fillId="0" borderId="0" xfId="0" applyNumberFormat="1" applyFont="1" applyBorder="1" applyAlignment="1"/>
    <xf numFmtId="0" fontId="5" fillId="0" borderId="0" xfId="0" applyFont="1" applyFill="1" applyBorder="1" applyAlignment="1"/>
    <xf numFmtId="0" fontId="5" fillId="0" borderId="0" xfId="0" applyFont="1" applyAlignment="1">
      <alignment horizontal="left" vertical="center"/>
    </xf>
    <xf numFmtId="0" fontId="0" fillId="0" borderId="1" xfId="0" applyFont="1" applyBorder="1" applyAlignment="1">
      <alignment vertical="top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topLeftCell="A14" workbookViewId="0">
      <selection activeCell="F6" sqref="F6"/>
    </sheetView>
  </sheetViews>
  <sheetFormatPr baseColWidth="10" defaultRowHeight="12.75" x14ac:dyDescent="0.2"/>
  <cols>
    <col min="1" max="1" width="42.28515625" customWidth="1"/>
    <col min="2" max="1025" width="14.85546875"/>
  </cols>
  <sheetData>
    <row r="2" spans="1:6" ht="15.75" customHeight="1" x14ac:dyDescent="0.2">
      <c r="A2" s="1" t="s">
        <v>0</v>
      </c>
      <c r="B2" t="s">
        <v>167</v>
      </c>
    </row>
    <row r="3" spans="1:6" ht="15.75" customHeight="1" x14ac:dyDescent="0.2">
      <c r="A3" s="1" t="s">
        <v>1</v>
      </c>
    </row>
    <row r="4" spans="1:6" ht="15.75" customHeight="1" x14ac:dyDescent="0.2">
      <c r="A4" s="2" t="s">
        <v>2</v>
      </c>
      <c r="B4" t="s">
        <v>105</v>
      </c>
    </row>
    <row r="5" spans="1:6" ht="15.75" customHeight="1" x14ac:dyDescent="0.2">
      <c r="A5" s="2" t="s">
        <v>3</v>
      </c>
      <c r="B5" t="s">
        <v>50</v>
      </c>
    </row>
    <row r="6" spans="1:6" ht="15.75" customHeight="1" x14ac:dyDescent="0.2">
      <c r="A6" s="2" t="s">
        <v>4</v>
      </c>
      <c r="C6" t="s">
        <v>51</v>
      </c>
      <c r="D6" t="s">
        <v>52</v>
      </c>
      <c r="E6" t="s">
        <v>53</v>
      </c>
      <c r="F6" t="s">
        <v>54</v>
      </c>
    </row>
    <row r="7" spans="1:6" ht="15.75" customHeight="1" x14ac:dyDescent="0.2">
      <c r="A7" s="3" t="s">
        <v>208</v>
      </c>
      <c r="C7" t="s">
        <v>207</v>
      </c>
    </row>
    <row r="8" spans="1:6" ht="15.75" customHeight="1" x14ac:dyDescent="0.2">
      <c r="A8" s="1" t="s">
        <v>5</v>
      </c>
      <c r="C8" t="s">
        <v>55</v>
      </c>
    </row>
    <row r="9" spans="1:6" ht="15.75" customHeight="1" x14ac:dyDescent="0.2">
      <c r="A9" s="1" t="s">
        <v>6</v>
      </c>
      <c r="C9" t="s">
        <v>56</v>
      </c>
    </row>
    <row r="10" spans="1:6" ht="15.75" customHeight="1" x14ac:dyDescent="0.2">
      <c r="A10" s="1" t="s">
        <v>7</v>
      </c>
      <c r="C10" t="s">
        <v>57</v>
      </c>
    </row>
    <row r="11" spans="1:6" ht="15.75" customHeight="1" x14ac:dyDescent="0.2">
      <c r="A11" s="1" t="s">
        <v>8</v>
      </c>
      <c r="C11" t="s">
        <v>206</v>
      </c>
    </row>
    <row r="12" spans="1:6" ht="15.75" customHeight="1" x14ac:dyDescent="0.2">
      <c r="A12" s="1" t="s">
        <v>9</v>
      </c>
    </row>
    <row r="13" spans="1:6" ht="15.75" customHeight="1" x14ac:dyDescent="0.2">
      <c r="A13" s="1" t="s">
        <v>10</v>
      </c>
      <c r="B13" s="1" t="s">
        <v>67</v>
      </c>
    </row>
    <row r="17" spans="1:16" x14ac:dyDescent="0.2">
      <c r="A17" s="4" t="s">
        <v>11</v>
      </c>
      <c r="B17" s="5"/>
    </row>
    <row r="18" spans="1:16" ht="63.75" x14ac:dyDescent="0.2">
      <c r="A18" s="6"/>
      <c r="B18" s="7" t="s">
        <v>12</v>
      </c>
      <c r="C18" s="7" t="s">
        <v>13</v>
      </c>
      <c r="D18" s="7" t="s">
        <v>14</v>
      </c>
      <c r="E18" s="7" t="s">
        <v>15</v>
      </c>
      <c r="F18" s="7" t="s">
        <v>16</v>
      </c>
      <c r="G18" s="7" t="s">
        <v>17</v>
      </c>
      <c r="H18" s="7" t="s">
        <v>18</v>
      </c>
    </row>
    <row r="19" spans="1:16" x14ac:dyDescent="0.2">
      <c r="A19" s="8" t="s">
        <v>19</v>
      </c>
      <c r="B19" s="9">
        <v>42512</v>
      </c>
      <c r="C19" s="9">
        <f t="shared" ref="C19:H20" si="0">+B19+7</f>
        <v>42519</v>
      </c>
      <c r="D19" s="9">
        <f t="shared" si="0"/>
        <v>42526</v>
      </c>
      <c r="E19" s="9">
        <f t="shared" si="0"/>
        <v>42533</v>
      </c>
      <c r="F19" s="9">
        <f t="shared" si="0"/>
        <v>42540</v>
      </c>
      <c r="G19" s="9">
        <f t="shared" si="0"/>
        <v>42547</v>
      </c>
      <c r="H19" s="9">
        <f t="shared" si="0"/>
        <v>42554</v>
      </c>
      <c r="I19" s="10"/>
      <c r="J19" s="10"/>
      <c r="K19" s="10"/>
      <c r="L19" s="10"/>
      <c r="M19" s="10"/>
      <c r="N19" s="10"/>
      <c r="O19" s="10"/>
      <c r="P19" s="10"/>
    </row>
    <row r="20" spans="1:16" ht="51" x14ac:dyDescent="0.2">
      <c r="A20" s="7" t="s">
        <v>20</v>
      </c>
      <c r="B20" s="9">
        <v>42509</v>
      </c>
      <c r="C20" s="9">
        <f t="shared" si="0"/>
        <v>42516</v>
      </c>
      <c r="D20" s="9">
        <f t="shared" si="0"/>
        <v>42523</v>
      </c>
      <c r="E20" s="9">
        <f t="shared" si="0"/>
        <v>42530</v>
      </c>
      <c r="F20" s="9">
        <f t="shared" si="0"/>
        <v>42537</v>
      </c>
      <c r="G20" s="9">
        <f t="shared" si="0"/>
        <v>42544</v>
      </c>
      <c r="H20" s="9">
        <f t="shared" si="0"/>
        <v>42551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workbookViewId="0">
      <selection activeCell="B11" sqref="B11"/>
    </sheetView>
  </sheetViews>
  <sheetFormatPr baseColWidth="10" defaultRowHeight="16.5" x14ac:dyDescent="0.3"/>
  <cols>
    <col min="1" max="1" width="5.28515625" style="15"/>
    <col min="2" max="2" width="104.28515625" style="15" bestFit="1" customWidth="1"/>
    <col min="3" max="3" width="10.7109375" style="15" bestFit="1" customWidth="1"/>
    <col min="4" max="4" width="11.42578125" style="15" bestFit="1"/>
    <col min="5" max="5" width="67.5703125" style="15" customWidth="1"/>
    <col min="6" max="1025" width="14.85546875" style="15"/>
    <col min="1026" max="16384" width="11.42578125" style="15"/>
  </cols>
  <sheetData>
    <row r="2" spans="1:7" x14ac:dyDescent="0.3">
      <c r="B2" s="18" t="s">
        <v>21</v>
      </c>
      <c r="C2" s="18" t="s">
        <v>104</v>
      </c>
      <c r="D2" s="18" t="s">
        <v>23</v>
      </c>
      <c r="E2" s="19" t="s">
        <v>24</v>
      </c>
      <c r="F2" s="19" t="s">
        <v>25</v>
      </c>
      <c r="G2" s="19" t="s">
        <v>26</v>
      </c>
    </row>
    <row r="3" spans="1:7" x14ac:dyDescent="0.3">
      <c r="A3" s="16" t="s">
        <v>27</v>
      </c>
      <c r="B3" s="15" t="s">
        <v>108</v>
      </c>
      <c r="C3" s="22">
        <v>6</v>
      </c>
      <c r="D3" s="22">
        <v>25</v>
      </c>
      <c r="E3" s="21" t="s">
        <v>170</v>
      </c>
      <c r="F3" s="20" t="s">
        <v>39</v>
      </c>
      <c r="G3" s="20">
        <v>1</v>
      </c>
    </row>
    <row r="4" spans="1:7" ht="15.75" customHeight="1" x14ac:dyDescent="0.3">
      <c r="A4" s="16" t="s">
        <v>28</v>
      </c>
      <c r="B4" s="17" t="s">
        <v>96</v>
      </c>
      <c r="C4" s="22">
        <v>5</v>
      </c>
      <c r="D4" s="22">
        <v>35</v>
      </c>
      <c r="E4" s="15" t="s">
        <v>171</v>
      </c>
      <c r="F4" s="20" t="s">
        <v>39</v>
      </c>
      <c r="G4" s="20">
        <v>1</v>
      </c>
    </row>
    <row r="5" spans="1:7" ht="15.75" customHeight="1" x14ac:dyDescent="0.3">
      <c r="A5" s="16" t="s">
        <v>58</v>
      </c>
      <c r="B5" s="17" t="s">
        <v>209</v>
      </c>
      <c r="C5" s="22">
        <v>5</v>
      </c>
      <c r="D5" s="22">
        <v>25</v>
      </c>
      <c r="E5" s="15" t="s">
        <v>103</v>
      </c>
      <c r="F5" s="20" t="s">
        <v>39</v>
      </c>
      <c r="G5" s="20">
        <v>1</v>
      </c>
    </row>
    <row r="6" spans="1:7" ht="15.75" customHeight="1" x14ac:dyDescent="0.3">
      <c r="A6" s="16" t="s">
        <v>60</v>
      </c>
      <c r="B6" s="15" t="s">
        <v>59</v>
      </c>
      <c r="C6" s="20">
        <v>5</v>
      </c>
      <c r="D6" s="20">
        <v>25</v>
      </c>
      <c r="E6" s="15" t="s">
        <v>78</v>
      </c>
      <c r="F6" s="20" t="s">
        <v>39</v>
      </c>
      <c r="G6" s="20">
        <v>1</v>
      </c>
    </row>
    <row r="7" spans="1:7" x14ac:dyDescent="0.3">
      <c r="A7" s="16" t="s">
        <v>61</v>
      </c>
      <c r="B7" s="15" t="s">
        <v>97</v>
      </c>
      <c r="C7" s="20">
        <v>4</v>
      </c>
      <c r="D7" s="20">
        <v>25</v>
      </c>
      <c r="E7" s="15" t="s">
        <v>86</v>
      </c>
      <c r="F7" s="20" t="s">
        <v>39</v>
      </c>
      <c r="G7" s="20">
        <v>1</v>
      </c>
    </row>
    <row r="8" spans="1:7" x14ac:dyDescent="0.3">
      <c r="A8" s="16" t="s">
        <v>62</v>
      </c>
      <c r="B8" s="15" t="s">
        <v>98</v>
      </c>
      <c r="C8" s="20">
        <v>6</v>
      </c>
      <c r="D8" s="20">
        <v>20</v>
      </c>
      <c r="E8" s="15" t="s">
        <v>79</v>
      </c>
      <c r="F8" s="20" t="s">
        <v>39</v>
      </c>
      <c r="G8" s="20">
        <v>2</v>
      </c>
    </row>
    <row r="9" spans="1:7" x14ac:dyDescent="0.3">
      <c r="A9" s="16" t="s">
        <v>63</v>
      </c>
      <c r="B9" s="15" t="s">
        <v>99</v>
      </c>
      <c r="C9" s="20">
        <v>6</v>
      </c>
      <c r="D9" s="20">
        <v>20</v>
      </c>
      <c r="E9" s="15" t="s">
        <v>102</v>
      </c>
      <c r="F9" s="20" t="s">
        <v>39</v>
      </c>
      <c r="G9" s="20">
        <v>2</v>
      </c>
    </row>
    <row r="10" spans="1:7" x14ac:dyDescent="0.3">
      <c r="A10" s="16" t="s">
        <v>64</v>
      </c>
      <c r="B10" s="15" t="s">
        <v>174</v>
      </c>
      <c r="C10" s="20">
        <v>5</v>
      </c>
      <c r="D10" s="20">
        <v>15</v>
      </c>
      <c r="E10" s="15" t="s">
        <v>109</v>
      </c>
      <c r="F10" s="20" t="s">
        <v>39</v>
      </c>
      <c r="G10" s="20">
        <v>2</v>
      </c>
    </row>
    <row r="11" spans="1:7" x14ac:dyDescent="0.3">
      <c r="A11" s="16" t="s">
        <v>65</v>
      </c>
      <c r="B11" s="15" t="s">
        <v>178</v>
      </c>
      <c r="C11" s="20">
        <v>5</v>
      </c>
      <c r="D11" s="20">
        <v>15</v>
      </c>
      <c r="E11" s="15" t="s">
        <v>110</v>
      </c>
      <c r="F11" s="20" t="s">
        <v>39</v>
      </c>
      <c r="G11" s="20">
        <v>2</v>
      </c>
    </row>
    <row r="12" spans="1:7" x14ac:dyDescent="0.3">
      <c r="A12" s="16" t="s">
        <v>66</v>
      </c>
      <c r="B12" s="15" t="s">
        <v>177</v>
      </c>
      <c r="C12" s="20">
        <v>4</v>
      </c>
      <c r="D12" s="20">
        <v>12</v>
      </c>
      <c r="E12" s="15" t="s">
        <v>106</v>
      </c>
      <c r="F12" s="20" t="s">
        <v>39</v>
      </c>
      <c r="G12" s="20">
        <v>2</v>
      </c>
    </row>
    <row r="13" spans="1:7" x14ac:dyDescent="0.3">
      <c r="A13" s="16" t="s">
        <v>68</v>
      </c>
      <c r="B13" s="15" t="s">
        <v>172</v>
      </c>
      <c r="C13" s="20">
        <v>5</v>
      </c>
      <c r="D13" s="20">
        <v>9</v>
      </c>
      <c r="E13" s="15" t="s">
        <v>168</v>
      </c>
      <c r="F13" s="20" t="s">
        <v>39</v>
      </c>
      <c r="G13" s="20">
        <v>3</v>
      </c>
    </row>
    <row r="14" spans="1:7" x14ac:dyDescent="0.3">
      <c r="A14" s="16" t="s">
        <v>69</v>
      </c>
      <c r="B14" s="15" t="s">
        <v>173</v>
      </c>
      <c r="C14" s="20">
        <v>4</v>
      </c>
      <c r="D14" s="20">
        <v>9</v>
      </c>
      <c r="E14" s="15" t="s">
        <v>175</v>
      </c>
      <c r="F14" s="20" t="s">
        <v>39</v>
      </c>
      <c r="G14" s="37">
        <v>3</v>
      </c>
    </row>
    <row r="15" spans="1:7" x14ac:dyDescent="0.3">
      <c r="A15" s="16" t="s">
        <v>70</v>
      </c>
      <c r="B15" s="15" t="s">
        <v>107</v>
      </c>
      <c r="C15" s="20">
        <v>5</v>
      </c>
      <c r="D15" s="20">
        <v>9</v>
      </c>
      <c r="E15" s="15" t="s">
        <v>176</v>
      </c>
      <c r="F15" s="20" t="s">
        <v>39</v>
      </c>
      <c r="G15" s="37">
        <v>3</v>
      </c>
    </row>
    <row r="16" spans="1:7" x14ac:dyDescent="0.3">
      <c r="A16" s="16" t="s">
        <v>72</v>
      </c>
      <c r="B16" s="15" t="s">
        <v>71</v>
      </c>
      <c r="C16" s="20">
        <v>5</v>
      </c>
      <c r="D16" s="20">
        <v>7</v>
      </c>
      <c r="E16" s="15" t="s">
        <v>169</v>
      </c>
      <c r="F16" s="20" t="s">
        <v>39</v>
      </c>
      <c r="G16" s="37">
        <v>3</v>
      </c>
    </row>
    <row r="17" spans="1:7" x14ac:dyDescent="0.3">
      <c r="A17" s="16" t="s">
        <v>73</v>
      </c>
      <c r="B17" s="15" t="s">
        <v>179</v>
      </c>
      <c r="C17" s="20">
        <v>5</v>
      </c>
      <c r="D17" s="20">
        <v>5</v>
      </c>
      <c r="E17" s="15" t="s">
        <v>80</v>
      </c>
      <c r="F17" s="20" t="s">
        <v>39</v>
      </c>
      <c r="G17" s="37">
        <v>3</v>
      </c>
    </row>
    <row r="18" spans="1:7" x14ac:dyDescent="0.3">
      <c r="A18" s="16" t="s">
        <v>74</v>
      </c>
      <c r="B18" s="15" t="s">
        <v>100</v>
      </c>
      <c r="C18" s="20">
        <v>5</v>
      </c>
      <c r="D18" s="20">
        <v>5</v>
      </c>
      <c r="E18" s="15" t="s">
        <v>81</v>
      </c>
      <c r="F18" s="20" t="s">
        <v>39</v>
      </c>
      <c r="G18" s="37">
        <v>4</v>
      </c>
    </row>
    <row r="19" spans="1:7" x14ac:dyDescent="0.3">
      <c r="A19" s="16" t="s">
        <v>75</v>
      </c>
      <c r="B19" s="15" t="s">
        <v>180</v>
      </c>
      <c r="C19" s="20">
        <v>4</v>
      </c>
      <c r="D19" s="20">
        <v>4</v>
      </c>
      <c r="E19" s="15" t="s">
        <v>101</v>
      </c>
      <c r="F19" s="20" t="s">
        <v>39</v>
      </c>
      <c r="G19" s="37">
        <v>4</v>
      </c>
    </row>
    <row r="20" spans="1:7" x14ac:dyDescent="0.3">
      <c r="A20" s="16" t="s">
        <v>76</v>
      </c>
      <c r="B20" s="15" t="s">
        <v>181</v>
      </c>
      <c r="C20" s="20">
        <v>4</v>
      </c>
      <c r="D20" s="20">
        <v>9</v>
      </c>
      <c r="E20" s="15" t="s">
        <v>183</v>
      </c>
      <c r="F20" s="20" t="s">
        <v>39</v>
      </c>
      <c r="G20" s="37">
        <v>4</v>
      </c>
    </row>
    <row r="21" spans="1:7" x14ac:dyDescent="0.3">
      <c r="A21" s="16" t="s">
        <v>77</v>
      </c>
      <c r="B21" s="15" t="s">
        <v>182</v>
      </c>
      <c r="C21" s="37">
        <v>3</v>
      </c>
      <c r="D21" s="37">
        <v>5</v>
      </c>
      <c r="E21" s="15" t="s">
        <v>184</v>
      </c>
      <c r="F21" s="20" t="s">
        <v>39</v>
      </c>
      <c r="G21" s="37">
        <v>4</v>
      </c>
    </row>
    <row r="22" spans="1:7" x14ac:dyDescent="0.3">
      <c r="A22" s="16"/>
    </row>
    <row r="23" spans="1:7" x14ac:dyDescent="0.3">
      <c r="A23" s="16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6" workbookViewId="0">
      <selection activeCell="A21" sqref="A21:A22"/>
    </sheetView>
  </sheetViews>
  <sheetFormatPr baseColWidth="10" defaultRowHeight="12.75" x14ac:dyDescent="0.2"/>
  <cols>
    <col min="1" max="1" width="39.85546875" customWidth="1"/>
    <col min="2" max="2" width="51.28515625" customWidth="1"/>
    <col min="3" max="3" width="30.28515625" customWidth="1"/>
    <col min="4" max="4" width="29.7109375" customWidth="1"/>
    <col min="5" max="1018" width="14.85546875"/>
  </cols>
  <sheetData>
    <row r="1" spans="1:10" ht="15.75" customHeight="1" x14ac:dyDescent="0.2">
      <c r="A1" s="1"/>
      <c r="B1" s="10"/>
      <c r="C1" s="10"/>
      <c r="D1" s="10"/>
      <c r="E1" s="10"/>
      <c r="F1" s="10"/>
      <c r="G1" s="10"/>
      <c r="H1" s="10"/>
    </row>
    <row r="2" spans="1:10" ht="15.75" customHeight="1" x14ac:dyDescent="0.35">
      <c r="A2" s="11" t="s">
        <v>185</v>
      </c>
      <c r="B2" s="10"/>
      <c r="C2" s="10"/>
      <c r="D2" s="10"/>
      <c r="E2" s="10"/>
      <c r="F2" s="10"/>
      <c r="G2" s="10"/>
      <c r="H2" s="10"/>
    </row>
    <row r="3" spans="1:10" ht="15.75" customHeight="1" x14ac:dyDescent="0.2">
      <c r="A3" s="1"/>
      <c r="B3" s="10"/>
      <c r="C3" s="10"/>
      <c r="D3" s="10"/>
      <c r="E3" s="10"/>
      <c r="F3" s="10"/>
      <c r="G3" s="10"/>
      <c r="H3" s="10"/>
    </row>
    <row r="4" spans="1:10" ht="15.75" customHeight="1" x14ac:dyDescent="0.2">
      <c r="B4" s="10"/>
      <c r="C4" s="10"/>
      <c r="D4" s="10"/>
      <c r="E4" s="10"/>
      <c r="F4" s="10"/>
      <c r="G4" s="10"/>
      <c r="H4" s="10"/>
    </row>
    <row r="5" spans="1:10" ht="15.75" customHeight="1" x14ac:dyDescent="0.2">
      <c r="A5" s="30" t="s">
        <v>30</v>
      </c>
      <c r="B5" s="10" t="s">
        <v>143</v>
      </c>
      <c r="C5" s="10"/>
      <c r="D5" s="10"/>
      <c r="E5" s="10"/>
      <c r="F5" s="10"/>
      <c r="G5" s="10"/>
      <c r="H5" s="10"/>
    </row>
    <row r="6" spans="1:10" ht="15.75" customHeight="1" x14ac:dyDescent="0.2">
      <c r="A6" s="30" t="s">
        <v>31</v>
      </c>
      <c r="B6" s="10"/>
      <c r="C6" s="10"/>
      <c r="D6" s="10"/>
      <c r="E6" s="10"/>
      <c r="F6" s="10"/>
      <c r="G6" s="10"/>
      <c r="H6" s="10"/>
    </row>
    <row r="7" spans="1:10" ht="15.75" customHeight="1" x14ac:dyDescent="0.2">
      <c r="B7" s="32">
        <v>42522</v>
      </c>
      <c r="C7" s="32">
        <f t="shared" ref="C7:H7" si="0">+B7+1</f>
        <v>42523</v>
      </c>
      <c r="D7" s="32">
        <f t="shared" si="0"/>
        <v>42524</v>
      </c>
      <c r="E7" s="32">
        <f t="shared" si="0"/>
        <v>42525</v>
      </c>
      <c r="F7" s="32">
        <f t="shared" si="0"/>
        <v>42526</v>
      </c>
      <c r="G7" s="32">
        <f t="shared" si="0"/>
        <v>42527</v>
      </c>
      <c r="H7" s="32">
        <f t="shared" si="0"/>
        <v>42528</v>
      </c>
      <c r="I7" s="29" t="s">
        <v>85</v>
      </c>
      <c r="J7" s="29"/>
    </row>
    <row r="8" spans="1:10" ht="15.75" customHeight="1" x14ac:dyDescent="0.2">
      <c r="A8" s="30" t="s">
        <v>50</v>
      </c>
      <c r="B8" s="1">
        <v>1</v>
      </c>
      <c r="C8" s="1">
        <v>0</v>
      </c>
      <c r="D8" s="1">
        <v>1</v>
      </c>
      <c r="E8" s="1">
        <v>2</v>
      </c>
      <c r="F8" s="1">
        <v>1</v>
      </c>
      <c r="G8" s="1">
        <v>0</v>
      </c>
      <c r="H8" s="1">
        <v>1</v>
      </c>
      <c r="I8">
        <f t="shared" ref="I8:I13" si="1">SUM(B8:H8)</f>
        <v>6</v>
      </c>
    </row>
    <row r="9" spans="1:10" ht="15.75" customHeight="1" x14ac:dyDescent="0.2">
      <c r="A9" s="30" t="s">
        <v>83</v>
      </c>
      <c r="B9" s="1">
        <v>1</v>
      </c>
      <c r="C9" s="1">
        <v>1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>
        <f t="shared" si="1"/>
        <v>7</v>
      </c>
    </row>
    <row r="10" spans="1:10" ht="15.75" customHeight="1" x14ac:dyDescent="0.2">
      <c r="A10" s="30" t="s">
        <v>54</v>
      </c>
      <c r="B10" s="1">
        <v>1</v>
      </c>
      <c r="C10" s="1">
        <v>1</v>
      </c>
      <c r="D10" s="1">
        <v>0</v>
      </c>
      <c r="E10" s="1">
        <v>1</v>
      </c>
      <c r="F10" s="1">
        <v>2</v>
      </c>
      <c r="G10" s="1">
        <v>0</v>
      </c>
      <c r="H10" s="1">
        <v>1</v>
      </c>
      <c r="I10">
        <f t="shared" si="1"/>
        <v>6</v>
      </c>
    </row>
    <row r="11" spans="1:10" ht="15.75" customHeight="1" x14ac:dyDescent="0.2">
      <c r="A11" s="30" t="s">
        <v>53</v>
      </c>
      <c r="B11" s="1">
        <v>1</v>
      </c>
      <c r="C11" s="1">
        <v>1</v>
      </c>
      <c r="D11" s="1">
        <v>1</v>
      </c>
      <c r="E11" s="1">
        <v>1</v>
      </c>
      <c r="F11" s="1">
        <v>2</v>
      </c>
      <c r="G11" s="1">
        <v>2</v>
      </c>
      <c r="H11" s="1">
        <v>0</v>
      </c>
      <c r="I11">
        <f t="shared" si="1"/>
        <v>8</v>
      </c>
    </row>
    <row r="12" spans="1:10" ht="15.75" customHeight="1" x14ac:dyDescent="0.2">
      <c r="A12" s="30" t="s">
        <v>52</v>
      </c>
      <c r="B12" s="1">
        <v>0</v>
      </c>
      <c r="C12" s="13">
        <v>1</v>
      </c>
      <c r="D12" s="13">
        <v>2</v>
      </c>
      <c r="E12" s="13">
        <v>1</v>
      </c>
      <c r="F12" s="13">
        <v>1</v>
      </c>
      <c r="G12" s="13">
        <v>0</v>
      </c>
      <c r="H12" s="13">
        <v>0</v>
      </c>
      <c r="I12">
        <f t="shared" si="1"/>
        <v>5</v>
      </c>
    </row>
    <row r="13" spans="1:10" x14ac:dyDescent="0.2">
      <c r="A13" s="33" t="s">
        <v>32</v>
      </c>
      <c r="B13" s="13">
        <v>1</v>
      </c>
      <c r="C13" s="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1"/>
        <v>1</v>
      </c>
    </row>
    <row r="14" spans="1:10" x14ac:dyDescent="0.2">
      <c r="A14" s="13"/>
      <c r="B14" s="13"/>
      <c r="C14" s="13"/>
    </row>
    <row r="15" spans="1:10" ht="15.75" customHeight="1" x14ac:dyDescent="0.2">
      <c r="A15" s="30" t="s">
        <v>196</v>
      </c>
      <c r="B15" s="29"/>
      <c r="C15" s="29"/>
    </row>
    <row r="16" spans="1:10" ht="15.75" customHeight="1" x14ac:dyDescent="0.2">
      <c r="A16" s="30" t="s">
        <v>21</v>
      </c>
      <c r="B16" s="30" t="s">
        <v>22</v>
      </c>
      <c r="C16" s="30" t="s">
        <v>34</v>
      </c>
    </row>
    <row r="17" spans="1:6" ht="15.75" customHeight="1" x14ac:dyDescent="0.2">
      <c r="A17" s="30" t="s">
        <v>112</v>
      </c>
      <c r="B17" s="14">
        <v>6</v>
      </c>
      <c r="C17" s="1" t="s">
        <v>199</v>
      </c>
    </row>
    <row r="18" spans="1:6" ht="15.75" customHeight="1" x14ac:dyDescent="0.2">
      <c r="A18" s="40" t="s">
        <v>111</v>
      </c>
      <c r="B18" s="39">
        <v>5</v>
      </c>
      <c r="C18" s="1" t="s">
        <v>116</v>
      </c>
    </row>
    <row r="19" spans="1:6" ht="15.75" customHeight="1" x14ac:dyDescent="0.2">
      <c r="A19" s="40"/>
      <c r="B19" s="39"/>
      <c r="C19" s="13" t="s">
        <v>201</v>
      </c>
    </row>
    <row r="20" spans="1:6" ht="15.75" customHeight="1" x14ac:dyDescent="0.2">
      <c r="A20" s="40"/>
      <c r="B20" s="39"/>
      <c r="C20" s="13" t="s">
        <v>200</v>
      </c>
    </row>
    <row r="21" spans="1:6" ht="15.75" customHeight="1" x14ac:dyDescent="0.2">
      <c r="A21" s="40" t="s">
        <v>197</v>
      </c>
      <c r="B21" s="39">
        <v>5</v>
      </c>
      <c r="C21" s="13" t="s">
        <v>202</v>
      </c>
    </row>
    <row r="22" spans="1:6" ht="15.75" customHeight="1" x14ac:dyDescent="0.2">
      <c r="A22" s="40"/>
      <c r="B22" s="39"/>
      <c r="C22" s="13" t="s">
        <v>203</v>
      </c>
    </row>
    <row r="23" spans="1:6" ht="15.75" customHeight="1" x14ac:dyDescent="0.2">
      <c r="A23" s="40" t="s">
        <v>113</v>
      </c>
      <c r="B23" s="39">
        <v>5</v>
      </c>
      <c r="C23" s="13" t="s">
        <v>204</v>
      </c>
    </row>
    <row r="24" spans="1:6" x14ac:dyDescent="0.2">
      <c r="A24" s="40"/>
      <c r="B24" s="39"/>
      <c r="C24" s="13" t="s">
        <v>90</v>
      </c>
    </row>
    <row r="25" spans="1:6" x14ac:dyDescent="0.2">
      <c r="A25" s="41" t="s">
        <v>114</v>
      </c>
      <c r="B25" s="42">
        <v>4</v>
      </c>
      <c r="C25" s="13" t="s">
        <v>205</v>
      </c>
    </row>
    <row r="26" spans="1:6" x14ac:dyDescent="0.2">
      <c r="A26" s="41"/>
      <c r="B26" s="42"/>
      <c r="C26" s="13" t="s">
        <v>92</v>
      </c>
    </row>
    <row r="27" spans="1:6" x14ac:dyDescent="0.2">
      <c r="A27" s="41"/>
      <c r="B27" s="42"/>
    </row>
    <row r="29" spans="1:6" x14ac:dyDescent="0.2">
      <c r="A29" s="30" t="s">
        <v>198</v>
      </c>
    </row>
    <row r="31" spans="1:6" x14ac:dyDescent="0.2">
      <c r="A31" s="30" t="s">
        <v>21</v>
      </c>
      <c r="B31" s="30" t="s">
        <v>36</v>
      </c>
      <c r="C31" s="29" t="s">
        <v>37</v>
      </c>
      <c r="D31" s="30" t="s">
        <v>38</v>
      </c>
      <c r="E31" s="30" t="s">
        <v>39</v>
      </c>
    </row>
    <row r="32" spans="1:6" x14ac:dyDescent="0.2">
      <c r="A32" s="40" t="s">
        <v>112</v>
      </c>
      <c r="B32" s="1" t="s">
        <v>93</v>
      </c>
      <c r="C32" s="1"/>
      <c r="E32" t="s">
        <v>40</v>
      </c>
      <c r="F32" t="s">
        <v>126</v>
      </c>
    </row>
    <row r="33" spans="1:6" x14ac:dyDescent="0.2">
      <c r="A33" s="40"/>
      <c r="B33" s="1" t="s">
        <v>95</v>
      </c>
      <c r="C33" s="1"/>
      <c r="E33" t="s">
        <v>40</v>
      </c>
      <c r="F33" t="s">
        <v>130</v>
      </c>
    </row>
    <row r="34" spans="1:6" x14ac:dyDescent="0.2">
      <c r="A34" s="40" t="s">
        <v>111</v>
      </c>
      <c r="B34" s="1" t="s">
        <v>122</v>
      </c>
      <c r="C34" s="1"/>
      <c r="D34" s="1"/>
      <c r="E34" t="s">
        <v>40</v>
      </c>
      <c r="F34" t="s">
        <v>127</v>
      </c>
    </row>
    <row r="35" spans="1:6" x14ac:dyDescent="0.2">
      <c r="A35" s="40"/>
      <c r="B35" s="13" t="s">
        <v>123</v>
      </c>
      <c r="C35" s="1"/>
      <c r="E35" t="s">
        <v>40</v>
      </c>
      <c r="F35" t="s">
        <v>128</v>
      </c>
    </row>
    <row r="36" spans="1:6" x14ac:dyDescent="0.2">
      <c r="A36" s="40" t="s">
        <v>119</v>
      </c>
      <c r="B36" s="13" t="s">
        <v>125</v>
      </c>
      <c r="C36" s="1"/>
      <c r="E36" t="s">
        <v>40</v>
      </c>
      <c r="F36" t="s">
        <v>127</v>
      </c>
    </row>
    <row r="37" spans="1:6" x14ac:dyDescent="0.2">
      <c r="A37" s="40"/>
      <c r="B37" s="13" t="s">
        <v>124</v>
      </c>
      <c r="C37" s="1"/>
      <c r="E37" t="s">
        <v>40</v>
      </c>
      <c r="F37" t="s">
        <v>129</v>
      </c>
    </row>
    <row r="38" spans="1:6" x14ac:dyDescent="0.2">
      <c r="A38" s="40"/>
      <c r="B38" s="13" t="s">
        <v>95</v>
      </c>
      <c r="C38" s="1"/>
      <c r="E38" t="s">
        <v>40</v>
      </c>
      <c r="F38" t="s">
        <v>128</v>
      </c>
    </row>
    <row r="39" spans="1:6" x14ac:dyDescent="0.2">
      <c r="A39" s="38" t="s">
        <v>120</v>
      </c>
      <c r="B39" s="13" t="s">
        <v>125</v>
      </c>
      <c r="C39" s="1"/>
      <c r="E39" t="s">
        <v>40</v>
      </c>
      <c r="F39" t="s">
        <v>127</v>
      </c>
    </row>
    <row r="40" spans="1:6" x14ac:dyDescent="0.2">
      <c r="A40" s="38"/>
      <c r="B40" s="13" t="s">
        <v>124</v>
      </c>
      <c r="C40" s="1"/>
      <c r="E40" t="s">
        <v>40</v>
      </c>
      <c r="F40" t="s">
        <v>130</v>
      </c>
    </row>
    <row r="41" spans="1:6" x14ac:dyDescent="0.2">
      <c r="A41" s="38"/>
      <c r="B41" s="13" t="s">
        <v>94</v>
      </c>
      <c r="C41" s="1"/>
      <c r="E41" t="s">
        <v>40</v>
      </c>
      <c r="F41" t="s">
        <v>127</v>
      </c>
    </row>
    <row r="42" spans="1:6" x14ac:dyDescent="0.2">
      <c r="A42" s="38"/>
      <c r="B42" s="13" t="s">
        <v>95</v>
      </c>
      <c r="C42" s="1"/>
      <c r="E42" t="s">
        <v>40</v>
      </c>
      <c r="F42" t="s">
        <v>128</v>
      </c>
    </row>
    <row r="43" spans="1:6" x14ac:dyDescent="0.2">
      <c r="A43" s="38" t="s">
        <v>121</v>
      </c>
      <c r="B43" s="13" t="s">
        <v>125</v>
      </c>
      <c r="C43" s="1"/>
      <c r="E43" t="s">
        <v>40</v>
      </c>
      <c r="F43" t="s">
        <v>129</v>
      </c>
    </row>
    <row r="44" spans="1:6" x14ac:dyDescent="0.2">
      <c r="A44" s="38"/>
      <c r="B44" s="13" t="s">
        <v>124</v>
      </c>
      <c r="C44" s="1"/>
      <c r="E44" t="s">
        <v>40</v>
      </c>
      <c r="F44" t="s">
        <v>126</v>
      </c>
    </row>
    <row r="45" spans="1:6" x14ac:dyDescent="0.2">
      <c r="A45" s="38"/>
      <c r="B45" s="13" t="s">
        <v>94</v>
      </c>
      <c r="C45" s="1"/>
      <c r="E45" t="s">
        <v>40</v>
      </c>
      <c r="F45" t="s">
        <v>127</v>
      </c>
    </row>
    <row r="46" spans="1:6" x14ac:dyDescent="0.2">
      <c r="A46" s="38"/>
      <c r="B46" s="13" t="s">
        <v>95</v>
      </c>
      <c r="C46" s="1"/>
      <c r="E46" t="s">
        <v>40</v>
      </c>
      <c r="F46" t="s">
        <v>129</v>
      </c>
    </row>
    <row r="47" spans="1:6" x14ac:dyDescent="0.2">
      <c r="A47" s="34"/>
      <c r="B47" s="13"/>
      <c r="C47" s="1"/>
    </row>
    <row r="48" spans="1:6" ht="23.25" x14ac:dyDescent="0.35">
      <c r="A48" s="11" t="s">
        <v>41</v>
      </c>
      <c r="B48" s="29" t="s">
        <v>42</v>
      </c>
    </row>
    <row r="49" spans="1:6" ht="15.75" customHeight="1" x14ac:dyDescent="0.2">
      <c r="B49" s="5" t="s">
        <v>43</v>
      </c>
      <c r="C49" s="23" t="s">
        <v>133</v>
      </c>
      <c r="D49" s="24"/>
      <c r="E49" s="24"/>
    </row>
    <row r="50" spans="1:6" x14ac:dyDescent="0.2">
      <c r="B50" t="s">
        <v>45</v>
      </c>
      <c r="C50" s="23" t="s">
        <v>159</v>
      </c>
      <c r="D50" s="24"/>
      <c r="E50" s="24"/>
    </row>
    <row r="51" spans="1:6" x14ac:dyDescent="0.2">
      <c r="C51" s="23" t="s">
        <v>131</v>
      </c>
      <c r="D51" s="24"/>
      <c r="E51" s="24"/>
    </row>
    <row r="52" spans="1:6" x14ac:dyDescent="0.2">
      <c r="C52" s="23" t="s">
        <v>132</v>
      </c>
      <c r="D52" s="24"/>
      <c r="E52" s="24"/>
    </row>
    <row r="54" spans="1:6" ht="23.25" x14ac:dyDescent="0.35">
      <c r="A54" s="11" t="s">
        <v>44</v>
      </c>
      <c r="B54" s="31" t="s">
        <v>46</v>
      </c>
      <c r="C54" s="31" t="s">
        <v>47</v>
      </c>
      <c r="D54" s="31" t="s">
        <v>48</v>
      </c>
    </row>
    <row r="55" spans="1:6" x14ac:dyDescent="0.2">
      <c r="B55" s="12" t="s">
        <v>135</v>
      </c>
      <c r="C55" s="25" t="s">
        <v>136</v>
      </c>
      <c r="D55" s="12" t="s">
        <v>138</v>
      </c>
    </row>
    <row r="56" spans="1:6" ht="15.75" customHeight="1" x14ac:dyDescent="0.2">
      <c r="B56" s="12"/>
      <c r="C56" s="35" t="s">
        <v>137</v>
      </c>
      <c r="D56" s="12" t="s">
        <v>139</v>
      </c>
    </row>
    <row r="57" spans="1:6" ht="15.75" customHeight="1" x14ac:dyDescent="0.2">
      <c r="B57" s="12"/>
      <c r="C57" s="35"/>
      <c r="D57" s="12"/>
    </row>
    <row r="58" spans="1:6" ht="15.75" customHeight="1" x14ac:dyDescent="0.2">
      <c r="B58" s="12"/>
      <c r="C58" s="26"/>
      <c r="D58" s="12"/>
    </row>
    <row r="59" spans="1:6" ht="15.75" customHeight="1" x14ac:dyDescent="0.2">
      <c r="B59" s="27"/>
      <c r="C59" s="28"/>
      <c r="D59" s="27"/>
    </row>
    <row r="60" spans="1:6" ht="15.75" customHeight="1" x14ac:dyDescent="0.2">
      <c r="B60" s="29" t="s">
        <v>49</v>
      </c>
    </row>
    <row r="61" spans="1:6" x14ac:dyDescent="0.2">
      <c r="B61" s="23" t="s">
        <v>140</v>
      </c>
      <c r="C61" s="24"/>
      <c r="D61" s="24"/>
      <c r="E61" s="24"/>
      <c r="F61" s="24"/>
    </row>
    <row r="62" spans="1:6" ht="15.75" customHeight="1" x14ac:dyDescent="0.2">
      <c r="B62" s="24" t="s">
        <v>141</v>
      </c>
      <c r="C62" s="24"/>
      <c r="D62" s="24"/>
      <c r="E62" s="24"/>
      <c r="F62" s="24"/>
    </row>
    <row r="63" spans="1:6" x14ac:dyDescent="0.2">
      <c r="B63" s="24" t="s">
        <v>142</v>
      </c>
      <c r="C63" s="24"/>
      <c r="D63" s="24"/>
      <c r="E63" s="24"/>
      <c r="F63" s="24"/>
    </row>
  </sheetData>
  <mergeCells count="13">
    <mergeCell ref="A43:A46"/>
    <mergeCell ref="B18:B20"/>
    <mergeCell ref="B23:B24"/>
    <mergeCell ref="A23:A24"/>
    <mergeCell ref="A25:A27"/>
    <mergeCell ref="B25:B27"/>
    <mergeCell ref="A21:A22"/>
    <mergeCell ref="B21:B22"/>
    <mergeCell ref="A32:A33"/>
    <mergeCell ref="A34:A35"/>
    <mergeCell ref="A18:A20"/>
    <mergeCell ref="A36:A38"/>
    <mergeCell ref="A39:A42"/>
  </mergeCells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opLeftCell="A4" workbookViewId="0">
      <selection activeCell="A17" sqref="A17:A19"/>
    </sheetView>
  </sheetViews>
  <sheetFormatPr baseColWidth="10" defaultRowHeight="12.75" x14ac:dyDescent="0.2"/>
  <cols>
    <col min="1" max="1" width="57.85546875" customWidth="1"/>
    <col min="2" max="2" width="60" customWidth="1"/>
    <col min="3" max="3" width="29.85546875" customWidth="1"/>
    <col min="4" max="4" width="30.140625" customWidth="1"/>
    <col min="5" max="1018" width="14.85546875"/>
  </cols>
  <sheetData>
    <row r="2" spans="1:10" ht="23.25" x14ac:dyDescent="0.35">
      <c r="A2" s="11" t="s">
        <v>29</v>
      </c>
      <c r="B2" s="10"/>
      <c r="C2" s="10"/>
      <c r="D2" s="10"/>
      <c r="E2" s="10"/>
      <c r="F2" s="10"/>
      <c r="G2" s="10"/>
      <c r="H2" s="10"/>
    </row>
    <row r="3" spans="1:10" x14ac:dyDescent="0.2">
      <c r="A3" s="1"/>
      <c r="B3" s="10"/>
      <c r="C3" s="10"/>
      <c r="D3" s="10"/>
      <c r="E3" s="10"/>
      <c r="F3" s="10"/>
      <c r="G3" s="10"/>
      <c r="H3" s="10"/>
    </row>
    <row r="4" spans="1:10" x14ac:dyDescent="0.2">
      <c r="B4" s="10"/>
      <c r="C4" s="10"/>
      <c r="D4" s="10"/>
      <c r="E4" s="10"/>
      <c r="F4" s="10"/>
      <c r="G4" s="10"/>
      <c r="H4" s="10"/>
    </row>
    <row r="5" spans="1:10" x14ac:dyDescent="0.2">
      <c r="A5" s="30" t="s">
        <v>30</v>
      </c>
      <c r="B5" s="10" t="s">
        <v>82</v>
      </c>
      <c r="C5" s="10"/>
      <c r="D5" s="10"/>
      <c r="E5" s="10"/>
      <c r="F5" s="10"/>
      <c r="G5" s="10"/>
      <c r="H5" s="10"/>
    </row>
    <row r="6" spans="1:10" x14ac:dyDescent="0.2">
      <c r="A6" s="30" t="s">
        <v>31</v>
      </c>
      <c r="B6" s="10"/>
      <c r="C6" s="10"/>
      <c r="D6" s="10"/>
      <c r="E6" s="10"/>
      <c r="F6" s="10"/>
      <c r="G6" s="10"/>
      <c r="H6" s="10"/>
    </row>
    <row r="7" spans="1:10" x14ac:dyDescent="0.2">
      <c r="B7" s="32">
        <v>42529</v>
      </c>
      <c r="C7" s="32">
        <f t="shared" ref="C7:H7" si="0">+B7+1</f>
        <v>42530</v>
      </c>
      <c r="D7" s="32">
        <f t="shared" si="0"/>
        <v>42531</v>
      </c>
      <c r="E7" s="32">
        <f t="shared" si="0"/>
        <v>42532</v>
      </c>
      <c r="F7" s="32">
        <f t="shared" si="0"/>
        <v>42533</v>
      </c>
      <c r="G7" s="32">
        <f t="shared" si="0"/>
        <v>42534</v>
      </c>
      <c r="H7" s="32">
        <f t="shared" si="0"/>
        <v>42535</v>
      </c>
      <c r="I7" s="29" t="s">
        <v>85</v>
      </c>
      <c r="J7" s="29"/>
    </row>
    <row r="8" spans="1:10" x14ac:dyDescent="0.2">
      <c r="A8" s="30" t="s">
        <v>50</v>
      </c>
      <c r="B8" s="1">
        <v>1</v>
      </c>
      <c r="C8" s="1">
        <v>0</v>
      </c>
      <c r="D8" s="1">
        <v>1</v>
      </c>
      <c r="E8" s="1">
        <v>2</v>
      </c>
      <c r="F8" s="1">
        <v>1</v>
      </c>
      <c r="G8" s="1">
        <v>0</v>
      </c>
      <c r="H8" s="1">
        <v>1</v>
      </c>
      <c r="I8">
        <f t="shared" ref="I8:I13" si="1">SUM(B8:H8)</f>
        <v>6</v>
      </c>
    </row>
    <row r="9" spans="1:10" x14ac:dyDescent="0.2">
      <c r="A9" s="30" t="s">
        <v>83</v>
      </c>
      <c r="B9" s="1">
        <v>1</v>
      </c>
      <c r="C9" s="1">
        <v>1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>
        <f t="shared" si="1"/>
        <v>7</v>
      </c>
    </row>
    <row r="10" spans="1:10" x14ac:dyDescent="0.2">
      <c r="A10" s="30" t="s">
        <v>54</v>
      </c>
      <c r="B10" s="1">
        <v>1</v>
      </c>
      <c r="C10" s="1">
        <v>1</v>
      </c>
      <c r="D10" s="1">
        <v>0</v>
      </c>
      <c r="E10" s="1">
        <v>1</v>
      </c>
      <c r="F10" s="1">
        <v>2</v>
      </c>
      <c r="G10" s="1">
        <v>0</v>
      </c>
      <c r="H10" s="1">
        <v>1</v>
      </c>
      <c r="I10">
        <f t="shared" si="1"/>
        <v>6</v>
      </c>
    </row>
    <row r="11" spans="1:10" x14ac:dyDescent="0.2">
      <c r="A11" s="30" t="s">
        <v>53</v>
      </c>
      <c r="B11" s="1">
        <v>1</v>
      </c>
      <c r="C11" s="1">
        <v>1</v>
      </c>
      <c r="D11" s="1">
        <v>1</v>
      </c>
      <c r="E11" s="1">
        <v>1</v>
      </c>
      <c r="F11" s="1">
        <v>2</v>
      </c>
      <c r="G11" s="1">
        <v>2</v>
      </c>
      <c r="H11" s="1">
        <v>0</v>
      </c>
      <c r="I11">
        <f t="shared" si="1"/>
        <v>8</v>
      </c>
    </row>
    <row r="12" spans="1:10" x14ac:dyDescent="0.2">
      <c r="A12" s="30" t="s">
        <v>84</v>
      </c>
      <c r="B12" s="1">
        <v>0</v>
      </c>
      <c r="C12" s="13">
        <v>1</v>
      </c>
      <c r="D12" s="13">
        <v>2</v>
      </c>
      <c r="E12" s="13">
        <v>1</v>
      </c>
      <c r="F12" s="13">
        <v>1</v>
      </c>
      <c r="G12" s="13">
        <v>0</v>
      </c>
      <c r="H12" s="13">
        <v>0</v>
      </c>
      <c r="I12">
        <f t="shared" si="1"/>
        <v>5</v>
      </c>
    </row>
    <row r="13" spans="1:10" x14ac:dyDescent="0.2">
      <c r="A13" s="33" t="s">
        <v>32</v>
      </c>
      <c r="B13" s="13">
        <v>1</v>
      </c>
      <c r="C13" s="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1"/>
        <v>1</v>
      </c>
    </row>
    <row r="14" spans="1:10" x14ac:dyDescent="0.2">
      <c r="A14" s="13"/>
      <c r="B14" s="13"/>
      <c r="C14" s="13"/>
    </row>
    <row r="15" spans="1:10" x14ac:dyDescent="0.2">
      <c r="A15" s="30" t="s">
        <v>33</v>
      </c>
      <c r="B15" s="29"/>
      <c r="C15" s="29"/>
    </row>
    <row r="16" spans="1:10" x14ac:dyDescent="0.2">
      <c r="A16" s="30" t="s">
        <v>21</v>
      </c>
      <c r="B16" s="30" t="s">
        <v>22</v>
      </c>
      <c r="C16" s="30" t="s">
        <v>34</v>
      </c>
    </row>
    <row r="17" spans="1:5" x14ac:dyDescent="0.2">
      <c r="A17" s="40" t="s">
        <v>145</v>
      </c>
      <c r="B17" s="39">
        <v>6</v>
      </c>
      <c r="C17" s="1" t="s">
        <v>149</v>
      </c>
    </row>
    <row r="18" spans="1:5" x14ac:dyDescent="0.2">
      <c r="A18" s="40"/>
      <c r="B18" s="39"/>
      <c r="C18" s="13" t="s">
        <v>151</v>
      </c>
    </row>
    <row r="19" spans="1:5" x14ac:dyDescent="0.2">
      <c r="A19" s="40"/>
      <c r="B19" s="39"/>
      <c r="C19" s="13" t="s">
        <v>155</v>
      </c>
    </row>
    <row r="20" spans="1:5" x14ac:dyDescent="0.2">
      <c r="A20" s="40" t="s">
        <v>144</v>
      </c>
      <c r="B20" s="39">
        <v>6</v>
      </c>
      <c r="C20" s="1" t="s">
        <v>150</v>
      </c>
    </row>
    <row r="21" spans="1:5" x14ac:dyDescent="0.2">
      <c r="A21" s="40"/>
      <c r="B21" s="39"/>
      <c r="C21" s="13" t="s">
        <v>151</v>
      </c>
    </row>
    <row r="22" spans="1:5" x14ac:dyDescent="0.2">
      <c r="A22" s="40"/>
      <c r="B22" s="39"/>
      <c r="C22" s="13" t="s">
        <v>155</v>
      </c>
    </row>
    <row r="23" spans="1:5" x14ac:dyDescent="0.2">
      <c r="A23" s="40" t="s">
        <v>146</v>
      </c>
      <c r="B23" s="39">
        <v>5</v>
      </c>
      <c r="C23" s="13" t="s">
        <v>152</v>
      </c>
    </row>
    <row r="24" spans="1:5" x14ac:dyDescent="0.2">
      <c r="A24" s="40"/>
      <c r="B24" s="39"/>
      <c r="C24" s="13" t="s">
        <v>155</v>
      </c>
    </row>
    <row r="25" spans="1:5" x14ac:dyDescent="0.2">
      <c r="A25" s="40" t="s">
        <v>147</v>
      </c>
      <c r="B25" s="39">
        <v>5</v>
      </c>
      <c r="C25" s="13" t="s">
        <v>153</v>
      </c>
    </row>
    <row r="26" spans="1:5" x14ac:dyDescent="0.2">
      <c r="A26" s="40"/>
      <c r="B26" s="39"/>
      <c r="C26" s="13" t="s">
        <v>154</v>
      </c>
    </row>
    <row r="27" spans="1:5" x14ac:dyDescent="0.2">
      <c r="A27" s="41" t="s">
        <v>148</v>
      </c>
      <c r="B27" s="42">
        <v>4</v>
      </c>
      <c r="C27" s="13" t="s">
        <v>156</v>
      </c>
    </row>
    <row r="28" spans="1:5" x14ac:dyDescent="0.2">
      <c r="A28" s="41"/>
      <c r="B28" s="42"/>
      <c r="C28" s="13" t="s">
        <v>154</v>
      </c>
    </row>
    <row r="30" spans="1:5" x14ac:dyDescent="0.2">
      <c r="A30" s="30" t="s">
        <v>35</v>
      </c>
    </row>
    <row r="32" spans="1:5" x14ac:dyDescent="0.2">
      <c r="A32" s="30" t="s">
        <v>21</v>
      </c>
      <c r="B32" s="30" t="s">
        <v>36</v>
      </c>
      <c r="C32" s="29" t="s">
        <v>37</v>
      </c>
      <c r="D32" s="30" t="s">
        <v>38</v>
      </c>
      <c r="E32" s="30" t="s">
        <v>39</v>
      </c>
    </row>
    <row r="33" spans="1:6" x14ac:dyDescent="0.2">
      <c r="A33" s="40" t="s">
        <v>145</v>
      </c>
      <c r="B33" s="1" t="s">
        <v>157</v>
      </c>
      <c r="C33" s="1"/>
      <c r="E33" t="s">
        <v>40</v>
      </c>
      <c r="F33" t="s">
        <v>127</v>
      </c>
    </row>
    <row r="34" spans="1:6" x14ac:dyDescent="0.2">
      <c r="A34" s="40"/>
      <c r="B34" s="1" t="s">
        <v>95</v>
      </c>
      <c r="C34" s="1"/>
      <c r="E34" t="s">
        <v>40</v>
      </c>
      <c r="F34" t="s">
        <v>130</v>
      </c>
    </row>
    <row r="35" spans="1:6" x14ac:dyDescent="0.2">
      <c r="A35" s="40" t="s">
        <v>144</v>
      </c>
      <c r="B35" s="1" t="s">
        <v>157</v>
      </c>
      <c r="C35" s="1"/>
      <c r="D35" s="1"/>
      <c r="E35" t="s">
        <v>40</v>
      </c>
      <c r="F35" t="s">
        <v>126</v>
      </c>
    </row>
    <row r="36" spans="1:6" x14ac:dyDescent="0.2">
      <c r="A36" s="40"/>
      <c r="B36" s="13" t="s">
        <v>123</v>
      </c>
      <c r="C36" s="1"/>
      <c r="E36" t="s">
        <v>40</v>
      </c>
      <c r="F36" t="s">
        <v>128</v>
      </c>
    </row>
    <row r="37" spans="1:6" x14ac:dyDescent="0.2">
      <c r="A37" s="40" t="s">
        <v>146</v>
      </c>
      <c r="B37" s="13" t="s">
        <v>125</v>
      </c>
      <c r="C37" s="1"/>
      <c r="E37" t="s">
        <v>40</v>
      </c>
      <c r="F37" t="s">
        <v>127</v>
      </c>
    </row>
    <row r="38" spans="1:6" x14ac:dyDescent="0.2">
      <c r="A38" s="40"/>
      <c r="B38" s="13" t="s">
        <v>124</v>
      </c>
      <c r="C38" s="1"/>
      <c r="E38" t="s">
        <v>40</v>
      </c>
      <c r="F38" t="s">
        <v>129</v>
      </c>
    </row>
    <row r="39" spans="1:6" x14ac:dyDescent="0.2">
      <c r="A39" s="40"/>
      <c r="B39" s="13" t="s">
        <v>95</v>
      </c>
      <c r="C39" s="1"/>
      <c r="E39" t="s">
        <v>40</v>
      </c>
      <c r="F39" t="s">
        <v>127</v>
      </c>
    </row>
    <row r="40" spans="1:6" x14ac:dyDescent="0.2">
      <c r="A40" s="38" t="s">
        <v>147</v>
      </c>
      <c r="B40" s="13" t="s">
        <v>125</v>
      </c>
      <c r="C40" s="1"/>
      <c r="E40" t="s">
        <v>40</v>
      </c>
      <c r="F40" t="s">
        <v>128</v>
      </c>
    </row>
    <row r="41" spans="1:6" x14ac:dyDescent="0.2">
      <c r="A41" s="38"/>
      <c r="B41" s="13" t="s">
        <v>124</v>
      </c>
      <c r="C41" s="1"/>
      <c r="E41" t="s">
        <v>40</v>
      </c>
      <c r="F41" t="s">
        <v>130</v>
      </c>
    </row>
    <row r="42" spans="1:6" x14ac:dyDescent="0.2">
      <c r="A42" s="38"/>
      <c r="B42" s="13" t="s">
        <v>94</v>
      </c>
      <c r="C42" s="1"/>
      <c r="E42" t="s">
        <v>40</v>
      </c>
      <c r="F42" t="s">
        <v>127</v>
      </c>
    </row>
    <row r="43" spans="1:6" x14ac:dyDescent="0.2">
      <c r="A43" s="38"/>
      <c r="B43" s="13" t="s">
        <v>95</v>
      </c>
      <c r="C43" s="1"/>
      <c r="E43" t="s">
        <v>40</v>
      </c>
      <c r="F43" t="s">
        <v>129</v>
      </c>
    </row>
    <row r="44" spans="1:6" x14ac:dyDescent="0.2">
      <c r="A44" s="38" t="s">
        <v>148</v>
      </c>
      <c r="B44" s="13" t="s">
        <v>125</v>
      </c>
      <c r="C44" s="1"/>
      <c r="E44" t="s">
        <v>40</v>
      </c>
      <c r="F44" t="s">
        <v>128</v>
      </c>
    </row>
    <row r="45" spans="1:6" x14ac:dyDescent="0.2">
      <c r="A45" s="38"/>
      <c r="B45" s="13" t="s">
        <v>124</v>
      </c>
      <c r="C45" s="1"/>
      <c r="E45" t="s">
        <v>40</v>
      </c>
      <c r="F45" t="s">
        <v>126</v>
      </c>
    </row>
    <row r="46" spans="1:6" x14ac:dyDescent="0.2">
      <c r="A46" s="38"/>
      <c r="B46" s="13" t="s">
        <v>94</v>
      </c>
      <c r="C46" s="1"/>
      <c r="E46" t="s">
        <v>40</v>
      </c>
      <c r="F46" t="s">
        <v>127</v>
      </c>
    </row>
    <row r="47" spans="1:6" x14ac:dyDescent="0.2">
      <c r="A47" s="38"/>
      <c r="B47" s="13" t="s">
        <v>95</v>
      </c>
      <c r="C47" s="1"/>
      <c r="E47" t="s">
        <v>40</v>
      </c>
      <c r="F47" t="s">
        <v>129</v>
      </c>
    </row>
    <row r="48" spans="1:6" x14ac:dyDescent="0.2">
      <c r="A48" s="34"/>
      <c r="B48" s="13"/>
      <c r="C48" s="1"/>
    </row>
    <row r="49" spans="1:6" ht="23.25" x14ac:dyDescent="0.35">
      <c r="A49" s="11" t="s">
        <v>41</v>
      </c>
      <c r="B49" s="29" t="s">
        <v>42</v>
      </c>
    </row>
    <row r="50" spans="1:6" x14ac:dyDescent="0.2">
      <c r="B50" s="5" t="s">
        <v>43</v>
      </c>
      <c r="C50" s="23" t="s">
        <v>158</v>
      </c>
      <c r="D50" s="24"/>
      <c r="E50" s="24"/>
    </row>
    <row r="51" spans="1:6" x14ac:dyDescent="0.2">
      <c r="B51" t="s">
        <v>45</v>
      </c>
      <c r="C51" s="23" t="s">
        <v>134</v>
      </c>
      <c r="D51" s="24"/>
      <c r="E51" s="24"/>
    </row>
    <row r="52" spans="1:6" x14ac:dyDescent="0.2">
      <c r="C52" s="23" t="s">
        <v>131</v>
      </c>
      <c r="D52" s="24"/>
      <c r="E52" s="24"/>
    </row>
    <row r="53" spans="1:6" x14ac:dyDescent="0.2">
      <c r="C53" s="23" t="s">
        <v>160</v>
      </c>
      <c r="D53" s="24"/>
      <c r="E53" s="24"/>
    </row>
    <row r="55" spans="1:6" ht="23.25" x14ac:dyDescent="0.35">
      <c r="A55" s="11" t="s">
        <v>44</v>
      </c>
      <c r="B55" s="31" t="s">
        <v>46</v>
      </c>
      <c r="C55" s="31" t="s">
        <v>47</v>
      </c>
      <c r="D55" s="31" t="s">
        <v>48</v>
      </c>
    </row>
    <row r="56" spans="1:6" x14ac:dyDescent="0.2">
      <c r="B56" s="12" t="s">
        <v>135</v>
      </c>
      <c r="C56" s="25" t="s">
        <v>161</v>
      </c>
      <c r="D56" s="12" t="s">
        <v>163</v>
      </c>
    </row>
    <row r="57" spans="1:6" x14ac:dyDescent="0.2">
      <c r="B57" s="12"/>
      <c r="C57" s="35" t="s">
        <v>162</v>
      </c>
      <c r="D57" s="12" t="s">
        <v>164</v>
      </c>
    </row>
    <row r="58" spans="1:6" x14ac:dyDescent="0.2">
      <c r="B58" s="12"/>
      <c r="C58" s="35"/>
      <c r="D58" s="12"/>
    </row>
    <row r="59" spans="1:6" x14ac:dyDescent="0.2">
      <c r="B59" s="12"/>
      <c r="C59" s="26"/>
      <c r="D59" s="12"/>
    </row>
    <row r="60" spans="1:6" x14ac:dyDescent="0.2">
      <c r="B60" s="27"/>
      <c r="C60" s="28"/>
      <c r="D60" s="27"/>
    </row>
    <row r="61" spans="1:6" x14ac:dyDescent="0.2">
      <c r="B61" s="29" t="s">
        <v>49</v>
      </c>
    </row>
    <row r="62" spans="1:6" x14ac:dyDescent="0.2">
      <c r="B62" s="23" t="s">
        <v>165</v>
      </c>
      <c r="C62" s="24"/>
      <c r="D62" s="24"/>
      <c r="E62" s="24"/>
      <c r="F62" s="24"/>
    </row>
    <row r="63" spans="1:6" x14ac:dyDescent="0.2">
      <c r="B63" t="s">
        <v>166</v>
      </c>
    </row>
  </sheetData>
  <mergeCells count="15">
    <mergeCell ref="A44:A47"/>
    <mergeCell ref="B17:B19"/>
    <mergeCell ref="A17:A19"/>
    <mergeCell ref="A27:A28"/>
    <mergeCell ref="B27:B28"/>
    <mergeCell ref="A33:A34"/>
    <mergeCell ref="A35:A36"/>
    <mergeCell ref="A37:A39"/>
    <mergeCell ref="A40:A43"/>
    <mergeCell ref="A20:A22"/>
    <mergeCell ref="B20:B22"/>
    <mergeCell ref="A23:A24"/>
    <mergeCell ref="B23:B24"/>
    <mergeCell ref="A25:A26"/>
    <mergeCell ref="B25:B2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5"/>
  <sheetViews>
    <sheetView topLeftCell="B4" workbookViewId="0">
      <selection activeCell="C27" sqref="C27"/>
    </sheetView>
  </sheetViews>
  <sheetFormatPr baseColWidth="10" defaultRowHeight="12.75" x14ac:dyDescent="0.2"/>
  <cols>
    <col min="1" max="1" width="65.140625" customWidth="1"/>
    <col min="2" max="1018" width="14.85546875"/>
  </cols>
  <sheetData>
    <row r="4" spans="1:9" ht="23.25" x14ac:dyDescent="0.35">
      <c r="A4" s="11" t="s">
        <v>185</v>
      </c>
      <c r="B4" s="10"/>
      <c r="C4" s="10"/>
      <c r="D4" s="10"/>
      <c r="E4" s="10"/>
      <c r="F4" s="10"/>
      <c r="G4" s="10"/>
      <c r="H4" s="10"/>
    </row>
    <row r="5" spans="1:9" x14ac:dyDescent="0.2">
      <c r="A5" s="1"/>
      <c r="B5" s="10"/>
      <c r="C5" s="10"/>
      <c r="D5" s="10"/>
      <c r="E5" s="10"/>
      <c r="F5" s="10"/>
      <c r="G5" s="10"/>
      <c r="H5" s="10"/>
    </row>
    <row r="6" spans="1:9" x14ac:dyDescent="0.2">
      <c r="B6" s="10"/>
      <c r="C6" s="10"/>
      <c r="D6" s="10"/>
      <c r="E6" s="10"/>
      <c r="F6" s="10"/>
      <c r="G6" s="10"/>
      <c r="H6" s="10"/>
    </row>
    <row r="7" spans="1:9" x14ac:dyDescent="0.2">
      <c r="A7" s="30" t="s">
        <v>30</v>
      </c>
      <c r="B7" s="10" t="s">
        <v>186</v>
      </c>
      <c r="C7" s="10"/>
      <c r="D7" s="10"/>
      <c r="E7" s="10"/>
      <c r="F7" s="10"/>
      <c r="G7" s="10"/>
      <c r="H7" s="10"/>
    </row>
    <row r="8" spans="1:9" x14ac:dyDescent="0.2">
      <c r="A8" s="30" t="s">
        <v>31</v>
      </c>
      <c r="B8" s="10"/>
      <c r="C8" s="10"/>
      <c r="D8" s="10"/>
      <c r="E8" s="10"/>
      <c r="F8" s="10"/>
      <c r="G8" s="10"/>
      <c r="H8" s="10"/>
    </row>
    <row r="9" spans="1:9" x14ac:dyDescent="0.2">
      <c r="B9" s="32">
        <v>42536</v>
      </c>
      <c r="C9" s="32">
        <f t="shared" ref="C9:H9" si="0">+B9+1</f>
        <v>42537</v>
      </c>
      <c r="D9" s="32">
        <f t="shared" si="0"/>
        <v>42538</v>
      </c>
      <c r="E9" s="32">
        <f t="shared" si="0"/>
        <v>42539</v>
      </c>
      <c r="F9" s="32">
        <f t="shared" si="0"/>
        <v>42540</v>
      </c>
      <c r="G9" s="32">
        <f t="shared" si="0"/>
        <v>42541</v>
      </c>
      <c r="H9" s="32">
        <f t="shared" si="0"/>
        <v>42542</v>
      </c>
      <c r="I9" s="29" t="s">
        <v>85</v>
      </c>
    </row>
    <row r="10" spans="1:9" x14ac:dyDescent="0.2">
      <c r="A10" s="30" t="s">
        <v>50</v>
      </c>
      <c r="B10" s="1">
        <v>1</v>
      </c>
      <c r="C10" s="1">
        <v>0</v>
      </c>
      <c r="D10" s="1">
        <v>1</v>
      </c>
      <c r="E10" s="1">
        <v>2</v>
      </c>
      <c r="F10" s="1">
        <v>1</v>
      </c>
      <c r="G10" s="1">
        <v>0</v>
      </c>
      <c r="H10" s="1">
        <v>1</v>
      </c>
      <c r="I10">
        <f t="shared" ref="I10:I15" si="1">SUM(B10:H10)</f>
        <v>6</v>
      </c>
    </row>
    <row r="11" spans="1:9" x14ac:dyDescent="0.2">
      <c r="A11" s="30" t="s">
        <v>83</v>
      </c>
      <c r="B11" s="1">
        <v>1</v>
      </c>
      <c r="C11" s="1">
        <v>1</v>
      </c>
      <c r="D11" s="1">
        <v>0</v>
      </c>
      <c r="E11" s="1">
        <v>2</v>
      </c>
      <c r="F11" s="1">
        <v>1</v>
      </c>
      <c r="G11" s="1">
        <v>2</v>
      </c>
      <c r="H11" s="1">
        <v>0</v>
      </c>
      <c r="I11">
        <f t="shared" si="1"/>
        <v>7</v>
      </c>
    </row>
    <row r="12" spans="1:9" x14ac:dyDescent="0.2">
      <c r="A12" s="30" t="s">
        <v>54</v>
      </c>
      <c r="B12" s="1">
        <v>1</v>
      </c>
      <c r="C12" s="1">
        <v>1</v>
      </c>
      <c r="D12" s="1">
        <v>0</v>
      </c>
      <c r="E12" s="1">
        <v>1</v>
      </c>
      <c r="F12" s="1">
        <v>2</v>
      </c>
      <c r="G12" s="1">
        <v>0</v>
      </c>
      <c r="H12" s="1">
        <v>1</v>
      </c>
      <c r="I12">
        <f t="shared" si="1"/>
        <v>6</v>
      </c>
    </row>
    <row r="13" spans="1:9" x14ac:dyDescent="0.2">
      <c r="A13" s="30" t="s">
        <v>53</v>
      </c>
      <c r="B13" s="1">
        <v>1</v>
      </c>
      <c r="C13" s="1">
        <v>1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>
        <f t="shared" si="1"/>
        <v>8</v>
      </c>
    </row>
    <row r="14" spans="1:9" x14ac:dyDescent="0.2">
      <c r="A14" s="30" t="s">
        <v>84</v>
      </c>
      <c r="B14" s="1">
        <v>0</v>
      </c>
      <c r="C14" s="13">
        <v>1</v>
      </c>
      <c r="D14" s="13">
        <v>2</v>
      </c>
      <c r="E14" s="13">
        <v>1</v>
      </c>
      <c r="F14" s="13">
        <v>1</v>
      </c>
      <c r="G14" s="13">
        <v>0</v>
      </c>
      <c r="H14" s="13">
        <v>0</v>
      </c>
      <c r="I14">
        <f t="shared" si="1"/>
        <v>5</v>
      </c>
    </row>
    <row r="15" spans="1:9" x14ac:dyDescent="0.2">
      <c r="A15" s="33" t="s">
        <v>32</v>
      </c>
      <c r="B15" s="13">
        <v>1</v>
      </c>
      <c r="C15" s="13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1"/>
        <v>1</v>
      </c>
    </row>
    <row r="16" spans="1:9" x14ac:dyDescent="0.2">
      <c r="A16" s="13"/>
      <c r="B16" s="13"/>
      <c r="C16" s="13"/>
    </row>
    <row r="17" spans="1:3" x14ac:dyDescent="0.2">
      <c r="A17" s="30" t="s">
        <v>33</v>
      </c>
      <c r="B17" s="29"/>
      <c r="C17" s="29"/>
    </row>
    <row r="18" spans="1:3" x14ac:dyDescent="0.2">
      <c r="A18" s="30" t="s">
        <v>21</v>
      </c>
      <c r="B18" s="30" t="s">
        <v>22</v>
      </c>
      <c r="C18" s="30" t="s">
        <v>34</v>
      </c>
    </row>
    <row r="19" spans="1:3" x14ac:dyDescent="0.2">
      <c r="A19" s="40" t="s">
        <v>187</v>
      </c>
      <c r="B19" s="42">
        <v>5</v>
      </c>
      <c r="C19" s="1" t="s">
        <v>115</v>
      </c>
    </row>
    <row r="20" spans="1:3" x14ac:dyDescent="0.2">
      <c r="A20" s="40"/>
      <c r="B20" s="42"/>
      <c r="C20" t="s">
        <v>116</v>
      </c>
    </row>
    <row r="21" spans="1:3" x14ac:dyDescent="0.2">
      <c r="A21" s="40" t="s">
        <v>188</v>
      </c>
      <c r="B21" s="39">
        <v>4</v>
      </c>
      <c r="C21" s="1" t="s">
        <v>116</v>
      </c>
    </row>
    <row r="22" spans="1:3" x14ac:dyDescent="0.2">
      <c r="A22" s="40"/>
      <c r="B22" s="39"/>
      <c r="C22" s="13" t="s">
        <v>87</v>
      </c>
    </row>
    <row r="23" spans="1:3" x14ac:dyDescent="0.2">
      <c r="A23" s="40"/>
      <c r="B23" s="39"/>
      <c r="C23" s="13" t="s">
        <v>88</v>
      </c>
    </row>
    <row r="24" spans="1:3" x14ac:dyDescent="0.2">
      <c r="A24" s="40" t="s">
        <v>189</v>
      </c>
      <c r="B24" s="39">
        <v>5</v>
      </c>
      <c r="C24" s="13" t="s">
        <v>118</v>
      </c>
    </row>
    <row r="25" spans="1:3" x14ac:dyDescent="0.2">
      <c r="A25" s="40"/>
      <c r="B25" s="39"/>
      <c r="C25" s="13" t="s">
        <v>117</v>
      </c>
    </row>
    <row r="26" spans="1:3" x14ac:dyDescent="0.2">
      <c r="A26" s="40" t="s">
        <v>190</v>
      </c>
      <c r="B26" s="39">
        <v>5</v>
      </c>
      <c r="C26" s="13" t="s">
        <v>89</v>
      </c>
    </row>
    <row r="27" spans="1:3" x14ac:dyDescent="0.2">
      <c r="A27" s="40"/>
      <c r="B27" s="39"/>
      <c r="C27" s="13" t="s">
        <v>90</v>
      </c>
    </row>
    <row r="28" spans="1:3" x14ac:dyDescent="0.2">
      <c r="A28" s="41" t="s">
        <v>191</v>
      </c>
      <c r="B28" s="42">
        <v>5</v>
      </c>
      <c r="C28" s="13" t="s">
        <v>91</v>
      </c>
    </row>
    <row r="29" spans="1:3" x14ac:dyDescent="0.2">
      <c r="A29" s="41"/>
      <c r="B29" s="42"/>
      <c r="C29" s="13" t="s">
        <v>92</v>
      </c>
    </row>
    <row r="30" spans="1:3" x14ac:dyDescent="0.2">
      <c r="A30" s="41"/>
      <c r="B30" s="42"/>
    </row>
    <row r="32" spans="1:3" x14ac:dyDescent="0.2">
      <c r="A32" s="30" t="s">
        <v>35</v>
      </c>
    </row>
    <row r="34" spans="1:6" x14ac:dyDescent="0.2">
      <c r="A34" s="30" t="s">
        <v>21</v>
      </c>
      <c r="B34" s="30" t="s">
        <v>36</v>
      </c>
      <c r="C34" s="29" t="s">
        <v>37</v>
      </c>
      <c r="D34" s="30" t="s">
        <v>38</v>
      </c>
      <c r="E34" s="30" t="s">
        <v>39</v>
      </c>
    </row>
    <row r="35" spans="1:6" x14ac:dyDescent="0.2">
      <c r="A35" s="40" t="s">
        <v>187</v>
      </c>
      <c r="B35" s="1" t="s">
        <v>93</v>
      </c>
      <c r="C35" s="1"/>
      <c r="E35" t="s">
        <v>40</v>
      </c>
      <c r="F35" t="s">
        <v>126</v>
      </c>
    </row>
    <row r="36" spans="1:6" x14ac:dyDescent="0.2">
      <c r="A36" s="40"/>
      <c r="B36" s="1" t="s">
        <v>95</v>
      </c>
      <c r="C36" s="1"/>
      <c r="E36" t="s">
        <v>40</v>
      </c>
      <c r="F36" t="s">
        <v>130</v>
      </c>
    </row>
    <row r="37" spans="1:6" x14ac:dyDescent="0.2">
      <c r="A37" s="40" t="s">
        <v>188</v>
      </c>
      <c r="B37" s="1" t="s">
        <v>122</v>
      </c>
      <c r="C37" s="1"/>
      <c r="D37" s="1"/>
      <c r="E37" t="s">
        <v>40</v>
      </c>
      <c r="F37" t="s">
        <v>127</v>
      </c>
    </row>
    <row r="38" spans="1:6" x14ac:dyDescent="0.2">
      <c r="A38" s="40"/>
      <c r="B38" s="13" t="s">
        <v>123</v>
      </c>
      <c r="C38" s="1"/>
      <c r="E38" t="s">
        <v>40</v>
      </c>
      <c r="F38" t="s">
        <v>128</v>
      </c>
    </row>
    <row r="39" spans="1:6" x14ac:dyDescent="0.2">
      <c r="A39" s="40" t="s">
        <v>189</v>
      </c>
      <c r="B39" s="13" t="s">
        <v>125</v>
      </c>
      <c r="C39" s="1"/>
      <c r="E39" t="s">
        <v>40</v>
      </c>
      <c r="F39" t="s">
        <v>127</v>
      </c>
    </row>
    <row r="40" spans="1:6" x14ac:dyDescent="0.2">
      <c r="A40" s="40"/>
      <c r="B40" s="13" t="s">
        <v>124</v>
      </c>
      <c r="C40" s="1"/>
      <c r="E40" t="s">
        <v>40</v>
      </c>
      <c r="F40" t="s">
        <v>129</v>
      </c>
    </row>
    <row r="41" spans="1:6" x14ac:dyDescent="0.2">
      <c r="A41" s="40"/>
      <c r="B41" s="13" t="s">
        <v>95</v>
      </c>
      <c r="C41" s="1"/>
      <c r="E41" t="s">
        <v>40</v>
      </c>
      <c r="F41" t="s">
        <v>128</v>
      </c>
    </row>
    <row r="42" spans="1:6" x14ac:dyDescent="0.2">
      <c r="A42" s="38" t="s">
        <v>190</v>
      </c>
      <c r="B42" s="13" t="s">
        <v>125</v>
      </c>
      <c r="C42" s="1"/>
      <c r="E42" t="s">
        <v>40</v>
      </c>
      <c r="F42" t="s">
        <v>127</v>
      </c>
    </row>
    <row r="43" spans="1:6" x14ac:dyDescent="0.2">
      <c r="A43" s="38"/>
      <c r="B43" s="13" t="s">
        <v>124</v>
      </c>
      <c r="C43" s="1"/>
      <c r="E43" t="s">
        <v>40</v>
      </c>
      <c r="F43" t="s">
        <v>130</v>
      </c>
    </row>
    <row r="44" spans="1:6" x14ac:dyDescent="0.2">
      <c r="A44" s="38"/>
      <c r="B44" s="13" t="s">
        <v>94</v>
      </c>
      <c r="C44" s="1"/>
      <c r="E44" t="s">
        <v>40</v>
      </c>
      <c r="F44" t="s">
        <v>127</v>
      </c>
    </row>
    <row r="45" spans="1:6" x14ac:dyDescent="0.2">
      <c r="A45" s="38"/>
      <c r="B45" s="13" t="s">
        <v>95</v>
      </c>
      <c r="C45" s="1"/>
      <c r="E45" t="s">
        <v>40</v>
      </c>
      <c r="F45" t="s">
        <v>128</v>
      </c>
    </row>
    <row r="46" spans="1:6" x14ac:dyDescent="0.2">
      <c r="A46" s="38" t="s">
        <v>191</v>
      </c>
      <c r="B46" s="13" t="s">
        <v>125</v>
      </c>
      <c r="C46" s="1"/>
      <c r="E46" t="s">
        <v>40</v>
      </c>
      <c r="F46" t="s">
        <v>129</v>
      </c>
    </row>
    <row r="47" spans="1:6" x14ac:dyDescent="0.2">
      <c r="A47" s="38"/>
      <c r="B47" s="13" t="s">
        <v>124</v>
      </c>
      <c r="C47" s="1"/>
      <c r="E47" t="s">
        <v>40</v>
      </c>
      <c r="F47" t="s">
        <v>126</v>
      </c>
    </row>
    <row r="48" spans="1:6" x14ac:dyDescent="0.2">
      <c r="A48" s="38"/>
      <c r="B48" s="13" t="s">
        <v>94</v>
      </c>
      <c r="C48" s="1"/>
      <c r="E48" t="s">
        <v>40</v>
      </c>
      <c r="F48" t="s">
        <v>127</v>
      </c>
    </row>
    <row r="49" spans="1:6" x14ac:dyDescent="0.2">
      <c r="A49" s="38"/>
      <c r="B49" s="13" t="s">
        <v>95</v>
      </c>
      <c r="C49" s="1"/>
      <c r="E49" t="s">
        <v>40</v>
      </c>
      <c r="F49" t="s">
        <v>129</v>
      </c>
    </row>
    <row r="50" spans="1:6" x14ac:dyDescent="0.2">
      <c r="A50" s="36"/>
      <c r="B50" s="13"/>
      <c r="C50" s="1"/>
    </row>
    <row r="51" spans="1:6" ht="23.25" x14ac:dyDescent="0.35">
      <c r="A51" s="11" t="s">
        <v>41</v>
      </c>
      <c r="B51" s="29" t="s">
        <v>42</v>
      </c>
    </row>
    <row r="52" spans="1:6" x14ac:dyDescent="0.2">
      <c r="B52" s="5" t="s">
        <v>43</v>
      </c>
      <c r="C52" s="23" t="s">
        <v>133</v>
      </c>
      <c r="D52" s="24"/>
      <c r="E52" s="24"/>
    </row>
    <row r="53" spans="1:6" x14ac:dyDescent="0.2">
      <c r="B53" t="s">
        <v>45</v>
      </c>
      <c r="C53" s="23" t="s">
        <v>159</v>
      </c>
      <c r="D53" s="24"/>
      <c r="E53" s="24"/>
    </row>
    <row r="54" spans="1:6" x14ac:dyDescent="0.2">
      <c r="C54" s="23" t="s">
        <v>131</v>
      </c>
      <c r="D54" s="24"/>
      <c r="E54" s="24"/>
    </row>
    <row r="55" spans="1:6" x14ac:dyDescent="0.2">
      <c r="C55" s="23" t="s">
        <v>132</v>
      </c>
      <c r="D55" s="24"/>
      <c r="E55" s="24"/>
    </row>
  </sheetData>
  <mergeCells count="15">
    <mergeCell ref="A46:A49"/>
    <mergeCell ref="A19:A20"/>
    <mergeCell ref="B19:B20"/>
    <mergeCell ref="A28:A30"/>
    <mergeCell ref="B28:B30"/>
    <mergeCell ref="A35:A36"/>
    <mergeCell ref="A37:A38"/>
    <mergeCell ref="A39:A41"/>
    <mergeCell ref="A42:A45"/>
    <mergeCell ref="A21:A23"/>
    <mergeCell ref="B21:B23"/>
    <mergeCell ref="A24:A25"/>
    <mergeCell ref="B24:B25"/>
    <mergeCell ref="A26:A27"/>
    <mergeCell ref="B26:B27"/>
  </mergeCells>
  <pageMargins left="0.7" right="0.7" top="0.75" bottom="0.75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9"/>
  <sheetViews>
    <sheetView topLeftCell="A16" workbookViewId="0">
      <selection activeCell="G20" sqref="G20"/>
    </sheetView>
  </sheetViews>
  <sheetFormatPr baseColWidth="10" defaultRowHeight="12.75" x14ac:dyDescent="0.2"/>
  <cols>
    <col min="1" max="1" width="45.85546875" customWidth="1"/>
    <col min="2" max="1018" width="14.85546875"/>
  </cols>
  <sheetData>
    <row r="3" spans="1:9" ht="23.25" x14ac:dyDescent="0.35">
      <c r="A3" s="11" t="s">
        <v>185</v>
      </c>
      <c r="B3" s="10"/>
      <c r="C3" s="10"/>
      <c r="D3" s="10"/>
      <c r="E3" s="10"/>
      <c r="F3" s="10"/>
      <c r="G3" s="10"/>
      <c r="H3" s="10"/>
    </row>
    <row r="4" spans="1:9" x14ac:dyDescent="0.2">
      <c r="A4" s="1"/>
      <c r="B4" s="10"/>
      <c r="C4" s="10"/>
      <c r="D4" s="10"/>
      <c r="E4" s="10"/>
      <c r="F4" s="10"/>
      <c r="G4" s="10"/>
      <c r="H4" s="10"/>
    </row>
    <row r="5" spans="1:9" x14ac:dyDescent="0.2">
      <c r="B5" s="10"/>
      <c r="C5" s="10"/>
      <c r="D5" s="10"/>
      <c r="E5" s="10"/>
      <c r="F5" s="10"/>
      <c r="G5" s="10"/>
      <c r="H5" s="10"/>
    </row>
    <row r="6" spans="1:9" x14ac:dyDescent="0.2">
      <c r="A6" s="30" t="s">
        <v>30</v>
      </c>
      <c r="B6" s="10" t="s">
        <v>186</v>
      </c>
      <c r="C6" s="10"/>
      <c r="D6" s="10"/>
      <c r="E6" s="10"/>
      <c r="F6" s="10"/>
      <c r="G6" s="10"/>
      <c r="H6" s="10"/>
    </row>
    <row r="7" spans="1:9" x14ac:dyDescent="0.2">
      <c r="A7" s="30" t="s">
        <v>31</v>
      </c>
      <c r="B7" s="10"/>
      <c r="C7" s="10"/>
      <c r="D7" s="10"/>
      <c r="E7" s="10"/>
      <c r="F7" s="10"/>
      <c r="G7" s="10"/>
      <c r="H7" s="10"/>
    </row>
    <row r="8" spans="1:9" x14ac:dyDescent="0.2">
      <c r="B8" s="32">
        <v>42543</v>
      </c>
      <c r="C8" s="32">
        <f t="shared" ref="C8:H8" si="0">+B8+1</f>
        <v>42544</v>
      </c>
      <c r="D8" s="32">
        <f t="shared" si="0"/>
        <v>42545</v>
      </c>
      <c r="E8" s="32">
        <f t="shared" si="0"/>
        <v>42546</v>
      </c>
      <c r="F8" s="32">
        <f t="shared" si="0"/>
        <v>42547</v>
      </c>
      <c r="G8" s="32">
        <f t="shared" si="0"/>
        <v>42548</v>
      </c>
      <c r="H8" s="32">
        <f t="shared" si="0"/>
        <v>42549</v>
      </c>
      <c r="I8" s="29" t="s">
        <v>85</v>
      </c>
    </row>
    <row r="9" spans="1:9" x14ac:dyDescent="0.2">
      <c r="A9" s="30" t="s">
        <v>50</v>
      </c>
      <c r="B9" s="1">
        <v>1</v>
      </c>
      <c r="C9" s="1">
        <v>0</v>
      </c>
      <c r="D9" s="1">
        <v>1</v>
      </c>
      <c r="E9" s="1">
        <v>2</v>
      </c>
      <c r="F9" s="1">
        <v>1</v>
      </c>
      <c r="G9" s="1">
        <v>0</v>
      </c>
      <c r="H9" s="1">
        <v>1</v>
      </c>
      <c r="I9">
        <f t="shared" ref="I9:I14" si="1">SUM(B9:H9)</f>
        <v>6</v>
      </c>
    </row>
    <row r="10" spans="1:9" x14ac:dyDescent="0.2">
      <c r="A10" s="30" t="s">
        <v>83</v>
      </c>
      <c r="B10" s="1">
        <v>1</v>
      </c>
      <c r="C10" s="1">
        <v>1</v>
      </c>
      <c r="D10" s="1">
        <v>0</v>
      </c>
      <c r="E10" s="1">
        <v>2</v>
      </c>
      <c r="F10" s="1">
        <v>1</v>
      </c>
      <c r="G10" s="1">
        <v>2</v>
      </c>
      <c r="H10" s="1">
        <v>0</v>
      </c>
      <c r="I10">
        <f t="shared" si="1"/>
        <v>7</v>
      </c>
    </row>
    <row r="11" spans="1:9" x14ac:dyDescent="0.2">
      <c r="A11" s="30" t="s">
        <v>54</v>
      </c>
      <c r="B11" s="1">
        <v>1</v>
      </c>
      <c r="C11" s="1">
        <v>1</v>
      </c>
      <c r="D11" s="1">
        <v>0</v>
      </c>
      <c r="E11" s="1">
        <v>1</v>
      </c>
      <c r="F11" s="1">
        <v>2</v>
      </c>
      <c r="G11" s="1">
        <v>0</v>
      </c>
      <c r="H11" s="1">
        <v>1</v>
      </c>
      <c r="I11">
        <f t="shared" si="1"/>
        <v>6</v>
      </c>
    </row>
    <row r="12" spans="1:9" x14ac:dyDescent="0.2">
      <c r="A12" s="30" t="s">
        <v>53</v>
      </c>
      <c r="B12" s="1">
        <v>1</v>
      </c>
      <c r="C12" s="1">
        <v>1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>
        <f t="shared" si="1"/>
        <v>8</v>
      </c>
    </row>
    <row r="13" spans="1:9" x14ac:dyDescent="0.2">
      <c r="A13" s="30" t="s">
        <v>84</v>
      </c>
      <c r="B13" s="1">
        <v>0</v>
      </c>
      <c r="C13" s="13">
        <v>1</v>
      </c>
      <c r="D13" s="13">
        <v>2</v>
      </c>
      <c r="E13" s="13">
        <v>1</v>
      </c>
      <c r="F13" s="13">
        <v>1</v>
      </c>
      <c r="G13" s="13">
        <v>0</v>
      </c>
      <c r="H13" s="13">
        <v>0</v>
      </c>
      <c r="I13">
        <f t="shared" si="1"/>
        <v>5</v>
      </c>
    </row>
    <row r="14" spans="1:9" x14ac:dyDescent="0.2">
      <c r="A14" s="33" t="s">
        <v>32</v>
      </c>
      <c r="B14" s="13">
        <v>1</v>
      </c>
      <c r="C14" s="13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1"/>
        <v>1</v>
      </c>
    </row>
    <row r="15" spans="1:9" x14ac:dyDescent="0.2">
      <c r="A15" s="13"/>
      <c r="B15" s="13"/>
      <c r="C15" s="13"/>
    </row>
    <row r="16" spans="1:9" x14ac:dyDescent="0.2">
      <c r="A16" s="30" t="s">
        <v>33</v>
      </c>
      <c r="B16" s="29"/>
      <c r="C16" s="29"/>
    </row>
    <row r="17" spans="1:6" x14ac:dyDescent="0.2">
      <c r="A17" s="30" t="s">
        <v>21</v>
      </c>
      <c r="B17" s="30" t="s">
        <v>22</v>
      </c>
      <c r="C17" s="30" t="s">
        <v>34</v>
      </c>
    </row>
    <row r="18" spans="1:6" x14ac:dyDescent="0.2">
      <c r="A18" s="40" t="s">
        <v>192</v>
      </c>
      <c r="B18" s="42">
        <v>5</v>
      </c>
      <c r="C18" s="1" t="s">
        <v>115</v>
      </c>
    </row>
    <row r="19" spans="1:6" x14ac:dyDescent="0.2">
      <c r="A19" s="40"/>
      <c r="B19" s="42"/>
      <c r="C19" t="s">
        <v>116</v>
      </c>
    </row>
    <row r="20" spans="1:6" x14ac:dyDescent="0.2">
      <c r="A20" s="40" t="s">
        <v>193</v>
      </c>
      <c r="B20" s="39">
        <v>4</v>
      </c>
      <c r="C20" s="1" t="s">
        <v>116</v>
      </c>
    </row>
    <row r="21" spans="1:6" x14ac:dyDescent="0.2">
      <c r="A21" s="40"/>
      <c r="B21" s="39"/>
      <c r="C21" s="13" t="s">
        <v>87</v>
      </c>
    </row>
    <row r="22" spans="1:6" x14ac:dyDescent="0.2">
      <c r="A22" s="40"/>
      <c r="B22" s="39"/>
      <c r="C22" s="13" t="s">
        <v>88</v>
      </c>
    </row>
    <row r="23" spans="1:6" x14ac:dyDescent="0.2">
      <c r="A23" s="40" t="s">
        <v>194</v>
      </c>
      <c r="B23" s="39">
        <v>4</v>
      </c>
      <c r="C23" s="13" t="s">
        <v>118</v>
      </c>
    </row>
    <row r="24" spans="1:6" x14ac:dyDescent="0.2">
      <c r="A24" s="40"/>
      <c r="B24" s="39"/>
      <c r="C24" s="13" t="s">
        <v>117</v>
      </c>
    </row>
    <row r="25" spans="1:6" x14ac:dyDescent="0.2">
      <c r="A25" s="40" t="s">
        <v>195</v>
      </c>
      <c r="B25" s="39">
        <v>3</v>
      </c>
      <c r="C25" s="13" t="s">
        <v>89</v>
      </c>
    </row>
    <row r="26" spans="1:6" x14ac:dyDescent="0.2">
      <c r="A26" s="40"/>
      <c r="B26" s="39"/>
      <c r="C26" s="13" t="s">
        <v>90</v>
      </c>
    </row>
    <row r="28" spans="1:6" x14ac:dyDescent="0.2">
      <c r="A28" s="30" t="s">
        <v>35</v>
      </c>
    </row>
    <row r="30" spans="1:6" x14ac:dyDescent="0.2">
      <c r="A30" s="30" t="s">
        <v>21</v>
      </c>
      <c r="B30" s="30" t="s">
        <v>36</v>
      </c>
      <c r="C30" s="29" t="s">
        <v>37</v>
      </c>
      <c r="D30" s="30" t="s">
        <v>38</v>
      </c>
      <c r="E30" s="30" t="s">
        <v>39</v>
      </c>
    </row>
    <row r="31" spans="1:6" x14ac:dyDescent="0.2">
      <c r="A31" s="40" t="s">
        <v>192</v>
      </c>
      <c r="B31" s="1" t="s">
        <v>93</v>
      </c>
      <c r="C31" s="1"/>
      <c r="E31" t="s">
        <v>40</v>
      </c>
      <c r="F31" t="s">
        <v>126</v>
      </c>
    </row>
    <row r="32" spans="1:6" x14ac:dyDescent="0.2">
      <c r="A32" s="40"/>
      <c r="B32" s="1" t="s">
        <v>95</v>
      </c>
      <c r="C32" s="1"/>
      <c r="E32" t="s">
        <v>40</v>
      </c>
      <c r="F32" t="s">
        <v>130</v>
      </c>
    </row>
    <row r="33" spans="1:6" x14ac:dyDescent="0.2">
      <c r="A33" s="40" t="s">
        <v>193</v>
      </c>
      <c r="B33" s="1" t="s">
        <v>122</v>
      </c>
      <c r="C33" s="1"/>
      <c r="D33" s="1"/>
      <c r="E33" t="s">
        <v>40</v>
      </c>
      <c r="F33" t="s">
        <v>127</v>
      </c>
    </row>
    <row r="34" spans="1:6" x14ac:dyDescent="0.2">
      <c r="A34" s="40"/>
      <c r="B34" s="13" t="s">
        <v>123</v>
      </c>
      <c r="C34" s="1"/>
      <c r="E34" t="s">
        <v>40</v>
      </c>
      <c r="F34" t="s">
        <v>128</v>
      </c>
    </row>
    <row r="35" spans="1:6" x14ac:dyDescent="0.2">
      <c r="A35" s="40" t="s">
        <v>194</v>
      </c>
      <c r="B35" s="13" t="s">
        <v>125</v>
      </c>
      <c r="C35" s="1"/>
      <c r="E35" t="s">
        <v>40</v>
      </c>
      <c r="F35" t="s">
        <v>127</v>
      </c>
    </row>
    <row r="36" spans="1:6" x14ac:dyDescent="0.2">
      <c r="A36" s="40"/>
      <c r="B36" s="13" t="s">
        <v>124</v>
      </c>
      <c r="C36" s="1"/>
      <c r="E36" t="s">
        <v>40</v>
      </c>
      <c r="F36" t="s">
        <v>129</v>
      </c>
    </row>
    <row r="37" spans="1:6" x14ac:dyDescent="0.2">
      <c r="A37" s="40"/>
      <c r="B37" s="13" t="s">
        <v>95</v>
      </c>
      <c r="C37" s="1"/>
      <c r="E37" t="s">
        <v>40</v>
      </c>
      <c r="F37" t="s">
        <v>128</v>
      </c>
    </row>
    <row r="38" spans="1:6" x14ac:dyDescent="0.2">
      <c r="A38" s="40" t="s">
        <v>195</v>
      </c>
      <c r="B38" s="13" t="s">
        <v>125</v>
      </c>
      <c r="E38" t="s">
        <v>40</v>
      </c>
      <c r="F38" t="s">
        <v>127</v>
      </c>
    </row>
    <row r="39" spans="1:6" x14ac:dyDescent="0.2">
      <c r="A39" s="40"/>
      <c r="B39" s="13" t="s">
        <v>124</v>
      </c>
      <c r="E39" t="s">
        <v>40</v>
      </c>
      <c r="F39" t="s">
        <v>129</v>
      </c>
    </row>
  </sheetData>
  <mergeCells count="12">
    <mergeCell ref="A18:A19"/>
    <mergeCell ref="B18:B19"/>
    <mergeCell ref="A20:A22"/>
    <mergeCell ref="B20:B22"/>
    <mergeCell ref="A23:A24"/>
    <mergeCell ref="B23:B24"/>
    <mergeCell ref="A35:A37"/>
    <mergeCell ref="A38:A39"/>
    <mergeCell ref="A25:A26"/>
    <mergeCell ref="B25:B26"/>
    <mergeCell ref="A31:A32"/>
    <mergeCell ref="A33:A3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Informacion General</vt:lpstr>
      <vt:lpstr>Product backlog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Jorge</cp:lastModifiedBy>
  <cp:revision>0</cp:revision>
  <dcterms:created xsi:type="dcterms:W3CDTF">2016-05-20T00:11:31Z</dcterms:created>
  <dcterms:modified xsi:type="dcterms:W3CDTF">2016-07-05T00:47:34Z</dcterms:modified>
</cp:coreProperties>
</file>