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charts/chart12.xml" ContentType="application/vnd.openxmlformats-officedocument.drawingml.chart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620" yWindow="-20" windowWidth="12860" windowHeight="7240" tabRatio="638"/>
  </bookViews>
  <sheets>
    <sheet name="Tools List" sheetId="8" r:id="rId1"/>
    <sheet name="Tool Selection" sheetId="7" r:id="rId2"/>
    <sheet name="Tool Structure" sheetId="6" r:id="rId3"/>
    <sheet name="Tool Types" sheetId="10" r:id="rId4"/>
    <sheet name="Tool Relevance" sheetId="11" r:id="rId5"/>
    <sheet name="Tool Profile" sheetId="2" r:id="rId6"/>
    <sheet name="Themes Analysis" sheetId="5" r:id="rId7"/>
    <sheet name="Criteria Matrix" sheetId="4" r:id="rId8"/>
    <sheet name="Methods and Data" sheetId="3" r:id="rId9"/>
  </sheets>
  <externalReferences>
    <externalReference r:id="rId10"/>
  </externalReferences>
  <calcPr calcId="130407" iterateDelta="1E-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204" i="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A204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A203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B202"/>
  <c r="A202"/>
  <c r="S201"/>
  <c r="R201"/>
  <c r="Q201"/>
  <c r="P201"/>
  <c r="O201"/>
  <c r="N201"/>
  <c r="M201"/>
  <c r="L201"/>
  <c r="K201"/>
  <c r="J201"/>
  <c r="I201"/>
  <c r="H201"/>
  <c r="G201"/>
  <c r="F201"/>
  <c r="E201"/>
  <c r="D201"/>
  <c r="C201"/>
  <c r="B201"/>
  <c r="A201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B200"/>
  <c r="A200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B199"/>
  <c r="A199"/>
  <c r="S198"/>
  <c r="R198"/>
  <c r="Q198"/>
  <c r="P198"/>
  <c r="O198"/>
  <c r="N198"/>
  <c r="M198"/>
  <c r="L198"/>
  <c r="K198"/>
  <c r="J198"/>
  <c r="I198"/>
  <c r="H198"/>
  <c r="G198"/>
  <c r="F198"/>
  <c r="E198"/>
  <c r="D198"/>
  <c r="C198"/>
  <c r="B198"/>
  <c r="A198"/>
  <c r="S197"/>
  <c r="R197"/>
  <c r="Q197"/>
  <c r="P197"/>
  <c r="O197"/>
  <c r="N197"/>
  <c r="M197"/>
  <c r="L197"/>
  <c r="K197"/>
  <c r="J197"/>
  <c r="I197"/>
  <c r="H197"/>
  <c r="G197"/>
  <c r="F197"/>
  <c r="E197"/>
  <c r="D197"/>
  <c r="C197"/>
  <c r="B197"/>
  <c r="A197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B196"/>
  <c r="A196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B195"/>
  <c r="A195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B194"/>
  <c r="A194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B193"/>
  <c r="A193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B192"/>
  <c r="A192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B191"/>
  <c r="A191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B190"/>
  <c r="A190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B189"/>
  <c r="A189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B188"/>
  <c r="A188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B187"/>
  <c r="A187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B186"/>
  <c r="A186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B185"/>
  <c r="A185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B184"/>
  <c r="A184"/>
  <c r="S183"/>
  <c r="R183"/>
  <c r="Q183"/>
  <c r="P183"/>
  <c r="O183"/>
  <c r="N183"/>
  <c r="M183"/>
  <c r="L183"/>
  <c r="K183"/>
  <c r="J183"/>
  <c r="I183"/>
  <c r="H183"/>
  <c r="G183"/>
  <c r="F183"/>
  <c r="E183"/>
  <c r="D183"/>
  <c r="C183"/>
  <c r="B183"/>
  <c r="A183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B182"/>
  <c r="A182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B181"/>
  <c r="A181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B180"/>
  <c r="A180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B179"/>
  <c r="A179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B178"/>
  <c r="A178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B177"/>
  <c r="A177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B176"/>
  <c r="A176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B175"/>
  <c r="A175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B174"/>
  <c r="A174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B173"/>
  <c r="A173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B172"/>
  <c r="A172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B171"/>
  <c r="A171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B170"/>
  <c r="A170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B169"/>
  <c r="A169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B168"/>
  <c r="A168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167"/>
  <c r="A167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B166"/>
  <c r="A166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165"/>
  <c r="A165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/>
  <c r="A164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163"/>
  <c r="A163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A162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A161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A160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B159"/>
  <c r="A159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B158"/>
  <c r="A158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B157"/>
  <c r="A157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B156"/>
  <c r="A156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B155"/>
  <c r="A155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154"/>
  <c r="A154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B153"/>
  <c r="A153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B152"/>
  <c r="A152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B151"/>
  <c r="A151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B150"/>
  <c r="A150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B149"/>
  <c r="A149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A148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B147"/>
  <c r="A147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B146"/>
  <c r="A146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145"/>
  <c r="A145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144"/>
  <c r="A144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A143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142"/>
  <c r="A142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141"/>
  <c r="A141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A140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A139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138"/>
  <c r="A138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137"/>
  <c r="A137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136"/>
  <c r="A136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135"/>
  <c r="A135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A134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A133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A132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A131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A130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A129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128"/>
  <c r="A128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A127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A126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A125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A124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A123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A122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A121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A120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A119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A118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A117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A116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A115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A114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A113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A112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A111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A110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A109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A108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A107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A106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5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A104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A103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A102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A101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A100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A99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A98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A97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A96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A95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A94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A93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92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A91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90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A89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A88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A87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A86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A85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A84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83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A82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A81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A80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A79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A78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A77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44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43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41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40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38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37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36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28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23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S9"/>
  <c r="R9"/>
  <c r="Q9"/>
  <c r="P9"/>
  <c r="O9"/>
  <c r="N9"/>
  <c r="M9"/>
  <c r="L9"/>
  <c r="K9"/>
  <c r="J9"/>
  <c r="I9"/>
  <c r="H9"/>
  <c r="G9"/>
  <c r="F9"/>
  <c r="E9"/>
  <c r="D9"/>
  <c r="C9"/>
  <c r="B9"/>
  <c r="A9"/>
  <c r="S8"/>
  <c r="R8"/>
  <c r="Q8"/>
  <c r="P8"/>
  <c r="O8"/>
  <c r="N8"/>
  <c r="M8"/>
  <c r="L8"/>
  <c r="K8"/>
  <c r="J8"/>
  <c r="I8"/>
  <c r="H8"/>
  <c r="G8"/>
  <c r="F8"/>
  <c r="E8"/>
  <c r="D8"/>
  <c r="C8"/>
  <c r="B8"/>
  <c r="A8"/>
  <c r="S7"/>
  <c r="R7"/>
  <c r="Q7"/>
  <c r="P7"/>
  <c r="O7"/>
  <c r="N7"/>
  <c r="M7"/>
  <c r="L7"/>
  <c r="K7"/>
  <c r="J7"/>
  <c r="I7"/>
  <c r="H7"/>
  <c r="G7"/>
  <c r="F7"/>
  <c r="E7"/>
  <c r="D7"/>
  <c r="C7"/>
  <c r="B7"/>
  <c r="A7"/>
  <c r="S6"/>
  <c r="R6"/>
  <c r="Q6"/>
  <c r="P6"/>
  <c r="O6"/>
  <c r="N6"/>
  <c r="M6"/>
  <c r="L6"/>
  <c r="K6"/>
  <c r="J6"/>
  <c r="I6"/>
  <c r="H6"/>
  <c r="G6"/>
  <c r="F6"/>
  <c r="E6"/>
  <c r="D6"/>
  <c r="C6"/>
  <c r="B6"/>
  <c r="A6"/>
  <c r="S5"/>
  <c r="R5"/>
  <c r="Q5"/>
  <c r="P5"/>
  <c r="O5"/>
  <c r="N5"/>
  <c r="M5"/>
  <c r="L5"/>
  <c r="K5"/>
  <c r="J5"/>
  <c r="I5"/>
  <c r="H5"/>
  <c r="G5"/>
  <c r="F5"/>
  <c r="E5"/>
  <c r="D5"/>
  <c r="C5"/>
  <c r="B5"/>
  <c r="A5"/>
  <c r="S4"/>
  <c r="R4"/>
  <c r="Q4"/>
  <c r="P4"/>
  <c r="O4"/>
  <c r="N4"/>
  <c r="M4"/>
  <c r="L4"/>
  <c r="K4"/>
  <c r="J4"/>
  <c r="I4"/>
  <c r="H4"/>
  <c r="G4"/>
  <c r="F4"/>
  <c r="E4"/>
  <c r="D4"/>
  <c r="C4"/>
  <c r="B4"/>
  <c r="A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W22"/>
  <c r="X22"/>
  <c r="W23"/>
  <c r="X23"/>
  <c r="W24"/>
  <c r="X24"/>
  <c r="W25"/>
  <c r="X25"/>
  <c r="W26"/>
  <c r="X26"/>
  <c r="W27"/>
  <c r="X27"/>
  <c r="W28"/>
  <c r="X28"/>
  <c r="W29"/>
  <c r="X29"/>
  <c r="W30"/>
  <c r="X30"/>
  <c r="W31"/>
  <c r="X31"/>
  <c r="W32"/>
  <c r="X32"/>
  <c r="W33"/>
  <c r="X33"/>
  <c r="W34"/>
  <c r="X34"/>
  <c r="W35"/>
  <c r="X35"/>
  <c r="W36"/>
  <c r="X36"/>
  <c r="W37"/>
  <c r="X37"/>
  <c r="W38"/>
  <c r="X38"/>
  <c r="W39"/>
  <c r="X39"/>
  <c r="W40"/>
  <c r="X40"/>
  <c r="W41"/>
  <c r="X41"/>
  <c r="W42"/>
  <c r="X42"/>
  <c r="W43"/>
  <c r="X43"/>
  <c r="W44"/>
  <c r="X44"/>
  <c r="W45"/>
  <c r="X45"/>
  <c r="W46"/>
  <c r="X46"/>
  <c r="W47"/>
  <c r="X47"/>
  <c r="W48"/>
  <c r="X48"/>
  <c r="W49"/>
  <c r="X49"/>
  <c r="W50"/>
  <c r="X50"/>
  <c r="W51"/>
  <c r="X51"/>
  <c r="W52"/>
  <c r="X52"/>
  <c r="W53"/>
  <c r="X53"/>
  <c r="W54"/>
  <c r="X54"/>
  <c r="W55"/>
  <c r="X55"/>
  <c r="W56"/>
  <c r="X56"/>
  <c r="W57"/>
  <c r="X57"/>
  <c r="W58"/>
  <c r="X58"/>
  <c r="W59"/>
  <c r="X59"/>
  <c r="W60"/>
  <c r="X60"/>
  <c r="W61"/>
  <c r="X61"/>
  <c r="W62"/>
  <c r="X62"/>
  <c r="W63"/>
  <c r="X63"/>
  <c r="W64"/>
  <c r="X64"/>
  <c r="W65"/>
  <c r="X65"/>
  <c r="W66"/>
  <c r="X66"/>
  <c r="W67"/>
  <c r="X67"/>
  <c r="W68"/>
  <c r="X68"/>
  <c r="W69"/>
  <c r="X69"/>
  <c r="W70"/>
  <c r="X70"/>
  <c r="W71"/>
  <c r="X71"/>
  <c r="W72"/>
  <c r="X72"/>
  <c r="W73"/>
  <c r="X73"/>
  <c r="W74"/>
  <c r="X74"/>
  <c r="W75"/>
  <c r="X75"/>
  <c r="W76"/>
  <c r="X76"/>
  <c r="W77"/>
  <c r="X77"/>
  <c r="W78"/>
  <c r="X78"/>
  <c r="W79"/>
  <c r="X79"/>
  <c r="W80"/>
  <c r="X80"/>
  <c r="W81"/>
  <c r="X81"/>
  <c r="W82"/>
  <c r="X82"/>
  <c r="W83"/>
  <c r="X83"/>
  <c r="W84"/>
  <c r="X84"/>
  <c r="W85"/>
  <c r="X85"/>
  <c r="W86"/>
  <c r="X86"/>
  <c r="W87"/>
  <c r="X87"/>
  <c r="W88"/>
  <c r="X88"/>
  <c r="W89"/>
  <c r="X89"/>
  <c r="W90"/>
  <c r="X90"/>
  <c r="W91"/>
  <c r="X91"/>
  <c r="W92"/>
  <c r="X92"/>
  <c r="W93"/>
  <c r="X93"/>
  <c r="W94"/>
  <c r="X94"/>
  <c r="W95"/>
  <c r="X95"/>
  <c r="W96"/>
  <c r="X96"/>
  <c r="W97"/>
  <c r="X97"/>
  <c r="W98"/>
  <c r="X98"/>
  <c r="W99"/>
  <c r="X99"/>
  <c r="W100"/>
  <c r="X100"/>
  <c r="W101"/>
  <c r="X101"/>
  <c r="W102"/>
  <c r="X102"/>
  <c r="W103"/>
  <c r="X103"/>
  <c r="W104"/>
  <c r="X104"/>
  <c r="W105"/>
  <c r="X105"/>
  <c r="W106"/>
  <c r="X106"/>
  <c r="W107"/>
  <c r="X107"/>
  <c r="W108"/>
  <c r="X108"/>
  <c r="W109"/>
  <c r="X109"/>
  <c r="W110"/>
  <c r="X110"/>
  <c r="W111"/>
  <c r="X111"/>
  <c r="W112"/>
  <c r="X112"/>
  <c r="W113"/>
  <c r="X113"/>
  <c r="W114"/>
  <c r="X114"/>
  <c r="W115"/>
  <c r="X115"/>
  <c r="W116"/>
  <c r="X116"/>
  <c r="W117"/>
  <c r="X117"/>
  <c r="W118"/>
  <c r="X118"/>
  <c r="W119"/>
  <c r="X119"/>
  <c r="W120"/>
  <c r="X120"/>
  <c r="W121"/>
  <c r="X121"/>
  <c r="W122"/>
  <c r="X122"/>
  <c r="W123"/>
  <c r="X123"/>
  <c r="W124"/>
  <c r="X124"/>
  <c r="W125"/>
  <c r="X125"/>
  <c r="W126"/>
  <c r="X126"/>
  <c r="W127"/>
  <c r="X127"/>
  <c r="W128"/>
  <c r="X128"/>
  <c r="W129"/>
  <c r="X129"/>
  <c r="W130"/>
  <c r="X130"/>
  <c r="W131"/>
  <c r="X131"/>
  <c r="W132"/>
  <c r="X132"/>
  <c r="W133"/>
  <c r="X133"/>
  <c r="W134"/>
  <c r="X134"/>
  <c r="W135"/>
  <c r="X135"/>
  <c r="W136"/>
  <c r="X136"/>
  <c r="W137"/>
  <c r="X137"/>
  <c r="W138"/>
  <c r="X138"/>
  <c r="W139"/>
  <c r="X139"/>
  <c r="W140"/>
  <c r="X140"/>
  <c r="W141"/>
  <c r="X141"/>
  <c r="W142"/>
  <c r="X142"/>
  <c r="W143"/>
  <c r="X143"/>
  <c r="W144"/>
  <c r="X144"/>
  <c r="W145"/>
  <c r="X145"/>
  <c r="W146"/>
  <c r="X146"/>
  <c r="W147"/>
  <c r="X147"/>
  <c r="W148"/>
  <c r="X148"/>
  <c r="W149"/>
  <c r="X149"/>
  <c r="W150"/>
  <c r="X150"/>
  <c r="W151"/>
  <c r="X151"/>
  <c r="W152"/>
  <c r="X152"/>
  <c r="W153"/>
  <c r="X153"/>
  <c r="W154"/>
  <c r="X154"/>
  <c r="W155"/>
  <c r="X155"/>
  <c r="W156"/>
  <c r="X156"/>
  <c r="W157"/>
  <c r="X157"/>
  <c r="W158"/>
  <c r="X158"/>
  <c r="W159"/>
  <c r="X159"/>
  <c r="W160"/>
  <c r="X160"/>
  <c r="W161"/>
  <c r="X161"/>
  <c r="W162"/>
  <c r="X162"/>
  <c r="W163"/>
  <c r="X163"/>
  <c r="W164"/>
  <c r="X164"/>
  <c r="W165"/>
  <c r="X165"/>
  <c r="W166"/>
  <c r="X166"/>
  <c r="W167"/>
  <c r="X167"/>
  <c r="W168"/>
  <c r="X168"/>
  <c r="W169"/>
  <c r="X169"/>
  <c r="W170"/>
  <c r="X170"/>
  <c r="W171"/>
  <c r="X171"/>
  <c r="W172"/>
  <c r="X172"/>
  <c r="W173"/>
  <c r="X173"/>
  <c r="W174"/>
  <c r="X174"/>
  <c r="W175"/>
  <c r="X175"/>
  <c r="W176"/>
  <c r="X176"/>
  <c r="W177"/>
  <c r="X177"/>
  <c r="W178"/>
  <c r="X178"/>
  <c r="W179"/>
  <c r="X179"/>
  <c r="W180"/>
  <c r="X180"/>
  <c r="W181"/>
  <c r="X181"/>
  <c r="W182"/>
  <c r="X182"/>
  <c r="W183"/>
  <c r="X183"/>
  <c r="W184"/>
  <c r="X184"/>
  <c r="W185"/>
  <c r="X185"/>
  <c r="W186"/>
  <c r="X186"/>
  <c r="W187"/>
  <c r="X187"/>
  <c r="W188"/>
  <c r="X188"/>
  <c r="W189"/>
  <c r="X189"/>
  <c r="W190"/>
  <c r="X190"/>
  <c r="W191"/>
  <c r="X191"/>
  <c r="W192"/>
  <c r="X192"/>
  <c r="W193"/>
  <c r="X193"/>
  <c r="W194"/>
  <c r="X194"/>
  <c r="W195"/>
  <c r="X195"/>
  <c r="W196"/>
  <c r="X196"/>
  <c r="W197"/>
  <c r="X197"/>
  <c r="W198"/>
  <c r="X198"/>
  <c r="W199"/>
  <c r="X199"/>
  <c r="W200"/>
  <c r="X200"/>
  <c r="W201"/>
  <c r="X201"/>
  <c r="W202"/>
  <c r="X202"/>
  <c r="W203"/>
  <c r="X203"/>
  <c r="W204"/>
  <c r="X204"/>
  <c r="W4"/>
  <c r="S3"/>
  <c r="R3"/>
  <c r="Q3"/>
  <c r="P3"/>
  <c r="O3"/>
  <c r="N3"/>
  <c r="M3"/>
  <c r="L3"/>
  <c r="K3"/>
  <c r="J3"/>
  <c r="I3"/>
  <c r="H3"/>
  <c r="G3"/>
  <c r="F3"/>
  <c r="E3"/>
  <c r="D3"/>
  <c r="C3"/>
  <c r="B3"/>
  <c r="B8" i="5"/>
  <c r="C8"/>
  <c r="D8"/>
  <c r="E8"/>
  <c r="F8"/>
  <c r="G8"/>
  <c r="H8"/>
  <c r="I8"/>
  <c r="J8"/>
  <c r="K8"/>
  <c r="L8"/>
  <c r="M8"/>
  <c r="S8"/>
  <c r="B9"/>
  <c r="C9"/>
  <c r="D9"/>
  <c r="E9"/>
  <c r="F9"/>
  <c r="G9"/>
  <c r="H9"/>
  <c r="I9"/>
  <c r="J9"/>
  <c r="K9"/>
  <c r="L9"/>
  <c r="M9"/>
  <c r="S9"/>
  <c r="B10"/>
  <c r="C10"/>
  <c r="D10"/>
  <c r="E10"/>
  <c r="F10"/>
  <c r="G10"/>
  <c r="H10"/>
  <c r="I10"/>
  <c r="J10"/>
  <c r="K10"/>
  <c r="L10"/>
  <c r="M10"/>
  <c r="S10"/>
  <c r="B11"/>
  <c r="C11"/>
  <c r="D11"/>
  <c r="E11"/>
  <c r="F11"/>
  <c r="G11"/>
  <c r="H11"/>
  <c r="I11"/>
  <c r="J11"/>
  <c r="K11"/>
  <c r="L11"/>
  <c r="M11"/>
  <c r="S11"/>
  <c r="B12"/>
  <c r="C12"/>
  <c r="D12"/>
  <c r="E12"/>
  <c r="F12"/>
  <c r="G12"/>
  <c r="H12"/>
  <c r="I12"/>
  <c r="J12"/>
  <c r="K12"/>
  <c r="L12"/>
  <c r="M12"/>
  <c r="S12"/>
  <c r="B14"/>
  <c r="C14"/>
  <c r="D14"/>
  <c r="E14"/>
  <c r="F14"/>
  <c r="G14"/>
  <c r="H14"/>
  <c r="I14"/>
  <c r="J14"/>
  <c r="K14"/>
  <c r="L14"/>
  <c r="M14"/>
  <c r="S14"/>
  <c r="B15"/>
  <c r="C15"/>
  <c r="D15"/>
  <c r="E15"/>
  <c r="F15"/>
  <c r="G15"/>
  <c r="H15"/>
  <c r="I15"/>
  <c r="J15"/>
  <c r="K15"/>
  <c r="L15"/>
  <c r="M15"/>
  <c r="S15"/>
  <c r="B16"/>
  <c r="C16"/>
  <c r="D16"/>
  <c r="E16"/>
  <c r="F16"/>
  <c r="G16"/>
  <c r="H16"/>
  <c r="I16"/>
  <c r="J16"/>
  <c r="K16"/>
  <c r="L16"/>
  <c r="M16"/>
  <c r="S16"/>
  <c r="B17"/>
  <c r="C17"/>
  <c r="D17"/>
  <c r="E17"/>
  <c r="F17"/>
  <c r="G17"/>
  <c r="H17"/>
  <c r="I17"/>
  <c r="J17"/>
  <c r="K17"/>
  <c r="L17"/>
  <c r="M17"/>
  <c r="S17"/>
  <c r="B18"/>
  <c r="C18"/>
  <c r="D18"/>
  <c r="E18"/>
  <c r="F18"/>
  <c r="G18"/>
  <c r="H18"/>
  <c r="I18"/>
  <c r="J18"/>
  <c r="K18"/>
  <c r="L18"/>
  <c r="M18"/>
  <c r="S18"/>
  <c r="B20"/>
  <c r="C20"/>
  <c r="D20"/>
  <c r="E20"/>
  <c r="F20"/>
  <c r="G20"/>
  <c r="H20"/>
  <c r="I20"/>
  <c r="J20"/>
  <c r="K20"/>
  <c r="L20"/>
  <c r="M20"/>
  <c r="S20"/>
  <c r="B21"/>
  <c r="C21"/>
  <c r="D21"/>
  <c r="E21"/>
  <c r="F21"/>
  <c r="G21"/>
  <c r="H21"/>
  <c r="I21"/>
  <c r="J21"/>
  <c r="K21"/>
  <c r="L21"/>
  <c r="M21"/>
  <c r="S21"/>
  <c r="B22"/>
  <c r="C22"/>
  <c r="D22"/>
  <c r="E22"/>
  <c r="F22"/>
  <c r="G22"/>
  <c r="H22"/>
  <c r="I22"/>
  <c r="J22"/>
  <c r="K22"/>
  <c r="L22"/>
  <c r="M22"/>
  <c r="S22"/>
  <c r="B23"/>
  <c r="C23"/>
  <c r="D23"/>
  <c r="E23"/>
  <c r="F23"/>
  <c r="G23"/>
  <c r="H23"/>
  <c r="I23"/>
  <c r="J23"/>
  <c r="K23"/>
  <c r="L23"/>
  <c r="M23"/>
  <c r="S23"/>
  <c r="B24"/>
  <c r="C24"/>
  <c r="D24"/>
  <c r="E24"/>
  <c r="F24"/>
  <c r="G24"/>
  <c r="H24"/>
  <c r="I24"/>
  <c r="J24"/>
  <c r="K24"/>
  <c r="L24"/>
  <c r="M24"/>
  <c r="S24"/>
  <c r="B25"/>
  <c r="C25"/>
  <c r="D25"/>
  <c r="E25"/>
  <c r="F25"/>
  <c r="G25"/>
  <c r="H25"/>
  <c r="I25"/>
  <c r="J25"/>
  <c r="K25"/>
  <c r="L25"/>
  <c r="M25"/>
  <c r="S25"/>
  <c r="B26"/>
  <c r="C26"/>
  <c r="D26"/>
  <c r="E26"/>
  <c r="F26"/>
  <c r="G26"/>
  <c r="H26"/>
  <c r="I26"/>
  <c r="J26"/>
  <c r="K26"/>
  <c r="L26"/>
  <c r="M26"/>
  <c r="S26"/>
  <c r="B27"/>
  <c r="C27"/>
  <c r="D27"/>
  <c r="E27"/>
  <c r="F27"/>
  <c r="G27"/>
  <c r="H27"/>
  <c r="I27"/>
  <c r="J27"/>
  <c r="K27"/>
  <c r="L27"/>
  <c r="M27"/>
  <c r="S27"/>
  <c r="B29"/>
  <c r="C29"/>
  <c r="D29"/>
  <c r="E29"/>
  <c r="F29"/>
  <c r="G29"/>
  <c r="H29"/>
  <c r="I29"/>
  <c r="J29"/>
  <c r="K29"/>
  <c r="L29"/>
  <c r="M29"/>
  <c r="S29"/>
  <c r="B30"/>
  <c r="C30"/>
  <c r="D30"/>
  <c r="E30"/>
  <c r="F30"/>
  <c r="G30"/>
  <c r="H30"/>
  <c r="I30"/>
  <c r="J30"/>
  <c r="K30"/>
  <c r="L30"/>
  <c r="M30"/>
  <c r="S30"/>
  <c r="B31"/>
  <c r="C31"/>
  <c r="D31"/>
  <c r="E31"/>
  <c r="F31"/>
  <c r="G31"/>
  <c r="H31"/>
  <c r="I31"/>
  <c r="J31"/>
  <c r="K31"/>
  <c r="L31"/>
  <c r="M31"/>
  <c r="S31"/>
  <c r="B32"/>
  <c r="C32"/>
  <c r="D32"/>
  <c r="E32"/>
  <c r="F32"/>
  <c r="G32"/>
  <c r="H32"/>
  <c r="I32"/>
  <c r="J32"/>
  <c r="K32"/>
  <c r="L32"/>
  <c r="M32"/>
  <c r="S32"/>
  <c r="B33"/>
  <c r="C33"/>
  <c r="D33"/>
  <c r="E33"/>
  <c r="F33"/>
  <c r="G33"/>
  <c r="H33"/>
  <c r="I33"/>
  <c r="J33"/>
  <c r="K33"/>
  <c r="L33"/>
  <c r="M33"/>
  <c r="S33"/>
  <c r="B35"/>
  <c r="C35"/>
  <c r="D35"/>
  <c r="E35"/>
  <c r="F35"/>
  <c r="G35"/>
  <c r="H35"/>
  <c r="I35"/>
  <c r="J35"/>
  <c r="K35"/>
  <c r="L35"/>
  <c r="M35"/>
  <c r="S35"/>
  <c r="B36"/>
  <c r="C36"/>
  <c r="D36"/>
  <c r="E36"/>
  <c r="F36"/>
  <c r="G36"/>
  <c r="H36"/>
  <c r="I36"/>
  <c r="J36"/>
  <c r="K36"/>
  <c r="L36"/>
  <c r="M36"/>
  <c r="S36"/>
  <c r="B37"/>
  <c r="C37"/>
  <c r="D37"/>
  <c r="E37"/>
  <c r="F37"/>
  <c r="G37"/>
  <c r="H37"/>
  <c r="I37"/>
  <c r="J37"/>
  <c r="K37"/>
  <c r="L37"/>
  <c r="M37"/>
  <c r="S37"/>
  <c r="B38"/>
  <c r="C38"/>
  <c r="D38"/>
  <c r="E38"/>
  <c r="F38"/>
  <c r="G38"/>
  <c r="H38"/>
  <c r="I38"/>
  <c r="J38"/>
  <c r="K38"/>
  <c r="L38"/>
  <c r="M38"/>
  <c r="S38"/>
  <c r="B7"/>
  <c r="C7"/>
  <c r="D7"/>
  <c r="E7"/>
  <c r="F7"/>
  <c r="G7"/>
  <c r="H7"/>
  <c r="I7"/>
  <c r="J7"/>
  <c r="K7"/>
  <c r="L7"/>
  <c r="M7"/>
  <c r="S7"/>
  <c r="B6"/>
  <c r="C6"/>
  <c r="D6"/>
  <c r="E6"/>
  <c r="F6"/>
  <c r="G6"/>
  <c r="H6"/>
  <c r="I6"/>
  <c r="J6"/>
  <c r="K6"/>
  <c r="L6"/>
  <c r="M6"/>
  <c r="S6"/>
  <c r="B5"/>
  <c r="C5"/>
  <c r="D5"/>
  <c r="E5"/>
  <c r="F5"/>
  <c r="G5"/>
  <c r="H5"/>
  <c r="I5"/>
  <c r="J5"/>
  <c r="K5"/>
  <c r="L5"/>
  <c r="M5"/>
  <c r="S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5"/>
  <c r="P35"/>
  <c r="Q35"/>
  <c r="R35"/>
  <c r="O36"/>
  <c r="P36"/>
  <c r="Q36"/>
  <c r="R36"/>
  <c r="O37"/>
  <c r="P37"/>
  <c r="Q37"/>
  <c r="R37"/>
  <c r="O38"/>
  <c r="P38"/>
  <c r="Q38"/>
  <c r="R38"/>
  <c r="R5"/>
  <c r="Q5"/>
  <c r="P5"/>
  <c r="O5"/>
  <c r="M3"/>
  <c r="L3"/>
  <c r="K3"/>
  <c r="J3"/>
  <c r="I3"/>
  <c r="H3"/>
  <c r="G3"/>
  <c r="F3"/>
  <c r="E3"/>
  <c r="D3"/>
  <c r="C3"/>
  <c r="B3"/>
  <c r="B5" i="2"/>
  <c r="C5"/>
  <c r="D5"/>
  <c r="E5"/>
  <c r="F5"/>
  <c r="G5"/>
  <c r="H5"/>
  <c r="I5"/>
  <c r="J5"/>
  <c r="K5"/>
  <c r="L5"/>
  <c r="M5"/>
  <c r="S5"/>
  <c r="B6"/>
  <c r="C6"/>
  <c r="D6"/>
  <c r="E6"/>
  <c r="F6"/>
  <c r="G6"/>
  <c r="H6"/>
  <c r="I6"/>
  <c r="J6"/>
  <c r="K6"/>
  <c r="L6"/>
  <c r="M6"/>
  <c r="S6"/>
  <c r="B7"/>
  <c r="C7"/>
  <c r="D7"/>
  <c r="E7"/>
  <c r="F7"/>
  <c r="G7"/>
  <c r="H7"/>
  <c r="I7"/>
  <c r="J7"/>
  <c r="K7"/>
  <c r="L7"/>
  <c r="M7"/>
  <c r="S7"/>
  <c r="B9"/>
  <c r="C9"/>
  <c r="D9"/>
  <c r="E9"/>
  <c r="F9"/>
  <c r="G9"/>
  <c r="H9"/>
  <c r="I9"/>
  <c r="J9"/>
  <c r="K9"/>
  <c r="L9"/>
  <c r="M9"/>
  <c r="S9"/>
  <c r="B10"/>
  <c r="C10"/>
  <c r="D10"/>
  <c r="E10"/>
  <c r="F10"/>
  <c r="G10"/>
  <c r="H10"/>
  <c r="I10"/>
  <c r="J10"/>
  <c r="K10"/>
  <c r="L10"/>
  <c r="M10"/>
  <c r="S10"/>
  <c r="B11"/>
  <c r="C11"/>
  <c r="D11"/>
  <c r="E11"/>
  <c r="F11"/>
  <c r="G11"/>
  <c r="H11"/>
  <c r="I11"/>
  <c r="J11"/>
  <c r="K11"/>
  <c r="L11"/>
  <c r="M11"/>
  <c r="S11"/>
  <c r="B13"/>
  <c r="C13"/>
  <c r="D13"/>
  <c r="E13"/>
  <c r="F13"/>
  <c r="G13"/>
  <c r="H13"/>
  <c r="I13"/>
  <c r="J13"/>
  <c r="K13"/>
  <c r="L13"/>
  <c r="M13"/>
  <c r="S13"/>
  <c r="B14"/>
  <c r="C14"/>
  <c r="D14"/>
  <c r="E14"/>
  <c r="F14"/>
  <c r="G14"/>
  <c r="H14"/>
  <c r="I14"/>
  <c r="J14"/>
  <c r="K14"/>
  <c r="L14"/>
  <c r="M14"/>
  <c r="S14"/>
  <c r="B15"/>
  <c r="C15"/>
  <c r="D15"/>
  <c r="E15"/>
  <c r="F15"/>
  <c r="G15"/>
  <c r="H15"/>
  <c r="I15"/>
  <c r="J15"/>
  <c r="K15"/>
  <c r="L15"/>
  <c r="M15"/>
  <c r="S15"/>
  <c r="B16"/>
  <c r="C16"/>
  <c r="D16"/>
  <c r="E16"/>
  <c r="F16"/>
  <c r="G16"/>
  <c r="H16"/>
  <c r="I16"/>
  <c r="J16"/>
  <c r="K16"/>
  <c r="L16"/>
  <c r="M16"/>
  <c r="S16"/>
  <c r="B18"/>
  <c r="C18"/>
  <c r="D18"/>
  <c r="E18"/>
  <c r="F18"/>
  <c r="G18"/>
  <c r="H18"/>
  <c r="I18"/>
  <c r="J18"/>
  <c r="K18"/>
  <c r="L18"/>
  <c r="M18"/>
  <c r="S18"/>
  <c r="B19"/>
  <c r="C19"/>
  <c r="D19"/>
  <c r="E19"/>
  <c r="F19"/>
  <c r="G19"/>
  <c r="H19"/>
  <c r="I19"/>
  <c r="J19"/>
  <c r="K19"/>
  <c r="L19"/>
  <c r="M19"/>
  <c r="S19"/>
  <c r="B20"/>
  <c r="C20"/>
  <c r="D20"/>
  <c r="E20"/>
  <c r="F20"/>
  <c r="G20"/>
  <c r="H20"/>
  <c r="I20"/>
  <c r="J20"/>
  <c r="K20"/>
  <c r="L20"/>
  <c r="M20"/>
  <c r="S20"/>
  <c r="B22"/>
  <c r="C22"/>
  <c r="D22"/>
  <c r="E22"/>
  <c r="F22"/>
  <c r="G22"/>
  <c r="H22"/>
  <c r="I22"/>
  <c r="J22"/>
  <c r="K22"/>
  <c r="L22"/>
  <c r="M22"/>
  <c r="S22"/>
  <c r="B23"/>
  <c r="C23"/>
  <c r="D23"/>
  <c r="E23"/>
  <c r="F23"/>
  <c r="G23"/>
  <c r="H23"/>
  <c r="I23"/>
  <c r="J23"/>
  <c r="K23"/>
  <c r="L23"/>
  <c r="M23"/>
  <c r="S23"/>
  <c r="B24"/>
  <c r="C24"/>
  <c r="D24"/>
  <c r="E24"/>
  <c r="F24"/>
  <c r="G24"/>
  <c r="H24"/>
  <c r="I24"/>
  <c r="J24"/>
  <c r="K24"/>
  <c r="L24"/>
  <c r="M24"/>
  <c r="S24"/>
  <c r="R6"/>
  <c r="R7"/>
  <c r="R9"/>
  <c r="R10"/>
  <c r="R11"/>
  <c r="R13"/>
  <c r="R14"/>
  <c r="R15"/>
  <c r="R16"/>
  <c r="R18"/>
  <c r="R19"/>
  <c r="R20"/>
  <c r="R22"/>
  <c r="R23"/>
  <c r="R24"/>
  <c r="R5"/>
  <c r="Q6"/>
  <c r="Q7"/>
  <c r="Q9"/>
  <c r="Q10"/>
  <c r="Q11"/>
  <c r="Q13"/>
  <c r="Q14"/>
  <c r="Q15"/>
  <c r="Q16"/>
  <c r="Q18"/>
  <c r="Q19"/>
  <c r="Q20"/>
  <c r="Q22"/>
  <c r="Q23"/>
  <c r="Q24"/>
  <c r="Q5"/>
  <c r="P6"/>
  <c r="P7"/>
  <c r="P9"/>
  <c r="P10"/>
  <c r="P11"/>
  <c r="P13"/>
  <c r="P14"/>
  <c r="P15"/>
  <c r="P16"/>
  <c r="P18"/>
  <c r="P19"/>
  <c r="P20"/>
  <c r="P22"/>
  <c r="P23"/>
  <c r="P24"/>
  <c r="P5"/>
  <c r="O22"/>
  <c r="O23"/>
  <c r="O24"/>
  <c r="O5"/>
  <c r="O6"/>
  <c r="O7"/>
  <c r="O9"/>
  <c r="O10"/>
  <c r="O11"/>
  <c r="O13"/>
  <c r="O14"/>
  <c r="O15"/>
  <c r="O16"/>
  <c r="O18"/>
  <c r="O19"/>
  <c r="O20"/>
  <c r="M3"/>
  <c r="L3"/>
  <c r="K3"/>
  <c r="J3"/>
  <c r="I3"/>
  <c r="H3"/>
  <c r="G3"/>
  <c r="F3"/>
  <c r="E3"/>
  <c r="D3"/>
  <c r="C3"/>
  <c r="B3"/>
  <c r="C18" i="6"/>
  <c r="D18"/>
  <c r="E18"/>
  <c r="F18"/>
  <c r="G18"/>
  <c r="H18"/>
  <c r="I18"/>
  <c r="J18"/>
  <c r="K18"/>
  <c r="L18"/>
  <c r="M18"/>
  <c r="C19"/>
  <c r="D19"/>
  <c r="E19"/>
  <c r="F19"/>
  <c r="G19"/>
  <c r="H19"/>
  <c r="I19"/>
  <c r="J19"/>
  <c r="K19"/>
  <c r="L19"/>
  <c r="M19"/>
  <c r="C20"/>
  <c r="D20"/>
  <c r="E20"/>
  <c r="F20"/>
  <c r="G20"/>
  <c r="H20"/>
  <c r="I20"/>
  <c r="J20"/>
  <c r="K20"/>
  <c r="L20"/>
  <c r="M20"/>
  <c r="C21"/>
  <c r="D21"/>
  <c r="E21"/>
  <c r="F21"/>
  <c r="G21"/>
  <c r="H21"/>
  <c r="I21"/>
  <c r="J21"/>
  <c r="K21"/>
  <c r="L21"/>
  <c r="M21"/>
  <c r="B21"/>
  <c r="B20"/>
  <c r="B19"/>
  <c r="B18"/>
  <c r="C17"/>
  <c r="D17"/>
  <c r="E17"/>
  <c r="F17"/>
  <c r="G17"/>
  <c r="H17"/>
  <c r="I17"/>
  <c r="J17"/>
  <c r="K17"/>
  <c r="L17"/>
  <c r="M17"/>
  <c r="B17"/>
  <c r="M1"/>
  <c r="L1"/>
  <c r="K1"/>
  <c r="J1"/>
  <c r="I1"/>
  <c r="G1"/>
  <c r="F1"/>
  <c r="H1"/>
  <c r="E1"/>
  <c r="D1"/>
  <c r="C1"/>
  <c r="B1"/>
  <c r="C18" i="8"/>
  <c r="C17"/>
  <c r="C16"/>
  <c r="C15"/>
  <c r="C14"/>
  <c r="C13"/>
  <c r="C12"/>
  <c r="C11"/>
  <c r="C10"/>
  <c r="C9"/>
  <c r="C8"/>
  <c r="C7"/>
  <c r="C6"/>
  <c r="C5"/>
  <c r="C4"/>
  <c r="C3"/>
  <c r="C2"/>
  <c r="C19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<sst xmlns="http://schemas.openxmlformats.org/spreadsheetml/2006/main" count="614" uniqueCount="276">
  <si>
    <t>Assessment Criteria</t>
    <phoneticPr fontId="7" type="noConversion"/>
  </si>
  <si>
    <t>From the indicators of each theme</t>
    <phoneticPr fontId="7" type="noConversion"/>
  </si>
  <si>
    <t>Criterion</t>
    <phoneticPr fontId="7" type="noConversion"/>
  </si>
  <si>
    <t>From the criteria relevant to the themes</t>
    <phoneticPr fontId="7" type="noConversion"/>
  </si>
  <si>
    <t>Not urban design variable</t>
    <phoneticPr fontId="7" type="noConversion"/>
  </si>
  <si>
    <t>Potential</t>
    <phoneticPr fontId="7" type="noConversion"/>
  </si>
  <si>
    <t>Any Type</t>
    <phoneticPr fontId="7" type="noConversion"/>
  </si>
  <si>
    <t>Context Explicit</t>
    <phoneticPr fontId="7" type="noConversion"/>
  </si>
  <si>
    <t>Region Explicit</t>
    <phoneticPr fontId="7" type="noConversion"/>
  </si>
  <si>
    <t>No buildings</t>
    <phoneticPr fontId="7" type="noConversion"/>
  </si>
  <si>
    <t>Holistic perspective</t>
    <phoneticPr fontId="7" type="noConversion"/>
  </si>
  <si>
    <t>B</t>
    <phoneticPr fontId="7" type="noConversion"/>
  </si>
  <si>
    <t>M</t>
    <phoneticPr fontId="7" type="noConversion"/>
  </si>
  <si>
    <t>N</t>
    <phoneticPr fontId="7" type="noConversion"/>
  </si>
  <si>
    <t>S</t>
    <phoneticPr fontId="7" type="noConversion"/>
  </si>
  <si>
    <t>Buildings</t>
    <phoneticPr fontId="7" type="noConversion"/>
  </si>
  <si>
    <t>Public Space</t>
    <phoneticPr fontId="7" type="noConversion"/>
  </si>
  <si>
    <t>Multiple dimensions</t>
    <phoneticPr fontId="7" type="noConversion"/>
  </si>
  <si>
    <t>Urban Form</t>
    <phoneticPr fontId="7" type="noConversion"/>
  </si>
  <si>
    <t>Urban Form</t>
    <phoneticPr fontId="7" type="noConversion"/>
  </si>
  <si>
    <t>Theme</t>
    <phoneticPr fontId="7" type="noConversion"/>
  </si>
  <si>
    <t>Mobility</t>
    <phoneticPr fontId="7" type="noConversion"/>
  </si>
  <si>
    <t>Region</t>
    <phoneticPr fontId="7" type="noConversion"/>
  </si>
  <si>
    <t>Building Type</t>
    <phoneticPr fontId="7" type="noConversion"/>
  </si>
  <si>
    <t>Layout</t>
    <phoneticPr fontId="7" type="noConversion"/>
  </si>
  <si>
    <t>Land use</t>
    <phoneticPr fontId="7" type="noConversion"/>
  </si>
  <si>
    <t>Density</t>
    <phoneticPr fontId="7" type="noConversion"/>
  </si>
  <si>
    <t>Transport Infrastructure</t>
    <phoneticPr fontId="7" type="noConversion"/>
  </si>
  <si>
    <t>Name</t>
    <phoneticPr fontId="7" type="noConversion"/>
  </si>
  <si>
    <t>Type</t>
  </si>
  <si>
    <t>Dimensions</t>
    <phoneticPr fontId="7" type="noConversion"/>
  </si>
  <si>
    <t>Issues</t>
    <phoneticPr fontId="7" type="noConversion"/>
  </si>
  <si>
    <t>Criteria</t>
    <phoneticPr fontId="7" type="noConversion"/>
  </si>
  <si>
    <t>Indicators</t>
    <phoneticPr fontId="7" type="noConversion"/>
  </si>
  <si>
    <t>Reviewed Tools</t>
    <phoneticPr fontId="7" type="noConversion"/>
  </si>
  <si>
    <t>Short</t>
    <phoneticPr fontId="7" type="noConversion"/>
  </si>
  <si>
    <t>AVG</t>
    <phoneticPr fontId="7" type="noConversion"/>
  </si>
  <si>
    <t>MAX</t>
    <phoneticPr fontId="7" type="noConversion"/>
  </si>
  <si>
    <t>MIN</t>
    <phoneticPr fontId="7" type="noConversion"/>
  </si>
  <si>
    <t>STDEV</t>
    <phoneticPr fontId="7" type="noConversion"/>
  </si>
  <si>
    <t>Median</t>
    <phoneticPr fontId="7" type="noConversion"/>
  </si>
  <si>
    <t>O</t>
    <phoneticPr fontId="7" type="noConversion"/>
  </si>
  <si>
    <t>Q</t>
    <phoneticPr fontId="7" type="noConversion"/>
  </si>
  <si>
    <t>R</t>
    <phoneticPr fontId="7" type="noConversion"/>
  </si>
  <si>
    <t>T</t>
    <phoneticPr fontId="7" type="noConversion"/>
  </si>
  <si>
    <t>U</t>
    <phoneticPr fontId="7" type="noConversion"/>
  </si>
  <si>
    <t>C</t>
    <phoneticPr fontId="7" type="noConversion"/>
  </si>
  <si>
    <t>G</t>
    <phoneticPr fontId="7" type="noConversion"/>
  </si>
  <si>
    <t>P</t>
    <phoneticPr fontId="7" type="noConversion"/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</si>
  <si>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</si>
  <si>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</si>
  <si>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</si>
  <si>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</si>
  <si>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</si>
  <si>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</si>
  <si>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</si>
  <si>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</si>
  <si>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</si>
  <si>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</si>
  <si>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</si>
  <si>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</si>
  <si>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</si>
  <si>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</si>
  <si>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</si>
  <si>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</si>
  <si>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</si>
  <si>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Context</t>
    <phoneticPr fontId="7" type="noConversion"/>
  </si>
  <si>
    <t>Accessibility</t>
    <phoneticPr fontId="7" type="noConversion"/>
  </si>
  <si>
    <t>Not design variable</t>
  </si>
  <si>
    <t>Simulation</t>
  </si>
  <si>
    <t>Building design, technology</t>
  </si>
  <si>
    <t>External forces</t>
  </si>
  <si>
    <t>Different stage</t>
  </si>
  <si>
    <t>Design process</t>
  </si>
  <si>
    <t>Urban Form + Simulation</t>
  </si>
  <si>
    <t>Selection</t>
  </si>
  <si>
    <t>Nor Relevant, why?</t>
  </si>
  <si>
    <t>Normalised Structure</t>
  </si>
  <si>
    <t>Urban Form + Process</t>
  </si>
  <si>
    <t>Urban Form + Simulation + Process</t>
  </si>
  <si>
    <t>Relevance</t>
  </si>
  <si>
    <t>Relevant indicators</t>
  </si>
  <si>
    <t>ID</t>
  </si>
  <si>
    <t>Date</t>
  </si>
  <si>
    <t>Country</t>
  </si>
  <si>
    <t>Live</t>
  </si>
  <si>
    <t>Software</t>
  </si>
  <si>
    <t>Scale</t>
  </si>
  <si>
    <t>DPL</t>
  </si>
  <si>
    <t>NL</t>
  </si>
  <si>
    <t>Profiling</t>
  </si>
  <si>
    <t>All</t>
  </si>
  <si>
    <t>ECI</t>
  </si>
  <si>
    <t>IT, EU</t>
  </si>
  <si>
    <t>Monitoring</t>
  </si>
  <si>
    <t>None</t>
  </si>
  <si>
    <t>ECOCITY</t>
  </si>
  <si>
    <t>AT, DE, NL</t>
  </si>
  <si>
    <t>HQE2R</t>
  </si>
  <si>
    <t>FR, EU</t>
  </si>
  <si>
    <t>INDEX</t>
  </si>
  <si>
    <t>US</t>
  </si>
  <si>
    <t>GIS</t>
  </si>
  <si>
    <t>LEED-ND</t>
  </si>
  <si>
    <t>PEISAAUS</t>
  </si>
  <si>
    <t>SP</t>
  </si>
  <si>
    <t>Formulation, design</t>
  </si>
  <si>
    <t>Propolis</t>
  </si>
  <si>
    <t>EU</t>
  </si>
  <si>
    <t>Framework</t>
  </si>
  <si>
    <t>City</t>
  </si>
  <si>
    <t>Policy</t>
  </si>
  <si>
    <t>QOLAP</t>
  </si>
  <si>
    <t>Web</t>
  </si>
  <si>
    <t>Formulation</t>
  </si>
  <si>
    <t>SESC</t>
  </si>
  <si>
    <t>Checklist</t>
  </si>
  <si>
    <t>SN</t>
  </si>
  <si>
    <t>SOLUTIONS</t>
  </si>
  <si>
    <t>Region, Neighbourhood</t>
  </si>
  <si>
    <t>SPeAR</t>
  </si>
  <si>
    <t>SUL</t>
  </si>
  <si>
    <t>CA</t>
  </si>
  <si>
    <t>GOV</t>
    <phoneticPr fontId="7" type="noConversion"/>
  </si>
  <si>
    <t>ACA</t>
    <phoneticPr fontId="7" type="noConversion"/>
  </si>
  <si>
    <t>IND</t>
    <phoneticPr fontId="7" type="noConversion"/>
  </si>
  <si>
    <t>NGO</t>
    <phoneticPr fontId="7" type="noConversion"/>
  </si>
  <si>
    <t>Name</t>
    <phoneticPr fontId="7" type="noConversion"/>
  </si>
  <si>
    <t>Type 1</t>
    <phoneticPr fontId="7" type="noConversion"/>
  </si>
  <si>
    <t>Type 2</t>
    <phoneticPr fontId="7" type="noConversion"/>
  </si>
  <si>
    <t>Type 3</t>
    <phoneticPr fontId="7" type="noConversion"/>
  </si>
  <si>
    <t>Potential</t>
    <phoneticPr fontId="7" type="noConversion"/>
  </si>
  <si>
    <t>Context Implicit</t>
    <phoneticPr fontId="7" type="noConversion"/>
  </si>
  <si>
    <t>Context Potential</t>
    <phoneticPr fontId="7" type="noConversion"/>
  </si>
  <si>
    <t>Region Potential</t>
    <phoneticPr fontId="7" type="noConversion"/>
  </si>
  <si>
    <t>Design Phase</t>
  </si>
  <si>
    <t>Total</t>
    <phoneticPr fontId="7" type="noConversion"/>
  </si>
  <si>
    <t>Frequency</t>
    <phoneticPr fontId="7" type="noConversion"/>
  </si>
  <si>
    <t>From all the issues and criteria</t>
    <phoneticPr fontId="7" type="noConversion"/>
  </si>
  <si>
    <t>Any on Context</t>
    <phoneticPr fontId="7" type="noConversion"/>
  </si>
  <si>
    <t>Any on Mobility</t>
    <phoneticPr fontId="7" type="noConversion"/>
  </si>
  <si>
    <t>Environmental</t>
    <phoneticPr fontId="7" type="noConversion"/>
  </si>
  <si>
    <t>Social</t>
    <phoneticPr fontId="7" type="noConversion"/>
  </si>
  <si>
    <t>Economic</t>
    <phoneticPr fontId="7" type="noConversion"/>
  </si>
  <si>
    <t>Accessibility</t>
    <phoneticPr fontId="7" type="noConversion"/>
  </si>
  <si>
    <t>Dimensions</t>
    <phoneticPr fontId="7" type="noConversion"/>
  </si>
  <si>
    <t>Issues</t>
    <phoneticPr fontId="7" type="noConversion"/>
  </si>
  <si>
    <t>Criteria</t>
    <phoneticPr fontId="7" type="noConversion"/>
  </si>
  <si>
    <t>Indicators</t>
    <phoneticPr fontId="7" type="noConversion"/>
  </si>
  <si>
    <t>Benchmarks</t>
    <phoneticPr fontId="7" type="noConversion"/>
  </si>
  <si>
    <t>Benchmarks</t>
    <phoneticPr fontId="7" type="noConversion"/>
  </si>
  <si>
    <t>No</t>
    <phoneticPr fontId="7" type="noConversion"/>
  </si>
  <si>
    <t>No</t>
    <phoneticPr fontId="7" type="noConversion"/>
  </si>
  <si>
    <t>Yes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</si>
  <si>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</si>
  <si>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</si>
  <si>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</si>
  <si>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</si>
  <si>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</si>
  <si>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Yes</t>
    <phoneticPr fontId="7" type="noConversion"/>
  </si>
  <si>
    <t>-</t>
    <phoneticPr fontId="7" type="noConversion"/>
  </si>
  <si>
    <t>Yes</t>
    <phoneticPr fontId="7" type="noConversion"/>
  </si>
  <si>
    <t>Full, Issue</t>
    <phoneticPr fontId="7" type="noConversion"/>
  </si>
  <si>
    <t>Yes</t>
    <phoneticPr fontId="7" type="noConversion"/>
  </si>
  <si>
    <t>Fixed</t>
    <phoneticPr fontId="7" type="noConversion"/>
  </si>
  <si>
    <t>Sustainable Urban Landscapes: The Site Design Manual for B.C. Communities</t>
    <phoneticPr fontId="7" type="noConversion"/>
  </si>
  <si>
    <t>(GIS)</t>
    <phoneticPr fontId="7" type="noConversion"/>
  </si>
  <si>
    <t>Excel, (GIS)</t>
    <phoneticPr fontId="7" type="noConversion"/>
  </si>
  <si>
    <t>(GIS, other)</t>
    <phoneticPr fontId="7" type="noConversion"/>
  </si>
  <si>
    <t>Excel, (other)</t>
    <phoneticPr fontId="7" type="noConversion"/>
  </si>
  <si>
    <t>(GIS, other)</t>
    <phoneticPr fontId="7" type="noConversion"/>
  </si>
  <si>
    <t>-</t>
    <phoneticPr fontId="7" type="noConversion"/>
  </si>
  <si>
    <t>Chart, Table</t>
    <phoneticPr fontId="7" type="noConversion"/>
  </si>
  <si>
    <t>Other</t>
    <phoneticPr fontId="7" type="noConversion"/>
  </si>
  <si>
    <t>Code</t>
    <phoneticPr fontId="7" type="noConversion"/>
  </si>
  <si>
    <t>BREEAM Communities</t>
  </si>
  <si>
    <t>Duurzaamheids Profiel van een Locatie</t>
  </si>
  <si>
    <t>European Common Indicators</t>
  </si>
  <si>
    <t>Context</t>
    <phoneticPr fontId="7" type="noConversion"/>
  </si>
  <si>
    <t>Relevance for urban design</t>
    <phoneticPr fontId="7" type="noConversion"/>
  </si>
  <si>
    <t>Any Type overall</t>
    <phoneticPr fontId="7" type="noConversion"/>
  </si>
  <si>
    <t>Any Type in urban form</t>
    <phoneticPr fontId="7" type="noConversion"/>
  </si>
  <si>
    <t>Region Implicit</t>
    <phoneticPr fontId="7" type="noConversion"/>
  </si>
  <si>
    <t>Benchmarks</t>
    <phoneticPr fontId="7" type="noConversion"/>
  </si>
  <si>
    <t>Tool Profile</t>
    <phoneticPr fontId="7" type="noConversion"/>
  </si>
  <si>
    <t>4. Different stage</t>
    <phoneticPr fontId="7" type="noConversion"/>
  </si>
  <si>
    <t>5. Design process</t>
    <phoneticPr fontId="7" type="noConversion"/>
  </si>
  <si>
    <t>Urban Form + 1</t>
    <phoneticPr fontId="7" type="noConversion"/>
  </si>
  <si>
    <t>Urban Form + 5</t>
    <phoneticPr fontId="7" type="noConversion"/>
  </si>
  <si>
    <t>Urban Form + 1+5</t>
    <phoneticPr fontId="7" type="noConversion"/>
  </si>
  <si>
    <t>Building Type</t>
    <phoneticPr fontId="7" type="noConversion"/>
  </si>
  <si>
    <t>Layout</t>
    <phoneticPr fontId="7" type="noConversion"/>
  </si>
  <si>
    <t>Land use</t>
    <phoneticPr fontId="7" type="noConversion"/>
  </si>
  <si>
    <t>Density</t>
    <phoneticPr fontId="7" type="noConversion"/>
  </si>
  <si>
    <t>Transport Infr.</t>
    <phoneticPr fontId="7" type="noConversion"/>
  </si>
  <si>
    <t>Multiple dimensions</t>
    <phoneticPr fontId="7" type="noConversion"/>
  </si>
  <si>
    <t>Type 1</t>
    <phoneticPr fontId="7" type="noConversion"/>
  </si>
  <si>
    <t>Type 2</t>
    <phoneticPr fontId="7" type="noConversion"/>
  </si>
  <si>
    <t>Type 3</t>
    <phoneticPr fontId="7" type="noConversion"/>
  </si>
  <si>
    <t>Local</t>
    <phoneticPr fontId="7" type="noConversion"/>
  </si>
  <si>
    <t>Regional</t>
    <phoneticPr fontId="7" type="noConversion"/>
  </si>
  <si>
    <t>Type Mode</t>
    <phoneticPr fontId="7" type="noConversion"/>
  </si>
  <si>
    <t>LEED Neighbourhood Development</t>
  </si>
  <si>
    <t>Plan Especial de Indicadores de Sostenibilidad Ambiental de la Actividad Urbanística de Sevilla</t>
  </si>
  <si>
    <t>Area Profiles</t>
  </si>
  <si>
    <t>SEEDA Sustainability Checklist</t>
  </si>
  <si>
    <t>Neighbourhood Appraisal</t>
  </si>
  <si>
    <t>Urbanizing Suburbia</t>
  </si>
  <si>
    <t>HQE2R (ISDIS system and INDI model)</t>
    <phoneticPr fontId="7" type="noConversion"/>
  </si>
  <si>
    <t>A</t>
    <phoneticPr fontId="7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</si>
  <si>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</si>
  <si>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</si>
  <si>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</si>
  <si>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</si>
  <si>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</si>
  <si>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t>E</t>
    <phoneticPr fontId="7" type="noConversion"/>
  </si>
  <si>
    <t>C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</si>
  <si>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</si>
  <si>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</si>
  <si>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</si>
  <si>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benchmark no indicator</t>
    <phoneticPr fontId="7" type="noConversion"/>
  </si>
  <si>
    <t>Design detail</t>
    <phoneticPr fontId="7" type="noConversion"/>
  </si>
  <si>
    <t>indicators only</t>
    <phoneticPr fontId="7" type="noConversion"/>
  </si>
  <si>
    <t>high level structure</t>
    <phoneticPr fontId="7" type="noConversion"/>
  </si>
  <si>
    <t>balanced?</t>
    <phoneticPr fontId="7" type="noConversion"/>
  </si>
  <si>
    <t>Y</t>
    <phoneticPr fontId="7" type="noConversion"/>
  </si>
  <si>
    <t>Y</t>
    <phoneticPr fontId="7" type="noConversion"/>
  </si>
  <si>
    <t>N</t>
    <phoneticPr fontId="7" type="noConversion"/>
  </si>
  <si>
    <t>N</t>
    <phoneticPr fontId="7" type="noConversion"/>
  </si>
  <si>
    <t>Free</t>
    <phoneticPr fontId="7" type="noConversion"/>
  </si>
  <si>
    <t>Area</t>
  </si>
  <si>
    <t>Area, Grid</t>
  </si>
  <si>
    <t>Custom</t>
  </si>
  <si>
    <t>Fixed</t>
  </si>
  <si>
    <t>Issue</t>
  </si>
  <si>
    <t>Criteria</t>
  </si>
  <si>
    <t>Criteria, Issue</t>
  </si>
  <si>
    <t>Chart</t>
  </si>
  <si>
    <t>Table, Map</t>
  </si>
  <si>
    <t>Table</t>
  </si>
  <si>
    <t>Area, Building</t>
    <phoneticPr fontId="7" type="noConversion"/>
  </si>
  <si>
    <t>Spatial Unit</t>
    <phoneticPr fontId="7" type="noConversion"/>
  </si>
  <si>
    <t>Weights</t>
    <phoneticPr fontId="7" type="noConversion"/>
  </si>
  <si>
    <t>Rating Agg.</t>
    <phoneticPr fontId="7" type="noConversion"/>
  </si>
  <si>
    <t>Output</t>
    <phoneticPr fontId="7" type="noConversion"/>
  </si>
  <si>
    <t>Label</t>
    <phoneticPr fontId="7" type="noConversion"/>
  </si>
  <si>
    <t>Map, Chart, Table, Report</t>
    <phoneticPr fontId="7" type="noConversion"/>
  </si>
  <si>
    <t>Urban Form</t>
    <phoneticPr fontId="7" type="noConversion"/>
  </si>
  <si>
    <t>A</t>
    <phoneticPr fontId="7" type="noConversion"/>
  </si>
  <si>
    <t>D</t>
    <phoneticPr fontId="7" type="noConversion"/>
  </si>
  <si>
    <t>E</t>
    <phoneticPr fontId="7" type="noConversion"/>
  </si>
  <si>
    <t>F</t>
    <phoneticPr fontId="7" type="noConversion"/>
  </si>
  <si>
    <t>H</t>
    <phoneticPr fontId="7" type="noConversion"/>
  </si>
  <si>
    <t>I</t>
    <phoneticPr fontId="7" type="noConversion"/>
  </si>
  <si>
    <t>J</t>
    <phoneticPr fontId="7" type="noConversion"/>
  </si>
  <si>
    <t>K</t>
    <phoneticPr fontId="7" type="noConversion"/>
  </si>
  <si>
    <t>L</t>
    <phoneticPr fontId="7" type="noConversion"/>
  </si>
  <si>
    <t>Urban Form</t>
    <phoneticPr fontId="7" type="noConversion"/>
  </si>
  <si>
    <t xml:space="preserve">Not urban design variable </t>
    <phoneticPr fontId="7" type="noConversion"/>
  </si>
  <si>
    <t>1. Simulation</t>
    <phoneticPr fontId="7" type="noConversion"/>
  </si>
  <si>
    <t>2. Building design</t>
    <phoneticPr fontId="7" type="noConversion"/>
  </si>
  <si>
    <t>3. External forces</t>
    <phoneticPr fontId="7" type="noConversion"/>
  </si>
  <si>
    <t>Planning Phase</t>
  </si>
  <si>
    <t>Guide</t>
  </si>
  <si>
    <t>Neighbourhood</t>
  </si>
  <si>
    <t>Design</t>
  </si>
  <si>
    <t>Formulation, Design</t>
  </si>
  <si>
    <t>BREEAM</t>
  </si>
  <si>
    <t>UK</t>
  </si>
  <si>
    <t>T</t>
  </si>
  <si>
    <t>Rating</t>
  </si>
  <si>
    <t>Excel</t>
  </si>
  <si>
    <t>Formulation, Submission</t>
  </si>
  <si>
    <t>CityCAD</t>
  </si>
  <si>
    <t>Indicators</t>
  </si>
  <si>
    <t>CAD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</si>
</sst>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  <font>
      <sz val="10"/>
      <name val="Verdana"/>
    </font>
    <font>
      <b/>
      <sz val="10"/>
      <name val="Verdana"/>
    </font>
    <font>
      <b/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vertical="top" wrapText="1"/>
    </xf>
    <xf numFmtId="0" fontId="8" fillId="0" borderId="0" xfId="0" applyFont="1"/>
    <xf numFmtId="9" fontId="0" fillId="0" borderId="0" xfId="0" applyNumberFormat="1"/>
    <xf numFmtId="9" fontId="0" fillId="0" borderId="0" xfId="0" applyNumberFormat="1"/>
    <xf numFmtId="0" fontId="4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textRotation="135"/>
    </xf>
    <xf numFmtId="0" fontId="2" fillId="0" borderId="0" xfId="0" applyFont="1" applyAlignment="1">
      <alignment horizontal="center" textRotation="135" wrapText="1"/>
    </xf>
    <xf numFmtId="0" fontId="2" fillId="0" borderId="0" xfId="0" applyFont="1" applyAlignment="1">
      <alignment horizontal="center" textRotation="135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9" fontId="0" fillId="0" borderId="0" xfId="0" applyNumberFormat="1" applyAlignment="1">
      <alignment wrapText="1"/>
    </xf>
    <xf numFmtId="0" fontId="1" fillId="0" borderId="0" xfId="0" applyFont="1"/>
    <xf numFmtId="9" fontId="1" fillId="0" borderId="0" xfId="0" applyNumberFormat="1" applyFont="1"/>
    <xf numFmtId="9" fontId="1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Structure'!$B$17:$B$21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0.0746268656716418</c:v>
                </c:pt>
                <c:pt idx="4">
                  <c:v>0.0</c:v>
                </c:pt>
              </c:numCache>
            </c:numRef>
          </c:val>
        </c:ser>
        <c:gapWidth val="0"/>
        <c:axId val="678158456"/>
        <c:axId val="678160280"/>
      </c:barChart>
      <c:catAx>
        <c:axId val="678158456"/>
        <c:scaling>
          <c:orientation val="minMax"/>
        </c:scaling>
        <c:delete val="1"/>
        <c:axPos val="l"/>
        <c:tickLblPos val="none"/>
        <c:crossAx val="678160280"/>
        <c:crosses val="autoZero"/>
        <c:auto val="1"/>
        <c:lblAlgn val="ctr"/>
        <c:lblOffset val="100"/>
      </c:catAx>
      <c:valAx>
        <c:axId val="678160280"/>
        <c:scaling>
          <c:orientation val="minMax"/>
        </c:scaling>
        <c:delete val="1"/>
        <c:axPos val="b"/>
        <c:numFmt formatCode="General" sourceLinked="1"/>
        <c:tickLblPos val="none"/>
        <c:crossAx val="67815845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Structure'!$K$17:$K$21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0.161290322580645</c:v>
                </c:pt>
                <c:pt idx="4">
                  <c:v>0.032258064516129</c:v>
                </c:pt>
              </c:numCache>
            </c:numRef>
          </c:val>
        </c:ser>
        <c:gapWidth val="0"/>
        <c:axId val="685881864"/>
        <c:axId val="685884920"/>
      </c:barChart>
      <c:catAx>
        <c:axId val="685881864"/>
        <c:scaling>
          <c:orientation val="minMax"/>
        </c:scaling>
        <c:delete val="1"/>
        <c:axPos val="l"/>
        <c:tickLblPos val="none"/>
        <c:crossAx val="685884920"/>
        <c:crosses val="autoZero"/>
        <c:auto val="1"/>
        <c:lblAlgn val="ctr"/>
        <c:lblOffset val="100"/>
      </c:catAx>
      <c:valAx>
        <c:axId val="685884920"/>
        <c:scaling>
          <c:orientation val="minMax"/>
        </c:scaling>
        <c:delete val="1"/>
        <c:axPos val="b"/>
        <c:numFmt formatCode="General" sourceLinked="1"/>
        <c:tickLblPos val="none"/>
        <c:crossAx val="68588186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dPt>
            <c:idx val="0"/>
            <c:spPr>
              <a:solidFill>
                <a:schemeClr val="tx1"/>
              </a:solidFill>
              <a:ln w="28575" cmpd="sng">
                <a:noFill/>
              </a:ln>
            </c:spPr>
          </c:dPt>
          <c:dPt>
            <c:idx val="1"/>
            <c:spPr>
              <a:noFill/>
              <a:ln w="19050" cmpd="sng">
                <a:solidFill>
                  <a:schemeClr val="tx1"/>
                </a:solidFill>
              </a:ln>
            </c:spPr>
          </c:dPt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Structure'!$L$17:$L$21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0.333333333333333</c:v>
                </c:pt>
                <c:pt idx="3">
                  <c:v>0.0465116279069767</c:v>
                </c:pt>
                <c:pt idx="4">
                  <c:v>0.0310077519379845</c:v>
                </c:pt>
              </c:numCache>
            </c:numRef>
          </c:val>
        </c:ser>
        <c:gapWidth val="0"/>
        <c:axId val="685914808"/>
        <c:axId val="685917864"/>
      </c:barChart>
      <c:catAx>
        <c:axId val="685914808"/>
        <c:scaling>
          <c:orientation val="minMax"/>
        </c:scaling>
        <c:delete val="1"/>
        <c:axPos val="l"/>
        <c:tickLblPos val="none"/>
        <c:crossAx val="685917864"/>
        <c:crosses val="autoZero"/>
        <c:auto val="1"/>
        <c:lblAlgn val="ctr"/>
        <c:lblOffset val="100"/>
      </c:catAx>
      <c:valAx>
        <c:axId val="685917864"/>
        <c:scaling>
          <c:orientation val="minMax"/>
        </c:scaling>
        <c:delete val="1"/>
        <c:axPos val="b"/>
        <c:numFmt formatCode="General" sourceLinked="1"/>
        <c:tickLblPos val="none"/>
        <c:crossAx val="68591480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dPt>
            <c:idx val="0"/>
            <c:spPr>
              <a:solidFill>
                <a:schemeClr val="tx1"/>
              </a:solidFill>
              <a:ln w="28575" cmpd="sng">
                <a:noFill/>
              </a:ln>
            </c:spPr>
          </c:dPt>
          <c:dPt>
            <c:idx val="1"/>
            <c:spPr>
              <a:noFill/>
              <a:ln w="19050" cmpd="sng">
                <a:solidFill>
                  <a:schemeClr val="tx1"/>
                </a:solidFill>
              </a:ln>
            </c:spPr>
          </c:dPt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Structure'!$M$17:$M$21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0.428571428571429</c:v>
                </c:pt>
                <c:pt idx="3">
                  <c:v>0.142857142857143</c:v>
                </c:pt>
                <c:pt idx="4">
                  <c:v>0.107142857142857</c:v>
                </c:pt>
              </c:numCache>
            </c:numRef>
          </c:val>
        </c:ser>
        <c:gapWidth val="0"/>
        <c:axId val="685943160"/>
        <c:axId val="685946216"/>
      </c:barChart>
      <c:catAx>
        <c:axId val="685943160"/>
        <c:scaling>
          <c:orientation val="minMax"/>
        </c:scaling>
        <c:delete val="1"/>
        <c:axPos val="l"/>
        <c:tickLblPos val="none"/>
        <c:crossAx val="685946216"/>
        <c:crosses val="autoZero"/>
        <c:auto val="1"/>
        <c:lblAlgn val="ctr"/>
        <c:lblOffset val="100"/>
      </c:catAx>
      <c:valAx>
        <c:axId val="685946216"/>
        <c:scaling>
          <c:orientation val="minMax"/>
        </c:scaling>
        <c:delete val="1"/>
        <c:axPos val="b"/>
        <c:numFmt formatCode="General" sourceLinked="1"/>
        <c:tickLblPos val="none"/>
        <c:crossAx val="68594316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dPt>
            <c:idx val="1"/>
            <c:spPr>
              <a:solidFill>
                <a:schemeClr val="tx1"/>
              </a:solidFill>
              <a:ln w="19050" cmpd="sng">
                <a:noFill/>
              </a:ln>
            </c:spPr>
          </c:dPt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Structure'!$C$17:$C$21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0.489795918367347</c:v>
                </c:pt>
                <c:pt idx="3">
                  <c:v>0.224489795918367</c:v>
                </c:pt>
                <c:pt idx="4">
                  <c:v>0.0612244897959184</c:v>
                </c:pt>
              </c:numCache>
            </c:numRef>
          </c:val>
        </c:ser>
        <c:gapWidth val="0"/>
        <c:axId val="678315128"/>
        <c:axId val="678318184"/>
      </c:barChart>
      <c:catAx>
        <c:axId val="678315128"/>
        <c:scaling>
          <c:orientation val="minMax"/>
        </c:scaling>
        <c:delete val="1"/>
        <c:axPos val="l"/>
        <c:tickLblPos val="none"/>
        <c:crossAx val="678318184"/>
        <c:crosses val="autoZero"/>
        <c:auto val="1"/>
        <c:lblAlgn val="ctr"/>
        <c:lblOffset val="100"/>
      </c:catAx>
      <c:valAx>
        <c:axId val="678318184"/>
        <c:scaling>
          <c:orientation val="minMax"/>
        </c:scaling>
        <c:delete val="1"/>
        <c:axPos val="b"/>
        <c:numFmt formatCode="General" sourceLinked="1"/>
        <c:tickLblPos val="none"/>
        <c:crossAx val="67831512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Structure'!$D$17:$D$21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0.491228070175439</c:v>
                </c:pt>
                <c:pt idx="3">
                  <c:v>0.368421052631579</c:v>
                </c:pt>
                <c:pt idx="4">
                  <c:v>0.12280701754386</c:v>
                </c:pt>
              </c:numCache>
            </c:numRef>
          </c:val>
        </c:ser>
        <c:gapWidth val="0"/>
        <c:axId val="678339512"/>
        <c:axId val="678342568"/>
      </c:barChart>
      <c:catAx>
        <c:axId val="678339512"/>
        <c:scaling>
          <c:orientation val="minMax"/>
        </c:scaling>
        <c:delete val="1"/>
        <c:axPos val="l"/>
        <c:tickLblPos val="none"/>
        <c:crossAx val="678342568"/>
        <c:crosses val="autoZero"/>
        <c:auto val="1"/>
        <c:lblAlgn val="ctr"/>
        <c:lblOffset val="100"/>
      </c:catAx>
      <c:valAx>
        <c:axId val="678342568"/>
        <c:scaling>
          <c:orientation val="minMax"/>
        </c:scaling>
        <c:delete val="1"/>
        <c:axPos val="b"/>
        <c:numFmt formatCode="General" sourceLinked="1"/>
        <c:tickLblPos val="none"/>
        <c:crossAx val="67833951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Structure'!$E$17:$E$21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0.0898876404494382</c:v>
                </c:pt>
                <c:pt idx="4">
                  <c:v>0.0</c:v>
                </c:pt>
              </c:numCache>
            </c:numRef>
          </c:val>
        </c:ser>
        <c:gapWidth val="0"/>
        <c:axId val="678364872"/>
        <c:axId val="678367928"/>
      </c:barChart>
      <c:catAx>
        <c:axId val="678364872"/>
        <c:scaling>
          <c:orientation val="minMax"/>
        </c:scaling>
        <c:delete val="1"/>
        <c:axPos val="l"/>
        <c:tickLblPos val="none"/>
        <c:crossAx val="678367928"/>
        <c:crosses val="autoZero"/>
        <c:auto val="1"/>
        <c:lblAlgn val="ctr"/>
        <c:lblOffset val="100"/>
      </c:catAx>
      <c:valAx>
        <c:axId val="678367928"/>
        <c:scaling>
          <c:orientation val="minMax"/>
        </c:scaling>
        <c:delete val="1"/>
        <c:axPos val="b"/>
        <c:numFmt formatCode="General" sourceLinked="1"/>
        <c:tickLblPos val="none"/>
        <c:crossAx val="67836487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dPt>
            <c:idx val="0"/>
            <c:spPr>
              <a:solidFill>
                <a:schemeClr val="tx1"/>
              </a:solidFill>
              <a:ln w="28575" cmpd="sng">
                <a:noFill/>
              </a:ln>
            </c:spPr>
          </c:dPt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Structure'!$F$17:$F$21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0.491228070175439</c:v>
                </c:pt>
                <c:pt idx="3">
                  <c:v>0.043859649122807</c:v>
                </c:pt>
                <c:pt idx="4">
                  <c:v>0.0</c:v>
                </c:pt>
              </c:numCache>
            </c:numRef>
          </c:val>
        </c:ser>
        <c:gapWidth val="0"/>
        <c:axId val="678394216"/>
        <c:axId val="678397272"/>
      </c:barChart>
      <c:catAx>
        <c:axId val="678394216"/>
        <c:scaling>
          <c:orientation val="minMax"/>
        </c:scaling>
        <c:delete val="1"/>
        <c:axPos val="l"/>
        <c:tickLblPos val="none"/>
        <c:crossAx val="678397272"/>
        <c:crosses val="autoZero"/>
        <c:auto val="1"/>
        <c:lblAlgn val="ctr"/>
        <c:lblOffset val="100"/>
      </c:catAx>
      <c:valAx>
        <c:axId val="678397272"/>
        <c:scaling>
          <c:orientation val="minMax"/>
        </c:scaling>
        <c:delete val="1"/>
        <c:axPos val="b"/>
        <c:numFmt formatCode="General" sourceLinked="1"/>
        <c:tickLblPos val="none"/>
        <c:crossAx val="67839421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dPt>
            <c:idx val="0"/>
            <c:spPr>
              <a:solidFill>
                <a:schemeClr val="tx1"/>
              </a:solidFill>
              <a:ln w="28575" cmpd="sng">
                <a:noFill/>
              </a:ln>
            </c:spPr>
          </c:dPt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Structure'!$G$17:$G$21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0.578947368421053</c:v>
                </c:pt>
                <c:pt idx="3">
                  <c:v>0.0921052631578947</c:v>
                </c:pt>
                <c:pt idx="4">
                  <c:v>0.0526315789473684</c:v>
                </c:pt>
              </c:numCache>
            </c:numRef>
          </c:val>
        </c:ser>
        <c:gapWidth val="0"/>
        <c:axId val="685777400"/>
        <c:axId val="685780456"/>
      </c:barChart>
      <c:catAx>
        <c:axId val="685777400"/>
        <c:scaling>
          <c:orientation val="minMax"/>
        </c:scaling>
        <c:delete val="1"/>
        <c:axPos val="l"/>
        <c:tickLblPos val="none"/>
        <c:crossAx val="685780456"/>
        <c:crosses val="autoZero"/>
        <c:auto val="1"/>
        <c:lblAlgn val="ctr"/>
        <c:lblOffset val="100"/>
      </c:catAx>
      <c:valAx>
        <c:axId val="685780456"/>
        <c:scaling>
          <c:orientation val="minMax"/>
        </c:scaling>
        <c:delete val="1"/>
        <c:axPos val="b"/>
        <c:numFmt formatCode="General" sourceLinked="1"/>
        <c:tickLblPos val="none"/>
        <c:crossAx val="68577740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dPt>
            <c:idx val="0"/>
            <c:spPr>
              <a:solidFill>
                <a:schemeClr val="tx1"/>
              </a:solidFill>
              <a:ln w="28575" cmpd="sng">
                <a:noFill/>
              </a:ln>
            </c:spPr>
          </c:dPt>
          <c:dPt>
            <c:idx val="1"/>
            <c:spPr>
              <a:noFill/>
              <a:ln w="19050" cmpd="sng">
                <a:solidFill>
                  <a:schemeClr val="tx1"/>
                </a:solidFill>
              </a:ln>
            </c:spPr>
          </c:dPt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Structure'!$H$17:$H$21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0.528985507246377</c:v>
                </c:pt>
                <c:pt idx="3">
                  <c:v>0.289855072463768</c:v>
                </c:pt>
                <c:pt idx="4">
                  <c:v>0.0579710144927536</c:v>
                </c:pt>
              </c:numCache>
            </c:numRef>
          </c:val>
        </c:ser>
        <c:gapWidth val="0"/>
        <c:axId val="685809624"/>
        <c:axId val="685812680"/>
      </c:barChart>
      <c:catAx>
        <c:axId val="685809624"/>
        <c:scaling>
          <c:orientation val="minMax"/>
        </c:scaling>
        <c:delete val="1"/>
        <c:axPos val="l"/>
        <c:tickLblPos val="none"/>
        <c:crossAx val="685812680"/>
        <c:crosses val="autoZero"/>
        <c:auto val="1"/>
        <c:lblAlgn val="ctr"/>
        <c:lblOffset val="100"/>
      </c:catAx>
      <c:valAx>
        <c:axId val="685812680"/>
        <c:scaling>
          <c:orientation val="minMax"/>
        </c:scaling>
        <c:delete val="1"/>
        <c:axPos val="b"/>
        <c:numFmt formatCode="General" sourceLinked="1"/>
        <c:tickLblPos val="none"/>
        <c:crossAx val="68580962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dPt>
            <c:idx val="0"/>
            <c:spPr>
              <a:solidFill>
                <a:schemeClr val="tx1"/>
              </a:solidFill>
              <a:ln w="28575" cmpd="sng">
                <a:noFill/>
              </a:ln>
            </c:spPr>
          </c:dPt>
          <c:dPt>
            <c:idx val="1"/>
            <c:spPr>
              <a:noFill/>
              <a:ln w="19050" cmpd="sng">
                <a:solidFill>
                  <a:schemeClr val="tx1"/>
                </a:solidFill>
              </a:ln>
            </c:spPr>
          </c:dPt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Structure'!$I$17:$I$21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0.325581395348837</c:v>
                </c:pt>
                <c:pt idx="3">
                  <c:v>0.116279069767442</c:v>
                </c:pt>
                <c:pt idx="4">
                  <c:v>0.0697674418604651</c:v>
                </c:pt>
              </c:numCache>
            </c:numRef>
          </c:val>
        </c:ser>
        <c:gapWidth val="0"/>
        <c:axId val="685837656"/>
        <c:axId val="685840712"/>
      </c:barChart>
      <c:catAx>
        <c:axId val="685837656"/>
        <c:scaling>
          <c:orientation val="minMax"/>
        </c:scaling>
        <c:delete val="1"/>
        <c:axPos val="l"/>
        <c:tickLblPos val="none"/>
        <c:crossAx val="685840712"/>
        <c:crosses val="autoZero"/>
        <c:auto val="1"/>
        <c:lblAlgn val="ctr"/>
        <c:lblOffset val="100"/>
      </c:catAx>
      <c:valAx>
        <c:axId val="685840712"/>
        <c:scaling>
          <c:orientation val="minMax"/>
        </c:scaling>
        <c:delete val="1"/>
        <c:axPos val="b"/>
        <c:numFmt formatCode="General" sourceLinked="1"/>
        <c:tickLblPos val="none"/>
        <c:crossAx val="68583765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"/>
          <c:y val="0.018018018018018"/>
          <c:w val="1.0"/>
          <c:h val="0.981981981981981"/>
        </c:manualLayout>
      </c:layout>
      <c:barChart>
        <c:barDir val="bar"/>
        <c:grouping val="clustered"/>
        <c:ser>
          <c:idx val="0"/>
          <c:order val="0"/>
          <c:spPr>
            <a:solidFill>
              <a:schemeClr val="tx1"/>
            </a:solidFill>
          </c:spPr>
          <c:cat>
            <c:strRef>
              <c:f>'Tool Structure'!$A$17:$A$21</c:f>
              <c:strCache>
                <c:ptCount val="5"/>
                <c:pt idx="0">
                  <c:v>Benchmarks</c:v>
                </c:pt>
                <c:pt idx="1">
                  <c:v>Indicators</c:v>
                </c:pt>
                <c:pt idx="2">
                  <c:v>Criteria</c:v>
                </c:pt>
                <c:pt idx="3">
                  <c:v>Issues</c:v>
                </c:pt>
                <c:pt idx="4">
                  <c:v>Dimensions</c:v>
                </c:pt>
              </c:strCache>
            </c:strRef>
          </c:cat>
          <c:val>
            <c:numRef>
              <c:f>'Tool Structure'!$J$17:$J$21</c:f>
              <c:numCache>
                <c:formatCode>General</c:formatCode>
                <c:ptCount val="5"/>
                <c:pt idx="0">
                  <c:v>0.171428571428571</c:v>
                </c:pt>
                <c:pt idx="1">
                  <c:v>1.0</c:v>
                </c:pt>
                <c:pt idx="2">
                  <c:v>0.742857142857143</c:v>
                </c:pt>
                <c:pt idx="3">
                  <c:v>0.314285714285714</c:v>
                </c:pt>
                <c:pt idx="4">
                  <c:v>0.114285714285714</c:v>
                </c:pt>
              </c:numCache>
            </c:numRef>
          </c:val>
        </c:ser>
        <c:gapWidth val="0"/>
        <c:axId val="685856056"/>
        <c:axId val="685859112"/>
      </c:barChart>
      <c:catAx>
        <c:axId val="685856056"/>
        <c:scaling>
          <c:orientation val="minMax"/>
        </c:scaling>
        <c:delete val="1"/>
        <c:axPos val="l"/>
        <c:tickLblPos val="none"/>
        <c:crossAx val="685859112"/>
        <c:crosses val="autoZero"/>
        <c:auto val="1"/>
        <c:lblAlgn val="ctr"/>
        <c:lblOffset val="100"/>
      </c:catAx>
      <c:valAx>
        <c:axId val="685859112"/>
        <c:scaling>
          <c:orientation val="minMax"/>
        </c:scaling>
        <c:delete val="1"/>
        <c:axPos val="b"/>
        <c:numFmt formatCode="General" sourceLinked="1"/>
        <c:tickLblPos val="none"/>
        <c:crossAx val="68585605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38100</xdr:rowOff>
    </xdr:from>
    <xdr:to>
      <xdr:col>1</xdr:col>
      <xdr:colOff>571500</xdr:colOff>
      <xdr:row>12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596900</xdr:colOff>
      <xdr:row>6</xdr:row>
      <xdr:rowOff>38100</xdr:rowOff>
    </xdr:from>
    <xdr:to>
      <xdr:col>2</xdr:col>
      <xdr:colOff>558800</xdr:colOff>
      <xdr:row>12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6</xdr:row>
      <xdr:rowOff>38100</xdr:rowOff>
    </xdr:from>
    <xdr:to>
      <xdr:col>3</xdr:col>
      <xdr:colOff>571500</xdr:colOff>
      <xdr:row>12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596900</xdr:colOff>
      <xdr:row>6</xdr:row>
      <xdr:rowOff>38100</xdr:rowOff>
    </xdr:from>
    <xdr:to>
      <xdr:col>4</xdr:col>
      <xdr:colOff>596900</xdr:colOff>
      <xdr:row>12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12700</xdr:colOff>
      <xdr:row>6</xdr:row>
      <xdr:rowOff>38100</xdr:rowOff>
    </xdr:from>
    <xdr:to>
      <xdr:col>5</xdr:col>
      <xdr:colOff>584200</xdr:colOff>
      <xdr:row>12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</xdr:colOff>
      <xdr:row>6</xdr:row>
      <xdr:rowOff>38100</xdr:rowOff>
    </xdr:from>
    <xdr:to>
      <xdr:col>6</xdr:col>
      <xdr:colOff>584200</xdr:colOff>
      <xdr:row>12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</xdr:row>
      <xdr:rowOff>38100</xdr:rowOff>
    </xdr:from>
    <xdr:to>
      <xdr:col>8</xdr:col>
      <xdr:colOff>0</xdr:colOff>
      <xdr:row>12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12700</xdr:colOff>
      <xdr:row>6</xdr:row>
      <xdr:rowOff>38100</xdr:rowOff>
    </xdr:from>
    <xdr:to>
      <xdr:col>8</xdr:col>
      <xdr:colOff>584200</xdr:colOff>
      <xdr:row>12</xdr:row>
      <xdr:rowOff>12700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6</xdr:row>
      <xdr:rowOff>38100</xdr:rowOff>
    </xdr:from>
    <xdr:to>
      <xdr:col>9</xdr:col>
      <xdr:colOff>584200</xdr:colOff>
      <xdr:row>12</xdr:row>
      <xdr:rowOff>12700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12700</xdr:colOff>
      <xdr:row>6</xdr:row>
      <xdr:rowOff>38100</xdr:rowOff>
    </xdr:from>
    <xdr:to>
      <xdr:col>10</xdr:col>
      <xdr:colOff>584200</xdr:colOff>
      <xdr:row>12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12700</xdr:colOff>
      <xdr:row>6</xdr:row>
      <xdr:rowOff>38100</xdr:rowOff>
    </xdr:from>
    <xdr:to>
      <xdr:col>11</xdr:col>
      <xdr:colOff>584200</xdr:colOff>
      <xdr:row>12</xdr:row>
      <xdr:rowOff>12700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12700</xdr:colOff>
      <xdr:row>6</xdr:row>
      <xdr:rowOff>38100</xdr:rowOff>
    </xdr:from>
    <xdr:to>
      <xdr:col>12</xdr:col>
      <xdr:colOff>584200</xdr:colOff>
      <xdr:row>12</xdr:row>
      <xdr:rowOff>12700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#PhD/Work/Evaluation_Framework_comparison/evaluation_tool_summar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ols List"/>
      <sheetName val="Tool Summary"/>
      <sheetName val="Criteria Matrix"/>
      <sheetName val="Methods and Data"/>
    </sheetNames>
    <sheetDataSet>
      <sheetData sheetId="0">
        <row r="2">
          <cell r="B2" t="str">
            <v>Do bairro e da vizinhança à habitação</v>
          </cell>
          <cell r="C2" t="str">
            <v>AQH</v>
          </cell>
        </row>
        <row r="3">
          <cell r="B3" t="str">
            <v>BREEAM Communities</v>
          </cell>
          <cell r="C3" t="str">
            <v>BREEAM</v>
          </cell>
        </row>
        <row r="4">
          <cell r="B4" t="str">
            <v>CityCAD</v>
          </cell>
          <cell r="C4" t="str">
            <v>CityCAD</v>
          </cell>
        </row>
        <row r="5">
          <cell r="B5" t="str">
            <v>Duurzaamheids Profiel van een Locatie</v>
          </cell>
          <cell r="C5" t="str">
            <v>DPL</v>
          </cell>
        </row>
        <row r="6">
          <cell r="B6" t="str">
            <v>European Common Indicators</v>
          </cell>
          <cell r="C6" t="str">
            <v>ECI</v>
          </cell>
        </row>
        <row r="7">
          <cell r="B7" t="str">
            <v>ECOCITY</v>
          </cell>
          <cell r="C7" t="str">
            <v>ECOCITY</v>
          </cell>
        </row>
        <row r="8">
          <cell r="B8" t="str">
            <v>HQE2R (ISDIS systems and INDI model)</v>
          </cell>
          <cell r="C8" t="str">
            <v>HQE2R</v>
          </cell>
        </row>
        <row r="9">
          <cell r="B9" t="str">
            <v>INDEX</v>
          </cell>
          <cell r="C9" t="str">
            <v>INDEX</v>
          </cell>
        </row>
        <row r="10">
          <cell r="B10" t="str">
            <v>LEED Neighbourhood Development</v>
          </cell>
          <cell r="C10" t="str">
            <v>LEED-ND</v>
          </cell>
        </row>
        <row r="11">
          <cell r="B11" t="str">
            <v>Plan Especial de Indicadores de Sostenibilidad Ambiental de la Actividad Urbanística de Sevilla</v>
          </cell>
          <cell r="C11" t="str">
            <v>PEISAAUS</v>
          </cell>
        </row>
        <row r="12">
          <cell r="B12" t="str">
            <v>Propolis</v>
          </cell>
          <cell r="C12" t="str">
            <v>Propolis</v>
          </cell>
        </row>
        <row r="13">
          <cell r="B13" t="str">
            <v>Area Profiles</v>
          </cell>
          <cell r="C13" t="str">
            <v>QOLAP</v>
          </cell>
        </row>
        <row r="14">
          <cell r="B14" t="str">
            <v>SEEDA Sustainability Checklist</v>
          </cell>
          <cell r="C14" t="str">
            <v>SESC</v>
          </cell>
        </row>
        <row r="15">
          <cell r="B15" t="str">
            <v>Neighbourhood Appraisal</v>
          </cell>
          <cell r="C15" t="str">
            <v>SN</v>
          </cell>
        </row>
        <row r="16">
          <cell r="B16" t="str">
            <v>SOLUTIONS</v>
          </cell>
          <cell r="C16" t="str">
            <v>SOLUTIONS</v>
          </cell>
        </row>
        <row r="17">
          <cell r="B17" t="str">
            <v>SPeAR</v>
          </cell>
          <cell r="C17" t="str">
            <v>SPeAR</v>
          </cell>
        </row>
        <row r="18">
          <cell r="B18" t="str">
            <v>Sustainable Urban Landscapes: The Site Design Manual for B.C. Communities</v>
          </cell>
          <cell r="C18" t="str">
            <v>SUL</v>
          </cell>
        </row>
        <row r="19">
          <cell r="B19" t="str">
            <v>Urbanizing Suburbia</v>
          </cell>
          <cell r="C19" t="str">
            <v>US</v>
          </cell>
        </row>
      </sheetData>
      <sheetData sheetId="1">
        <row r="32">
          <cell r="D32">
            <v>0.4</v>
          </cell>
          <cell r="E32">
            <v>0.36363636363636365</v>
          </cell>
          <cell r="G32">
            <v>0.47619047619047616</v>
          </cell>
          <cell r="I32">
            <v>0.5</v>
          </cell>
          <cell r="J32">
            <v>0.6</v>
          </cell>
          <cell r="K32">
            <v>0.5714285714285714</v>
          </cell>
          <cell r="N32">
            <v>0.5</v>
          </cell>
          <cell r="O32">
            <v>0.5714285714285714</v>
          </cell>
          <cell r="P32">
            <v>0.54545454545454541</v>
          </cell>
          <cell r="Q32">
            <v>0.5</v>
          </cell>
          <cell r="R32">
            <v>0.5</v>
          </cell>
          <cell r="S32">
            <v>0.25</v>
          </cell>
        </row>
        <row r="33">
          <cell r="D33">
            <v>0.6</v>
          </cell>
          <cell r="E33">
            <v>0.54545454545454541</v>
          </cell>
          <cell r="G33">
            <v>0.47619047619047616</v>
          </cell>
          <cell r="I33">
            <v>0.5</v>
          </cell>
          <cell r="J33">
            <v>0.8</v>
          </cell>
          <cell r="K33">
            <v>0.5714285714285714</v>
          </cell>
          <cell r="N33">
            <v>0.3</v>
          </cell>
          <cell r="O33">
            <v>0.5714285714285714</v>
          </cell>
          <cell r="P33">
            <v>0.27272727272727271</v>
          </cell>
          <cell r="Q33">
            <v>0.3</v>
          </cell>
          <cell r="R33">
            <v>0.5</v>
          </cell>
          <cell r="S33">
            <v>0.25</v>
          </cell>
        </row>
        <row r="34">
          <cell r="D34">
            <v>0.2</v>
          </cell>
          <cell r="E34">
            <v>0.36363636363636365</v>
          </cell>
          <cell r="G34">
            <v>0.23809523809523808</v>
          </cell>
          <cell r="I34">
            <v>0.375</v>
          </cell>
          <cell r="J34">
            <v>0</v>
          </cell>
          <cell r="K34">
            <v>0.42857142857142855</v>
          </cell>
          <cell r="N34">
            <v>0.1</v>
          </cell>
          <cell r="O34">
            <v>0.35714285714285715</v>
          </cell>
          <cell r="P34">
            <v>0.18181818181818182</v>
          </cell>
          <cell r="Q34">
            <v>0.2</v>
          </cell>
          <cell r="R34">
            <v>0.83333333333333337</v>
          </cell>
          <cell r="S34">
            <v>0.25</v>
          </cell>
        </row>
        <row r="36">
          <cell r="D36">
            <v>0.4</v>
          </cell>
          <cell r="E36">
            <v>0.54545454545454541</v>
          </cell>
          <cell r="G36">
            <v>0.38095238095238093</v>
          </cell>
          <cell r="I36">
            <v>0.75</v>
          </cell>
          <cell r="J36">
            <v>0.4</v>
          </cell>
          <cell r="K36">
            <v>0.7142857142857143</v>
          </cell>
          <cell r="N36">
            <v>0.42499999999999999</v>
          </cell>
          <cell r="O36">
            <v>0.35714285714285715</v>
          </cell>
          <cell r="P36">
            <v>0.63636363636363635</v>
          </cell>
          <cell r="Q36">
            <v>0.55000000000000004</v>
          </cell>
          <cell r="R36">
            <v>1</v>
          </cell>
          <cell r="S36">
            <v>0.25</v>
          </cell>
        </row>
        <row r="37">
          <cell r="D37">
            <v>0.2</v>
          </cell>
          <cell r="E37">
            <v>9.0909090909090912E-2</v>
          </cell>
          <cell r="G37">
            <v>0.23809523809523808</v>
          </cell>
          <cell r="I37">
            <v>0.5</v>
          </cell>
          <cell r="J37">
            <v>0.4</v>
          </cell>
          <cell r="K37">
            <v>0</v>
          </cell>
          <cell r="N37">
            <v>0.15</v>
          </cell>
          <cell r="O37">
            <v>0.35714285714285715</v>
          </cell>
          <cell r="P37">
            <v>0.54545454545454541</v>
          </cell>
          <cell r="Q37">
            <v>0.35</v>
          </cell>
          <cell r="R37">
            <v>0.5</v>
          </cell>
          <cell r="S37">
            <v>0.5</v>
          </cell>
        </row>
        <row r="38">
          <cell r="D38">
            <v>0</v>
          </cell>
          <cell r="E38">
            <v>0.18181818181818182</v>
          </cell>
          <cell r="G38">
            <v>0</v>
          </cell>
          <cell r="I38">
            <v>0</v>
          </cell>
          <cell r="J38">
            <v>0.4</v>
          </cell>
          <cell r="K38">
            <v>0</v>
          </cell>
          <cell r="N38">
            <v>0.3</v>
          </cell>
          <cell r="O38">
            <v>0.5714285714285714</v>
          </cell>
          <cell r="P38">
            <v>0</v>
          </cell>
          <cell r="Q38">
            <v>0.5</v>
          </cell>
          <cell r="R38">
            <v>0.5</v>
          </cell>
          <cell r="S38">
            <v>0</v>
          </cell>
        </row>
        <row r="40">
          <cell r="D40">
            <v>0.4</v>
          </cell>
          <cell r="E40">
            <v>0.16666666666666666</v>
          </cell>
          <cell r="G40">
            <v>0.21428571428571427</v>
          </cell>
          <cell r="I40">
            <v>0.23595505617977527</v>
          </cell>
          <cell r="J40">
            <v>0.16071428571428573</v>
          </cell>
          <cell r="K40">
            <v>0.27272727272727271</v>
          </cell>
          <cell r="N40">
            <v>0.19178082191780821</v>
          </cell>
          <cell r="O40">
            <v>6.9767441860465115E-2</v>
          </cell>
          <cell r="P40">
            <v>0.15384615384615385</v>
          </cell>
          <cell r="Q40">
            <v>0</v>
          </cell>
          <cell r="R40">
            <v>0.37209302325581395</v>
          </cell>
          <cell r="S40">
            <v>0</v>
          </cell>
        </row>
        <row r="41">
          <cell r="D41">
            <v>1</v>
          </cell>
          <cell r="E41">
            <v>0.29166666666666669</v>
          </cell>
          <cell r="G41">
            <v>0.4642857142857143</v>
          </cell>
          <cell r="I41">
            <v>0.5617977528089888</v>
          </cell>
          <cell r="J41">
            <v>0.5</v>
          </cell>
          <cell r="K41">
            <v>0.68181818181818177</v>
          </cell>
          <cell r="N41">
            <v>0.35616438356164382</v>
          </cell>
          <cell r="O41">
            <v>0.58139534883720934</v>
          </cell>
          <cell r="P41">
            <v>0.57692307692307687</v>
          </cell>
          <cell r="Q41">
            <v>0.22580645161290322</v>
          </cell>
          <cell r="R41">
            <v>0.67441860465116277</v>
          </cell>
          <cell r="S41">
            <v>0.5</v>
          </cell>
        </row>
        <row r="42">
          <cell r="D42">
            <v>0.2</v>
          </cell>
          <cell r="E42">
            <v>0.125</v>
          </cell>
          <cell r="G42">
            <v>0.14285714285714285</v>
          </cell>
          <cell r="I42">
            <v>0.20224719101123595</v>
          </cell>
          <cell r="J42">
            <v>3.5714285714285712E-2</v>
          </cell>
          <cell r="K42">
            <v>0.27272727272727271</v>
          </cell>
          <cell r="N42">
            <v>0.15068493150684931</v>
          </cell>
          <cell r="O42">
            <v>4.6511627906976744E-2</v>
          </cell>
          <cell r="P42">
            <v>3.8461538461538464E-2</v>
          </cell>
          <cell r="Q42">
            <v>0</v>
          </cell>
          <cell r="R42">
            <v>0.51162790697674421</v>
          </cell>
          <cell r="S42">
            <v>0</v>
          </cell>
        </row>
        <row r="43">
          <cell r="D43">
            <v>0</v>
          </cell>
          <cell r="E43">
            <v>0.45833333333333331</v>
          </cell>
          <cell r="G43">
            <v>0.35714285714285715</v>
          </cell>
          <cell r="I43">
            <v>0.20224719101123595</v>
          </cell>
          <cell r="J43">
            <v>0.32142857142857145</v>
          </cell>
          <cell r="K43">
            <v>0.22727272727272727</v>
          </cell>
          <cell r="N43">
            <v>0.49315068493150682</v>
          </cell>
          <cell r="O43">
            <v>0.34883720930232559</v>
          </cell>
          <cell r="P43">
            <v>0.30769230769230771</v>
          </cell>
          <cell r="Q43">
            <v>0.77419354838709675</v>
          </cell>
          <cell r="R43">
            <v>4.6511627906976744E-2</v>
          </cell>
          <cell r="S43">
            <v>0.5</v>
          </cell>
        </row>
        <row r="44">
          <cell r="D44">
            <v>0.4</v>
          </cell>
          <cell r="E44">
            <v>8.3333333333333329E-2</v>
          </cell>
          <cell r="G44">
            <v>0.17857142857142858</v>
          </cell>
          <cell r="I44">
            <v>0.3595505617977528</v>
          </cell>
          <cell r="J44">
            <v>0.3392857142857143</v>
          </cell>
          <cell r="K44">
            <v>0.34090909090909088</v>
          </cell>
          <cell r="N44">
            <v>0.20547945205479451</v>
          </cell>
          <cell r="O44">
            <v>0.44186046511627908</v>
          </cell>
          <cell r="P44">
            <v>0.53846153846153844</v>
          </cell>
          <cell r="Q44">
            <v>0.20161290322580644</v>
          </cell>
          <cell r="R44">
            <v>0.51162790697674421</v>
          </cell>
          <cell r="S44">
            <v>0.25</v>
          </cell>
        </row>
        <row r="45">
          <cell r="D45">
            <v>0.2</v>
          </cell>
          <cell r="E45">
            <v>4.1666666666666664E-2</v>
          </cell>
          <cell r="G45">
            <v>0.14285714285714285</v>
          </cell>
          <cell r="I45">
            <v>0.2696629213483146</v>
          </cell>
          <cell r="J45">
            <v>0.23214285714285715</v>
          </cell>
          <cell r="K45">
            <v>0.20454545454545456</v>
          </cell>
          <cell r="N45">
            <v>0.16438356164383561</v>
          </cell>
          <cell r="O45">
            <v>0.20930232558139536</v>
          </cell>
          <cell r="P45">
            <v>0.42307692307692307</v>
          </cell>
          <cell r="Q45">
            <v>0.11290322580645161</v>
          </cell>
          <cell r="R45">
            <v>0.37209302325581395</v>
          </cell>
          <cell r="S45">
            <v>0.16666666666666666</v>
          </cell>
        </row>
        <row r="46">
          <cell r="D46">
            <v>0.4</v>
          </cell>
          <cell r="E46">
            <v>8.3333333333333329E-2</v>
          </cell>
          <cell r="G46">
            <v>0.14285714285714285</v>
          </cell>
          <cell r="I46">
            <v>0.1797752808988764</v>
          </cell>
          <cell r="J46">
            <v>0.23214285714285715</v>
          </cell>
          <cell r="K46">
            <v>0.22727272727272727</v>
          </cell>
          <cell r="N46">
            <v>0.12328767123287671</v>
          </cell>
          <cell r="O46">
            <v>0.41860465116279072</v>
          </cell>
          <cell r="P46">
            <v>0.23076923076923078</v>
          </cell>
          <cell r="Q46">
            <v>0.13709677419354838</v>
          </cell>
          <cell r="R46">
            <v>0.32558139534883723</v>
          </cell>
          <cell r="S46">
            <v>0.25</v>
          </cell>
        </row>
        <row r="47">
          <cell r="D47">
            <v>0</v>
          </cell>
          <cell r="E47">
            <v>0.20833333333333334</v>
          </cell>
          <cell r="G47">
            <v>0</v>
          </cell>
          <cell r="I47">
            <v>1.1235955056179775E-2</v>
          </cell>
          <cell r="J47">
            <v>0.30357142857142855</v>
          </cell>
          <cell r="K47">
            <v>0.13636363636363635</v>
          </cell>
          <cell r="N47">
            <v>0.23287671232876711</v>
          </cell>
          <cell r="O47">
            <v>0.34883720930232559</v>
          </cell>
          <cell r="P47">
            <v>3.8461538461538464E-2</v>
          </cell>
          <cell r="Q47">
            <v>0.23387096774193547</v>
          </cell>
          <cell r="R47">
            <v>0.23255813953488372</v>
          </cell>
          <cell r="S47">
            <v>0.16666666666666666</v>
          </cell>
        </row>
        <row r="48">
          <cell r="D48">
            <v>0</v>
          </cell>
          <cell r="E48">
            <v>0.16666666666666666</v>
          </cell>
          <cell r="G48">
            <v>0</v>
          </cell>
          <cell r="I48">
            <v>1.1235955056179775E-2</v>
          </cell>
          <cell r="J48">
            <v>0.2857142857142857</v>
          </cell>
          <cell r="K48">
            <v>0.11363636363636363</v>
          </cell>
          <cell r="N48">
            <v>0.21917808219178081</v>
          </cell>
          <cell r="O48">
            <v>0.34883720930232559</v>
          </cell>
          <cell r="P48">
            <v>3.8461538461538464E-2</v>
          </cell>
          <cell r="Q48">
            <v>0.23387096774193547</v>
          </cell>
          <cell r="R48">
            <v>0.20930232558139536</v>
          </cell>
          <cell r="S48">
            <v>0.16666666666666666</v>
          </cell>
        </row>
        <row r="49">
          <cell r="D49">
            <v>0</v>
          </cell>
          <cell r="E49">
            <v>4.1666666666666664E-2</v>
          </cell>
          <cell r="G49">
            <v>0</v>
          </cell>
          <cell r="I49">
            <v>0</v>
          </cell>
          <cell r="J49">
            <v>5.3571428571428568E-2</v>
          </cell>
          <cell r="K49">
            <v>6.8181818181818177E-2</v>
          </cell>
          <cell r="N49">
            <v>6.8493150684931503E-2</v>
          </cell>
          <cell r="O49">
            <v>0.13953488372093023</v>
          </cell>
          <cell r="P49">
            <v>0</v>
          </cell>
          <cell r="Q49">
            <v>8.0645161290322578E-3</v>
          </cell>
          <cell r="R49">
            <v>9.3023255813953487E-2</v>
          </cell>
          <cell r="S49">
            <v>8.3333333333333329E-2</v>
          </cell>
        </row>
        <row r="51">
          <cell r="D51">
            <v>0.59701492537313428</v>
          </cell>
          <cell r="E51">
            <v>0.46153846153846156</v>
          </cell>
          <cell r="G51">
            <v>0.43859649122807015</v>
          </cell>
          <cell r="I51">
            <v>0.6067415730337079</v>
          </cell>
          <cell r="J51">
            <v>0.45614035087719296</v>
          </cell>
          <cell r="K51">
            <v>0.55263157894736847</v>
          </cell>
          <cell r="N51">
            <v>0.3188405797101449</v>
          </cell>
          <cell r="O51">
            <v>0.48837209302325579</v>
          </cell>
          <cell r="P51">
            <v>0.51428571428571423</v>
          </cell>
          <cell r="Q51">
            <v>0.39516129032258063</v>
          </cell>
          <cell r="R51">
            <v>0.69767441860465118</v>
          </cell>
          <cell r="S51">
            <v>0.5714285714285714</v>
          </cell>
        </row>
        <row r="53">
          <cell r="D53">
            <v>0.125</v>
          </cell>
          <cell r="E53">
            <v>0.25</v>
          </cell>
          <cell r="G53">
            <v>0.08</v>
          </cell>
          <cell r="I53">
            <v>0.16666666666666666</v>
          </cell>
          <cell r="J53">
            <v>0.13461538461538461</v>
          </cell>
          <cell r="K53">
            <v>2.3809523809523808E-2</v>
          </cell>
          <cell r="N53">
            <v>0.18181818181818182</v>
          </cell>
          <cell r="O53">
            <v>4.7619047619047616E-2</v>
          </cell>
          <cell r="P53">
            <v>0.1111111111111111</v>
          </cell>
          <cell r="Q53">
            <v>0.10204081632653061</v>
          </cell>
          <cell r="R53">
            <v>0.15555555555555556</v>
          </cell>
          <cell r="S53">
            <v>6.25E-2</v>
          </cell>
        </row>
        <row r="54">
          <cell r="D54">
            <v>0.17499999999999999</v>
          </cell>
          <cell r="E54">
            <v>0.33333333333333331</v>
          </cell>
          <cell r="G54">
            <v>0.28000000000000003</v>
          </cell>
          <cell r="I54">
            <v>0.40740740740740738</v>
          </cell>
          <cell r="J54">
            <v>0.46153846153846156</v>
          </cell>
          <cell r="K54">
            <v>0.23809523809523808</v>
          </cell>
          <cell r="N54">
            <v>0.54545454545454541</v>
          </cell>
          <cell r="O54">
            <v>0.76190476190476186</v>
          </cell>
          <cell r="P54">
            <v>0.61111111111111116</v>
          </cell>
          <cell r="Q54">
            <v>0.22448979591836735</v>
          </cell>
          <cell r="R54">
            <v>0.5</v>
          </cell>
          <cell r="S54">
            <v>0.1875</v>
          </cell>
        </row>
        <row r="55">
          <cell r="D55">
            <v>0.6</v>
          </cell>
          <cell r="E55">
            <v>0.58333333333333337</v>
          </cell>
          <cell r="G55">
            <v>0.56000000000000005</v>
          </cell>
          <cell r="I55">
            <v>0.53703703703703709</v>
          </cell>
          <cell r="J55">
            <v>0.57692307692307687</v>
          </cell>
          <cell r="K55">
            <v>0.5714285714285714</v>
          </cell>
          <cell r="N55">
            <v>0.43181818181818182</v>
          </cell>
          <cell r="O55">
            <v>0.5714285714285714</v>
          </cell>
          <cell r="P55">
            <v>0.66666666666666663</v>
          </cell>
          <cell r="Q55">
            <v>0.22448979591836735</v>
          </cell>
          <cell r="R55">
            <v>0.37777777777777777</v>
          </cell>
          <cell r="S55">
            <v>0.4375</v>
          </cell>
        </row>
        <row r="56">
          <cell r="D56">
            <v>0.27500000000000002</v>
          </cell>
          <cell r="E56">
            <v>8.3333333333333329E-2</v>
          </cell>
          <cell r="G56">
            <v>0.04</v>
          </cell>
          <cell r="I56">
            <v>0.25925925925925924</v>
          </cell>
          <cell r="J56">
            <v>0.11538461538461539</v>
          </cell>
          <cell r="K56">
            <v>0.19047619047619047</v>
          </cell>
          <cell r="N56">
            <v>0</v>
          </cell>
          <cell r="O56">
            <v>4.7619047619047616E-2</v>
          </cell>
          <cell r="P56">
            <v>5.5555555555555552E-2</v>
          </cell>
          <cell r="Q56">
            <v>0</v>
          </cell>
          <cell r="R56">
            <v>8.8888888888888892E-2</v>
          </cell>
          <cell r="S56">
            <v>0.4375</v>
          </cell>
        </row>
        <row r="57">
          <cell r="D57">
            <v>0.27500000000000002</v>
          </cell>
          <cell r="E57">
            <v>0.25</v>
          </cell>
          <cell r="G57">
            <v>0.2</v>
          </cell>
          <cell r="I57">
            <v>0.22222222222222221</v>
          </cell>
          <cell r="J57">
            <v>0.25</v>
          </cell>
          <cell r="K57">
            <v>0.26190476190476192</v>
          </cell>
          <cell r="N57">
            <v>0.31818181818181818</v>
          </cell>
          <cell r="O57">
            <v>0.42857142857142855</v>
          </cell>
          <cell r="P57">
            <v>0.22222222222222221</v>
          </cell>
          <cell r="Q57">
            <v>0.26530612244897961</v>
          </cell>
          <cell r="R57">
            <v>0.31111111111111112</v>
          </cell>
          <cell r="S57">
            <v>0.3125</v>
          </cell>
        </row>
        <row r="58">
          <cell r="D58">
            <v>0.42499999999999999</v>
          </cell>
          <cell r="E58">
            <v>0.5</v>
          </cell>
          <cell r="G58">
            <v>0.16</v>
          </cell>
          <cell r="I58">
            <v>0.44444444444444442</v>
          </cell>
          <cell r="J58">
            <v>0.55769230769230771</v>
          </cell>
          <cell r="K58">
            <v>0.38095238095238093</v>
          </cell>
          <cell r="N58">
            <v>0.47727272727272729</v>
          </cell>
          <cell r="O58">
            <v>0.66666666666666663</v>
          </cell>
          <cell r="P58">
            <v>0.61111111111111116</v>
          </cell>
          <cell r="Q58">
            <v>8.1632653061224483E-2</v>
          </cell>
          <cell r="R58">
            <v>0.33333333333333331</v>
          </cell>
          <cell r="S58">
            <v>0.375</v>
          </cell>
        </row>
        <row r="59">
          <cell r="D59">
            <v>0.875</v>
          </cell>
          <cell r="E59">
            <v>0.75</v>
          </cell>
          <cell r="G59">
            <v>0.92</v>
          </cell>
          <cell r="I59">
            <v>0.83333333333333337</v>
          </cell>
          <cell r="J59">
            <v>0.82692307692307687</v>
          </cell>
          <cell r="K59">
            <v>0.5714285714285714</v>
          </cell>
          <cell r="N59">
            <v>0.79545454545454541</v>
          </cell>
          <cell r="O59">
            <v>0.95238095238095233</v>
          </cell>
          <cell r="P59">
            <v>0.88888888888888884</v>
          </cell>
          <cell r="Q59">
            <v>0.65306122448979587</v>
          </cell>
          <cell r="R59">
            <v>0.84444444444444444</v>
          </cell>
          <cell r="S59">
            <v>0.9375</v>
          </cell>
        </row>
        <row r="60">
          <cell r="D60">
            <v>0.17499999999999999</v>
          </cell>
          <cell r="E60">
            <v>0</v>
          </cell>
          <cell r="G60">
            <v>0</v>
          </cell>
          <cell r="I60">
            <v>1.8518518518518517E-2</v>
          </cell>
          <cell r="J60">
            <v>3.8461538461538464E-2</v>
          </cell>
          <cell r="K60">
            <v>0</v>
          </cell>
          <cell r="N60">
            <v>2.2727272727272728E-2</v>
          </cell>
          <cell r="O60">
            <v>0</v>
          </cell>
          <cell r="P60">
            <v>0</v>
          </cell>
          <cell r="Q60">
            <v>8.1632653061224483E-2</v>
          </cell>
          <cell r="R60">
            <v>0</v>
          </cell>
          <cell r="S60">
            <v>0.1875</v>
          </cell>
        </row>
        <row r="62">
          <cell r="D62">
            <v>0.27500000000000002</v>
          </cell>
          <cell r="E62">
            <v>0.25</v>
          </cell>
          <cell r="G62">
            <v>0.36</v>
          </cell>
          <cell r="I62">
            <v>0.27777777777777779</v>
          </cell>
          <cell r="J62">
            <v>0.25</v>
          </cell>
          <cell r="K62">
            <v>0.16666666666666666</v>
          </cell>
          <cell r="N62">
            <v>0.61363636363636365</v>
          </cell>
          <cell r="O62">
            <v>0.8571428571428571</v>
          </cell>
          <cell r="P62">
            <v>0.5</v>
          </cell>
          <cell r="Q62">
            <v>0.34693877551020408</v>
          </cell>
          <cell r="R62">
            <v>0.26666666666666666</v>
          </cell>
          <cell r="S62">
            <v>0.3125</v>
          </cell>
        </row>
        <row r="63">
          <cell r="D63">
            <v>1</v>
          </cell>
          <cell r="E63">
            <v>1</v>
          </cell>
          <cell r="G63">
            <v>1</v>
          </cell>
          <cell r="I63">
            <v>0.4</v>
          </cell>
          <cell r="J63">
            <v>7.6923076923076927E-2</v>
          </cell>
          <cell r="K63">
            <v>0.5714285714285714</v>
          </cell>
          <cell r="N63">
            <v>0.70370370370370372</v>
          </cell>
          <cell r="O63">
            <v>0.1111111111111111</v>
          </cell>
          <cell r="P63">
            <v>0</v>
          </cell>
          <cell r="Q63">
            <v>1</v>
          </cell>
          <cell r="R63">
            <v>0.125</v>
          </cell>
          <cell r="S63">
            <v>0</v>
          </cell>
        </row>
        <row r="64">
          <cell r="D64">
            <v>0</v>
          </cell>
          <cell r="E64">
            <v>0</v>
          </cell>
          <cell r="G64">
            <v>0</v>
          </cell>
          <cell r="I64">
            <v>0.46666666666666667</v>
          </cell>
          <cell r="J64">
            <v>0.76923076923076927</v>
          </cell>
          <cell r="K64">
            <v>0.14285714285714285</v>
          </cell>
          <cell r="N64">
            <v>0.1111111111111111</v>
          </cell>
          <cell r="O64">
            <v>0.61111111111111116</v>
          </cell>
          <cell r="P64">
            <v>0.77777777777777779</v>
          </cell>
          <cell r="Q64">
            <v>0</v>
          </cell>
          <cell r="R64">
            <v>0.29166666666666669</v>
          </cell>
          <cell r="S64">
            <v>1</v>
          </cell>
        </row>
        <row r="65">
          <cell r="D65">
            <v>0</v>
          </cell>
          <cell r="E65">
            <v>0</v>
          </cell>
          <cell r="G65">
            <v>0</v>
          </cell>
          <cell r="I65">
            <v>0.13333333333333333</v>
          </cell>
          <cell r="J65">
            <v>0.15384615384615385</v>
          </cell>
          <cell r="K65">
            <v>0.2857142857142857</v>
          </cell>
          <cell r="N65">
            <v>0.18518518518518517</v>
          </cell>
          <cell r="O65">
            <v>0.27777777777777779</v>
          </cell>
          <cell r="P65">
            <v>0.22222222222222221</v>
          </cell>
          <cell r="Q65">
            <v>0</v>
          </cell>
          <cell r="R65">
            <v>0.58333333333333337</v>
          </cell>
          <cell r="S65">
            <v>0</v>
          </cell>
        </row>
        <row r="66">
          <cell r="D66">
            <v>0</v>
          </cell>
          <cell r="E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8">
          <cell r="D68">
            <v>0</v>
          </cell>
          <cell r="E68">
            <v>0.19230769230769232</v>
          </cell>
          <cell r="G68">
            <v>0</v>
          </cell>
          <cell r="I68">
            <v>1.1235955056179775E-2</v>
          </cell>
          <cell r="J68">
            <v>8.771929824561403E-2</v>
          </cell>
          <cell r="K68">
            <v>7.8947368421052627E-2</v>
          </cell>
          <cell r="N68">
            <v>0.21014492753623187</v>
          </cell>
          <cell r="O68">
            <v>0.48837209302325579</v>
          </cell>
          <cell r="P68">
            <v>0.2</v>
          </cell>
          <cell r="Q68">
            <v>0.24193548387096772</v>
          </cell>
          <cell r="R68">
            <v>0.17054263565891473</v>
          </cell>
          <cell r="S68">
            <v>0.3214285714285714</v>
          </cell>
        </row>
        <row r="69">
          <cell r="D69">
            <v>0</v>
          </cell>
          <cell r="E69">
            <v>0.16666666666666666</v>
          </cell>
          <cell r="G69">
            <v>0</v>
          </cell>
          <cell r="I69">
            <v>1.8518518518518517E-2</v>
          </cell>
          <cell r="J69">
            <v>0.15384615384615385</v>
          </cell>
          <cell r="K69">
            <v>9.5238095238095233E-2</v>
          </cell>
          <cell r="N69">
            <v>0.32558139534883723</v>
          </cell>
          <cell r="O69">
            <v>0.90476190476190477</v>
          </cell>
          <cell r="P69">
            <v>0.33333333333333331</v>
          </cell>
          <cell r="Q69">
            <v>0.59183673469387754</v>
          </cell>
          <cell r="R69">
            <v>0.2</v>
          </cell>
          <cell r="S69">
            <v>0.5625</v>
          </cell>
        </row>
        <row r="70">
          <cell r="D70">
            <v>0</v>
          </cell>
          <cell r="E70">
            <v>8.3333333333333329E-2</v>
          </cell>
          <cell r="G70">
            <v>0</v>
          </cell>
          <cell r="I70">
            <v>1.8518518518518517E-2</v>
          </cell>
          <cell r="J70">
            <v>0.13461538461538461</v>
          </cell>
          <cell r="K70">
            <v>4.7619047619047616E-2</v>
          </cell>
          <cell r="N70">
            <v>0.29545454545454547</v>
          </cell>
          <cell r="O70">
            <v>0.61904761904761907</v>
          </cell>
          <cell r="P70">
            <v>0.33333333333333331</v>
          </cell>
          <cell r="Q70">
            <v>0.5714285714285714</v>
          </cell>
          <cell r="R70">
            <v>0.13333333333333333</v>
          </cell>
          <cell r="S70">
            <v>0.375</v>
          </cell>
        </row>
        <row r="71">
          <cell r="D71">
            <v>0</v>
          </cell>
          <cell r="E71">
            <v>8.3333333333333329E-2</v>
          </cell>
          <cell r="G71">
            <v>0</v>
          </cell>
          <cell r="I71">
            <v>0</v>
          </cell>
          <cell r="J71">
            <v>1.9230769230769232E-2</v>
          </cell>
          <cell r="K71">
            <v>4.7619047619047616E-2</v>
          </cell>
          <cell r="N71">
            <v>4.5454545454545456E-2</v>
          </cell>
          <cell r="O71">
            <v>0.2857142857142857</v>
          </cell>
          <cell r="P71">
            <v>0</v>
          </cell>
          <cell r="Q71">
            <v>2.0408163265306121E-2</v>
          </cell>
          <cell r="R71">
            <v>6.6666666666666666E-2</v>
          </cell>
          <cell r="S71">
            <v>0.1875</v>
          </cell>
        </row>
        <row r="72">
          <cell r="D72">
            <v>0</v>
          </cell>
          <cell r="E72">
            <v>0</v>
          </cell>
          <cell r="G72">
            <v>0</v>
          </cell>
          <cell r="I72">
            <v>0</v>
          </cell>
          <cell r="J72">
            <v>1.9230769230769232E-2</v>
          </cell>
          <cell r="K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1.1111111111111112E-2</v>
          </cell>
          <cell r="S72">
            <v>0.1875</v>
          </cell>
        </row>
        <row r="73">
          <cell r="D73">
            <v>0</v>
          </cell>
          <cell r="E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D74">
            <v>0</v>
          </cell>
          <cell r="E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D75">
            <v>0</v>
          </cell>
          <cell r="E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N75">
            <v>0</v>
          </cell>
          <cell r="O75">
            <v>4.7619047619047616E-2</v>
          </cell>
          <cell r="P75">
            <v>0</v>
          </cell>
          <cell r="Q75">
            <v>0.14285714285714285</v>
          </cell>
          <cell r="R75">
            <v>0</v>
          </cell>
          <cell r="S75">
            <v>0</v>
          </cell>
        </row>
        <row r="77">
          <cell r="D77">
            <v>2.9850746268656716E-2</v>
          </cell>
          <cell r="E77">
            <v>7.6923076923076927E-2</v>
          </cell>
          <cell r="G77">
            <v>1.7543859649122806E-2</v>
          </cell>
          <cell r="I77">
            <v>0.35185185185185186</v>
          </cell>
          <cell r="J77">
            <v>0</v>
          </cell>
          <cell r="K77">
            <v>0</v>
          </cell>
          <cell r="N77">
            <v>0</v>
          </cell>
          <cell r="O77">
            <v>0</v>
          </cell>
          <cell r="P77">
            <v>0.4</v>
          </cell>
          <cell r="Q77">
            <v>1.6129032258064516E-2</v>
          </cell>
          <cell r="R77">
            <v>0</v>
          </cell>
          <cell r="S77">
            <v>0</v>
          </cell>
        </row>
        <row r="78">
          <cell r="D78">
            <v>0.28358208955223879</v>
          </cell>
          <cell r="E78">
            <v>7.6923076923076927E-2</v>
          </cell>
          <cell r="G78">
            <v>0.2982456140350877</v>
          </cell>
          <cell r="I78">
            <v>0.18518518518518517</v>
          </cell>
          <cell r="J78">
            <v>0.2982456140350877</v>
          </cell>
          <cell r="K78">
            <v>0.38157894736842107</v>
          </cell>
          <cell r="N78">
            <v>0.35507246376811596</v>
          </cell>
          <cell r="O78">
            <v>9.3023255813953487E-2</v>
          </cell>
          <cell r="P78">
            <v>0</v>
          </cell>
          <cell r="Q78">
            <v>0.29032258064516131</v>
          </cell>
          <cell r="R78">
            <v>0.27906976744186046</v>
          </cell>
          <cell r="S78">
            <v>0</v>
          </cell>
        </row>
        <row r="79">
          <cell r="D79">
            <v>8.9552238805970144E-2</v>
          </cell>
          <cell r="E79">
            <v>7.6923076923076927E-2</v>
          </cell>
          <cell r="G79">
            <v>0.10526315789473684</v>
          </cell>
          <cell r="I79">
            <v>7.407407407407407E-2</v>
          </cell>
          <cell r="J79">
            <v>0.12280701754385964</v>
          </cell>
          <cell r="K79">
            <v>3.9473684210526314E-2</v>
          </cell>
          <cell r="N79">
            <v>0.10144927536231885</v>
          </cell>
          <cell r="O79">
            <v>0.27906976744186046</v>
          </cell>
          <cell r="P79">
            <v>8.5714285714285715E-2</v>
          </cell>
          <cell r="Q79">
            <v>0.19354838709677419</v>
          </cell>
          <cell r="R79">
            <v>0</v>
          </cell>
          <cell r="S79">
            <v>0.10714285714285714</v>
          </cell>
        </row>
        <row r="80">
          <cell r="D80">
            <v>0</v>
          </cell>
          <cell r="E80">
            <v>0.30769230769230771</v>
          </cell>
          <cell r="G80">
            <v>1.7543859649122806E-2</v>
          </cell>
          <cell r="I80">
            <v>3.7037037037037035E-2</v>
          </cell>
          <cell r="J80">
            <v>3.5087719298245612E-2</v>
          </cell>
          <cell r="K80">
            <v>0</v>
          </cell>
          <cell r="N80">
            <v>4.3478260869565216E-2</v>
          </cell>
          <cell r="O80">
            <v>0</v>
          </cell>
          <cell r="P80">
            <v>0</v>
          </cell>
          <cell r="Q80">
            <v>4.8387096774193547E-2</v>
          </cell>
          <cell r="R80">
            <v>1.5503875968992248E-2</v>
          </cell>
          <cell r="S80">
            <v>0.32142857142857145</v>
          </cell>
        </row>
        <row r="81">
          <cell r="D81">
            <v>0</v>
          </cell>
          <cell r="E81">
            <v>0</v>
          </cell>
          <cell r="G81">
            <v>0.12280701754385964</v>
          </cell>
          <cell r="I81">
            <v>0</v>
          </cell>
          <cell r="J81">
            <v>8.771929824561403E-2</v>
          </cell>
          <cell r="K81">
            <v>2.6315789473684209E-2</v>
          </cell>
          <cell r="N81">
            <v>0.18115942028985507</v>
          </cell>
          <cell r="O81">
            <v>0.13953488372093023</v>
          </cell>
          <cell r="P81">
            <v>0</v>
          </cell>
          <cell r="Q81">
            <v>5.6451612903225805E-2</v>
          </cell>
          <cell r="R81">
            <v>7.7519379844961239E-3</v>
          </cell>
          <cell r="S81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9"/>
  <sheetViews>
    <sheetView tabSelected="1" workbookViewId="0">
      <selection activeCell="B38" sqref="B38"/>
    </sheetView>
  </sheetViews>
  <sheetFormatPr baseColWidth="10" defaultColWidth="11" defaultRowHeight="13"/>
  <cols>
    <col min="1" max="1" width="5.5703125" customWidth="1"/>
    <col min="2" max="2" width="65.42578125" customWidth="1"/>
  </cols>
  <sheetData>
    <row r="1" spans="1:3">
      <c r="A1" s="2"/>
      <c r="B1" s="2" t="s">
        <v>34</v>
      </c>
      <c r="C1" s="3" t="s">
        <v>35</v>
      </c>
    </row>
    <row r="2" spans="1:3">
      <c r="A2" s="1" t="s">
        <v>248</v>
      </c>
      <c r="B2" t="str">
        <f>'[1]Tools List'!B2</f>
        <v>Do bairro e da vizinhança à habitação</v>
      </c>
      <c r="C2" t="str">
        <f>'[1]Tools List'!C2</f>
        <v>AQH</v>
      </c>
    </row>
    <row r="3" spans="1:3">
      <c r="A3" s="1" t="s">
        <v>11</v>
      </c>
      <c r="B3" t="str">
        <f>'[1]Tools List'!B3</f>
        <v>BREEAM Communities</v>
      </c>
      <c r="C3" t="str">
        <f>'[1]Tools List'!C3</f>
        <v>BREEAM</v>
      </c>
    </row>
    <row r="4" spans="1:3">
      <c r="A4" s="1" t="s">
        <v>46</v>
      </c>
      <c r="B4" t="str">
        <f>'[1]Tools List'!B4</f>
        <v>CityCAD</v>
      </c>
      <c r="C4" t="str">
        <f>'[1]Tools List'!C4</f>
        <v>CityCAD</v>
      </c>
    </row>
    <row r="5" spans="1:3">
      <c r="A5" s="1" t="s">
        <v>249</v>
      </c>
      <c r="B5" t="str">
        <f>'[1]Tools List'!B5</f>
        <v>Duurzaamheids Profiel van een Locatie</v>
      </c>
      <c r="C5" t="str">
        <f>'[1]Tools List'!C5</f>
        <v>DPL</v>
      </c>
    </row>
    <row r="6" spans="1:3">
      <c r="A6" s="1" t="s">
        <v>250</v>
      </c>
      <c r="B6" t="str">
        <f>'[1]Tools List'!B6</f>
        <v>European Common Indicators</v>
      </c>
      <c r="C6" t="str">
        <f>'[1]Tools List'!C6</f>
        <v>ECI</v>
      </c>
    </row>
    <row r="7" spans="1:3">
      <c r="A7" s="1" t="s">
        <v>251</v>
      </c>
      <c r="B7" t="str">
        <f>'[1]Tools List'!B7</f>
        <v>ECOCITY</v>
      </c>
      <c r="C7" t="str">
        <f>'[1]Tools List'!C7</f>
        <v>ECOCITY</v>
      </c>
    </row>
    <row r="8" spans="1:3">
      <c r="A8" s="1" t="s">
        <v>47</v>
      </c>
      <c r="B8" t="str">
        <f>'[1]Tools List'!B8</f>
        <v>HQE2R (ISDIS systems and INDI model)</v>
      </c>
      <c r="C8" t="str">
        <f>'[1]Tools List'!C8</f>
        <v>HQE2R</v>
      </c>
    </row>
    <row r="9" spans="1:3">
      <c r="A9" s="1" t="s">
        <v>252</v>
      </c>
      <c r="B9" t="str">
        <f>'[1]Tools List'!B9</f>
        <v>INDEX</v>
      </c>
      <c r="C9" t="str">
        <f>'[1]Tools List'!C9</f>
        <v>INDEX</v>
      </c>
    </row>
    <row r="10" spans="1:3">
      <c r="A10" s="1" t="s">
        <v>253</v>
      </c>
      <c r="B10" t="str">
        <f>'[1]Tools List'!B10</f>
        <v>LEED Neighbourhood Development</v>
      </c>
      <c r="C10" t="str">
        <f>'[1]Tools List'!C10</f>
        <v>LEED-ND</v>
      </c>
    </row>
    <row r="11" spans="1:3">
      <c r="A11" s="1" t="s">
        <v>254</v>
      </c>
      <c r="B11" t="str">
        <f>'[1]Tools List'!B11</f>
        <v>Plan Especial de Indicadores de Sostenibilidad Ambiental de la Actividad Urbanística de Sevilla</v>
      </c>
      <c r="C11" t="str">
        <f>'[1]Tools List'!C11</f>
        <v>PEISAAUS</v>
      </c>
    </row>
    <row r="12" spans="1:3">
      <c r="A12" s="1" t="s">
        <v>255</v>
      </c>
      <c r="B12" t="str">
        <f>'[1]Tools List'!B12</f>
        <v>Propolis</v>
      </c>
      <c r="C12" t="str">
        <f>'[1]Tools List'!C12</f>
        <v>Propolis</v>
      </c>
    </row>
    <row r="13" spans="1:3">
      <c r="A13" s="1" t="s">
        <v>256</v>
      </c>
      <c r="B13" t="str">
        <f>'[1]Tools List'!B13</f>
        <v>Area Profiles</v>
      </c>
      <c r="C13" t="str">
        <f>'[1]Tools List'!C13</f>
        <v>QOLAP</v>
      </c>
    </row>
    <row r="14" spans="1:3">
      <c r="A14" s="1" t="s">
        <v>12</v>
      </c>
      <c r="B14" t="str">
        <f>'[1]Tools List'!B14</f>
        <v>SEEDA Sustainability Checklist</v>
      </c>
      <c r="C14" t="str">
        <f>'[1]Tools List'!C14</f>
        <v>SESC</v>
      </c>
    </row>
    <row r="15" spans="1:3">
      <c r="A15" s="1" t="s">
        <v>13</v>
      </c>
      <c r="B15" t="str">
        <f>'[1]Tools List'!B15</f>
        <v>Neighbourhood Appraisal</v>
      </c>
      <c r="C15" t="str">
        <f>'[1]Tools List'!C15</f>
        <v>SN</v>
      </c>
    </row>
    <row r="16" spans="1:3">
      <c r="A16" s="1" t="s">
        <v>41</v>
      </c>
      <c r="B16" t="str">
        <f>'[1]Tools List'!B16</f>
        <v>SOLUTIONS</v>
      </c>
      <c r="C16" t="str">
        <f>'[1]Tools List'!C16</f>
        <v>SOLUTIONS</v>
      </c>
    </row>
    <row r="17" spans="1:3">
      <c r="A17" s="1" t="s">
        <v>48</v>
      </c>
      <c r="B17" t="str">
        <f>'[1]Tools List'!B17</f>
        <v>SPeAR</v>
      </c>
      <c r="C17" t="str">
        <f>'[1]Tools List'!C17</f>
        <v>SPeAR</v>
      </c>
    </row>
    <row r="18" spans="1:3">
      <c r="A18" s="1" t="s">
        <v>42</v>
      </c>
      <c r="B18" t="str">
        <f>'[1]Tools List'!B18</f>
        <v>Sustainable Urban Landscapes: The Site Design Manual for B.C. Communities</v>
      </c>
      <c r="C18" t="str">
        <f>'[1]Tools List'!C18</f>
        <v>SUL</v>
      </c>
    </row>
    <row r="19" spans="1:3">
      <c r="A19" s="1" t="s">
        <v>43</v>
      </c>
      <c r="B19" t="str">
        <f>'[1]Tools List'!B19</f>
        <v>Urbanizing Suburbia</v>
      </c>
      <c r="C19" t="str">
        <f>'[1]Tools List'!C19</f>
        <v>US</v>
      </c>
    </row>
  </sheetData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O18"/>
  <sheetViews>
    <sheetView workbookViewId="0">
      <selection activeCell="B1" sqref="B1:J18"/>
    </sheetView>
  </sheetViews>
  <sheetFormatPr baseColWidth="10" defaultColWidth="11" defaultRowHeight="13"/>
  <cols>
    <col min="1" max="1" width="3.28515625" customWidth="1"/>
    <col min="2" max="2" width="30.140625" style="13" customWidth="1"/>
    <col min="3" max="3" width="9.7109375" customWidth="1"/>
    <col min="4" max="4" width="6.42578125" customWidth="1"/>
    <col min="5" max="5" width="8.140625" customWidth="1"/>
    <col min="6" max="6" width="4.5703125" customWidth="1"/>
    <col min="7" max="7" width="4.85546875" customWidth="1"/>
    <col min="8" max="8" width="4.140625" customWidth="1"/>
    <col min="9" max="9" width="4.42578125" customWidth="1"/>
    <col min="10" max="11" width="4.85546875" customWidth="1"/>
    <col min="12" max="12" width="5.140625" customWidth="1"/>
    <col min="13" max="13" width="14.7109375" customWidth="1"/>
    <col min="14" max="14" width="19.85546875" customWidth="1"/>
    <col min="15" max="20" width="8.140625" customWidth="1"/>
  </cols>
  <sheetData>
    <row r="1" spans="1:15" s="11" customFormat="1">
      <c r="A1" s="11" t="s">
        <v>82</v>
      </c>
      <c r="B1" s="12" t="s">
        <v>127</v>
      </c>
      <c r="C1" s="11" t="s">
        <v>174</v>
      </c>
      <c r="D1" s="11" t="s">
        <v>83</v>
      </c>
      <c r="E1" s="11" t="s">
        <v>84</v>
      </c>
      <c r="F1" s="11" t="s">
        <v>123</v>
      </c>
      <c r="G1" s="11" t="s">
        <v>124</v>
      </c>
      <c r="H1" s="11" t="s">
        <v>125</v>
      </c>
      <c r="I1" s="11" t="s">
        <v>126</v>
      </c>
      <c r="J1" s="11" t="s">
        <v>85</v>
      </c>
      <c r="M1" s="11" t="s">
        <v>87</v>
      </c>
      <c r="N1" s="11" t="s">
        <v>262</v>
      </c>
      <c r="O1" s="11" t="s">
        <v>135</v>
      </c>
    </row>
    <row r="2" spans="1:15" hidden="1">
      <c r="A2" t="s">
        <v>49</v>
      </c>
      <c r="B2" s="13" t="s">
        <v>175</v>
      </c>
      <c r="C2" t="s">
        <v>267</v>
      </c>
      <c r="D2">
        <v>2009</v>
      </c>
      <c r="E2" t="s">
        <v>268</v>
      </c>
      <c r="F2">
        <v>0</v>
      </c>
      <c r="G2">
        <v>0</v>
      </c>
      <c r="H2">
        <v>1</v>
      </c>
      <c r="I2">
        <v>0</v>
      </c>
      <c r="J2" t="s">
        <v>269</v>
      </c>
      <c r="M2" t="s">
        <v>264</v>
      </c>
      <c r="N2" t="s">
        <v>265</v>
      </c>
      <c r="O2" t="s">
        <v>272</v>
      </c>
    </row>
    <row r="3" spans="1:15">
      <c r="A3" t="s">
        <v>50</v>
      </c>
      <c r="B3" s="13" t="s">
        <v>273</v>
      </c>
      <c r="C3" s="11" t="s">
        <v>273</v>
      </c>
      <c r="D3">
        <v>2008</v>
      </c>
      <c r="E3" t="s">
        <v>268</v>
      </c>
      <c r="F3">
        <v>0</v>
      </c>
      <c r="G3">
        <v>0</v>
      </c>
      <c r="H3">
        <v>1</v>
      </c>
      <c r="I3">
        <v>0</v>
      </c>
      <c r="J3" t="s">
        <v>225</v>
      </c>
      <c r="M3" t="s">
        <v>264</v>
      </c>
      <c r="N3" t="s">
        <v>265</v>
      </c>
      <c r="O3" t="s">
        <v>265</v>
      </c>
    </row>
    <row r="4" spans="1:15">
      <c r="A4" t="s">
        <v>51</v>
      </c>
      <c r="B4" s="13" t="s">
        <v>176</v>
      </c>
      <c r="C4" s="11" t="s">
        <v>88</v>
      </c>
      <c r="D4">
        <v>2009</v>
      </c>
      <c r="E4" t="s">
        <v>89</v>
      </c>
      <c r="F4">
        <v>0</v>
      </c>
      <c r="G4">
        <v>0</v>
      </c>
      <c r="H4">
        <v>2</v>
      </c>
      <c r="I4">
        <v>0</v>
      </c>
      <c r="J4" t="s">
        <v>225</v>
      </c>
      <c r="M4" t="s">
        <v>264</v>
      </c>
      <c r="N4" t="s">
        <v>265</v>
      </c>
      <c r="O4" t="s">
        <v>91</v>
      </c>
    </row>
    <row r="5" spans="1:15" hidden="1">
      <c r="A5" t="s">
        <v>52</v>
      </c>
      <c r="B5" s="13" t="s">
        <v>177</v>
      </c>
      <c r="C5" s="11" t="s">
        <v>92</v>
      </c>
      <c r="D5">
        <v>2002</v>
      </c>
      <c r="E5" t="s">
        <v>93</v>
      </c>
      <c r="F5">
        <v>1</v>
      </c>
      <c r="G5">
        <v>0</v>
      </c>
      <c r="H5">
        <v>1</v>
      </c>
      <c r="I5">
        <v>1</v>
      </c>
      <c r="J5" t="s">
        <v>269</v>
      </c>
      <c r="M5" t="s">
        <v>91</v>
      </c>
      <c r="N5" t="s">
        <v>94</v>
      </c>
      <c r="O5" t="s">
        <v>95</v>
      </c>
    </row>
    <row r="6" spans="1:15">
      <c r="A6" t="s">
        <v>53</v>
      </c>
      <c r="B6" s="13" t="s">
        <v>96</v>
      </c>
      <c r="C6" s="11" t="s">
        <v>96</v>
      </c>
      <c r="D6">
        <v>2005</v>
      </c>
      <c r="E6" t="s">
        <v>97</v>
      </c>
      <c r="F6">
        <v>1</v>
      </c>
      <c r="G6">
        <v>2</v>
      </c>
      <c r="H6">
        <v>0</v>
      </c>
      <c r="I6">
        <v>0</v>
      </c>
      <c r="J6" t="s">
        <v>227</v>
      </c>
      <c r="M6" t="s">
        <v>264</v>
      </c>
      <c r="N6" t="s">
        <v>91</v>
      </c>
      <c r="O6" t="s">
        <v>265</v>
      </c>
    </row>
    <row r="7" spans="1:15" hidden="1">
      <c r="A7" t="s">
        <v>54</v>
      </c>
      <c r="B7" s="13" t="s">
        <v>208</v>
      </c>
      <c r="C7" s="11" t="s">
        <v>98</v>
      </c>
      <c r="D7">
        <v>2003</v>
      </c>
      <c r="E7" t="s">
        <v>99</v>
      </c>
      <c r="F7">
        <v>0</v>
      </c>
      <c r="G7">
        <v>10</v>
      </c>
      <c r="H7">
        <v>0</v>
      </c>
      <c r="I7">
        <v>0</v>
      </c>
      <c r="J7" t="s">
        <v>53</v>
      </c>
      <c r="M7" t="s">
        <v>264</v>
      </c>
      <c r="N7" t="s">
        <v>91</v>
      </c>
      <c r="O7" t="s">
        <v>91</v>
      </c>
    </row>
    <row r="8" spans="1:15">
      <c r="A8" t="s">
        <v>55</v>
      </c>
      <c r="B8" s="13" t="s">
        <v>100</v>
      </c>
      <c r="C8" s="11" t="s">
        <v>100</v>
      </c>
      <c r="D8">
        <v>2008</v>
      </c>
      <c r="E8" t="s">
        <v>101</v>
      </c>
      <c r="F8">
        <v>0</v>
      </c>
      <c r="G8">
        <v>0</v>
      </c>
      <c r="H8">
        <v>1</v>
      </c>
      <c r="I8">
        <v>0</v>
      </c>
      <c r="J8" t="s">
        <v>225</v>
      </c>
      <c r="M8" t="s">
        <v>264</v>
      </c>
      <c r="N8" t="s">
        <v>91</v>
      </c>
      <c r="O8" t="s">
        <v>91</v>
      </c>
    </row>
    <row r="9" spans="1:15">
      <c r="A9" t="s">
        <v>56</v>
      </c>
      <c r="B9" s="13" t="s">
        <v>202</v>
      </c>
      <c r="C9" s="11" t="s">
        <v>103</v>
      </c>
      <c r="D9">
        <v>2009</v>
      </c>
      <c r="E9" t="s">
        <v>101</v>
      </c>
      <c r="F9">
        <v>2</v>
      </c>
      <c r="G9">
        <v>0</v>
      </c>
      <c r="H9">
        <v>1</v>
      </c>
      <c r="I9">
        <v>0</v>
      </c>
      <c r="J9" t="s">
        <v>226</v>
      </c>
      <c r="M9" t="s">
        <v>264</v>
      </c>
      <c r="N9" t="s">
        <v>265</v>
      </c>
      <c r="O9" t="s">
        <v>265</v>
      </c>
    </row>
    <row r="10" spans="1:15" ht="39">
      <c r="A10" t="s">
        <v>57</v>
      </c>
      <c r="B10" s="13" t="s">
        <v>203</v>
      </c>
      <c r="C10" s="11" t="s">
        <v>104</v>
      </c>
      <c r="D10">
        <v>2006</v>
      </c>
      <c r="E10" t="s">
        <v>105</v>
      </c>
      <c r="F10">
        <v>2</v>
      </c>
      <c r="G10">
        <v>2</v>
      </c>
      <c r="H10">
        <v>0</v>
      </c>
      <c r="I10">
        <v>0</v>
      </c>
      <c r="J10" t="s">
        <v>226</v>
      </c>
      <c r="M10" t="s">
        <v>264</v>
      </c>
      <c r="N10" t="s">
        <v>265</v>
      </c>
      <c r="O10" t="s">
        <v>106</v>
      </c>
    </row>
    <row r="11" spans="1:15" hidden="1">
      <c r="A11" t="s">
        <v>58</v>
      </c>
      <c r="B11" s="13" t="s">
        <v>107</v>
      </c>
      <c r="C11" s="11" t="s">
        <v>107</v>
      </c>
      <c r="D11">
        <v>2004</v>
      </c>
      <c r="E11" t="s">
        <v>108</v>
      </c>
      <c r="F11">
        <v>0</v>
      </c>
      <c r="G11">
        <v>2</v>
      </c>
      <c r="H11">
        <v>6</v>
      </c>
      <c r="I11">
        <v>0</v>
      </c>
      <c r="J11" t="s">
        <v>53</v>
      </c>
      <c r="M11" t="s">
        <v>110</v>
      </c>
      <c r="N11" t="s">
        <v>111</v>
      </c>
      <c r="O11" t="s">
        <v>265</v>
      </c>
    </row>
    <row r="12" spans="1:15" hidden="1">
      <c r="A12" t="s">
        <v>59</v>
      </c>
      <c r="B12" s="13" t="s">
        <v>204</v>
      </c>
      <c r="C12" s="11" t="s">
        <v>112</v>
      </c>
      <c r="D12">
        <v>2005</v>
      </c>
      <c r="E12" t="s">
        <v>268</v>
      </c>
      <c r="F12">
        <v>3</v>
      </c>
      <c r="G12">
        <v>0</v>
      </c>
      <c r="H12">
        <v>0</v>
      </c>
      <c r="I12">
        <v>0</v>
      </c>
      <c r="J12" t="s">
        <v>53</v>
      </c>
      <c r="M12" t="s">
        <v>264</v>
      </c>
      <c r="N12" t="s">
        <v>94</v>
      </c>
      <c r="O12" t="s">
        <v>114</v>
      </c>
    </row>
    <row r="13" spans="1:15">
      <c r="A13" t="s">
        <v>60</v>
      </c>
      <c r="B13" s="13" t="s">
        <v>205</v>
      </c>
      <c r="C13" s="11" t="s">
        <v>115</v>
      </c>
      <c r="D13">
        <v>2003</v>
      </c>
      <c r="E13" t="s">
        <v>268</v>
      </c>
      <c r="F13">
        <v>1</v>
      </c>
      <c r="G13">
        <v>0</v>
      </c>
      <c r="H13">
        <v>1</v>
      </c>
      <c r="I13">
        <v>1</v>
      </c>
      <c r="J13" t="s">
        <v>226</v>
      </c>
      <c r="M13" t="s">
        <v>264</v>
      </c>
      <c r="N13" t="s">
        <v>265</v>
      </c>
      <c r="O13" t="s">
        <v>91</v>
      </c>
    </row>
    <row r="14" spans="1:15">
      <c r="A14" t="s">
        <v>61</v>
      </c>
      <c r="B14" s="13" t="s">
        <v>206</v>
      </c>
      <c r="C14" s="11" t="s">
        <v>117</v>
      </c>
      <c r="D14">
        <v>2010</v>
      </c>
      <c r="E14" t="s">
        <v>268</v>
      </c>
      <c r="F14">
        <v>0</v>
      </c>
      <c r="G14">
        <v>1</v>
      </c>
      <c r="H14">
        <v>0</v>
      </c>
      <c r="I14">
        <v>0</v>
      </c>
      <c r="J14" t="s">
        <v>226</v>
      </c>
      <c r="M14" t="s">
        <v>264</v>
      </c>
      <c r="N14" t="s">
        <v>91</v>
      </c>
      <c r="O14" t="s">
        <v>91</v>
      </c>
    </row>
    <row r="15" spans="1:15">
      <c r="A15" t="s">
        <v>62</v>
      </c>
      <c r="B15" s="13" t="s">
        <v>118</v>
      </c>
      <c r="C15" s="11" t="s">
        <v>118</v>
      </c>
      <c r="D15">
        <v>2009</v>
      </c>
      <c r="E15" t="s">
        <v>268</v>
      </c>
      <c r="F15">
        <v>0</v>
      </c>
      <c r="G15">
        <v>6</v>
      </c>
      <c r="H15">
        <v>0</v>
      </c>
      <c r="I15">
        <v>0</v>
      </c>
      <c r="J15" t="s">
        <v>227</v>
      </c>
      <c r="M15" t="s">
        <v>119</v>
      </c>
      <c r="N15" t="s">
        <v>265</v>
      </c>
      <c r="O15" t="s">
        <v>265</v>
      </c>
    </row>
    <row r="16" spans="1:15">
      <c r="A16" t="s">
        <v>63</v>
      </c>
      <c r="B16" s="13" t="s">
        <v>120</v>
      </c>
      <c r="C16" s="11" t="s">
        <v>120</v>
      </c>
      <c r="D16">
        <v>2001</v>
      </c>
      <c r="E16" t="s">
        <v>268</v>
      </c>
      <c r="F16">
        <v>0</v>
      </c>
      <c r="G16">
        <v>0</v>
      </c>
      <c r="H16">
        <v>1</v>
      </c>
      <c r="I16">
        <v>0</v>
      </c>
      <c r="J16" t="s">
        <v>226</v>
      </c>
      <c r="M16" t="s">
        <v>91</v>
      </c>
      <c r="N16" t="s">
        <v>265</v>
      </c>
      <c r="O16" t="s">
        <v>265</v>
      </c>
    </row>
    <row r="17" spans="1:15" ht="28" customHeight="1">
      <c r="A17" t="s">
        <v>64</v>
      </c>
      <c r="B17" s="13" t="s">
        <v>165</v>
      </c>
      <c r="C17" s="11" t="s">
        <v>121</v>
      </c>
      <c r="D17">
        <v>2003</v>
      </c>
      <c r="E17" t="s">
        <v>122</v>
      </c>
      <c r="F17">
        <v>0</v>
      </c>
      <c r="G17">
        <v>1</v>
      </c>
      <c r="H17">
        <v>0</v>
      </c>
      <c r="I17">
        <v>0</v>
      </c>
      <c r="J17" t="s">
        <v>227</v>
      </c>
      <c r="M17" t="s">
        <v>264</v>
      </c>
      <c r="N17" t="s">
        <v>265</v>
      </c>
      <c r="O17" t="s">
        <v>265</v>
      </c>
    </row>
    <row r="18" spans="1:15">
      <c r="A18" t="s">
        <v>65</v>
      </c>
      <c r="B18" s="13" t="s">
        <v>207</v>
      </c>
      <c r="C18" s="11" t="s">
        <v>101</v>
      </c>
      <c r="D18">
        <v>2006</v>
      </c>
      <c r="E18" t="s">
        <v>268</v>
      </c>
      <c r="F18">
        <v>0</v>
      </c>
      <c r="G18">
        <v>1</v>
      </c>
      <c r="H18">
        <v>0</v>
      </c>
      <c r="I18">
        <v>0</v>
      </c>
      <c r="J18" t="s">
        <v>228</v>
      </c>
      <c r="M18" t="s">
        <v>264</v>
      </c>
      <c r="N18" t="s">
        <v>265</v>
      </c>
      <c r="O18" t="s">
        <v>266</v>
      </c>
    </row>
  </sheetData>
  <phoneticPr fontId="7" type="noConversion"/>
  <pageMargins left="0.39370078740157483" right="0.39370078740157483" top="0.78740157480314965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P36"/>
  <sheetViews>
    <sheetView workbookViewId="0">
      <selection activeCell="F28" sqref="F28"/>
    </sheetView>
  </sheetViews>
  <sheetFormatPr baseColWidth="10" defaultColWidth="11" defaultRowHeight="13"/>
  <cols>
    <col min="1" max="1" width="11.7109375" customWidth="1"/>
    <col min="2" max="16" width="6.85546875" customWidth="1"/>
    <col min="18" max="18" width="4" customWidth="1"/>
  </cols>
  <sheetData>
    <row r="1" spans="1:15" s="11" customFormat="1" ht="60" customHeight="1">
      <c r="A1" s="14"/>
      <c r="B1" s="16" t="str">
        <f>'Tools List'!$C4</f>
        <v>CityCAD</v>
      </c>
      <c r="C1" s="16" t="str">
        <f>'Tools List'!$C5</f>
        <v>DPL</v>
      </c>
      <c r="D1" s="16" t="str">
        <f>'Tools List'!$C7</f>
        <v>ECOCITY</v>
      </c>
      <c r="E1" s="16" t="str">
        <f>'Tools List'!$C9</f>
        <v>INDEX</v>
      </c>
      <c r="F1" s="16" t="str">
        <f>'Tools List'!$C10</f>
        <v>LEED-ND</v>
      </c>
      <c r="G1" s="16" t="str">
        <f>'Tools List'!$C11</f>
        <v>PEISAAUS</v>
      </c>
      <c r="H1" s="16" t="str">
        <f>'Tools List'!$C14</f>
        <v>SESC</v>
      </c>
      <c r="I1" s="16" t="str">
        <f>'Tools List'!$C15</f>
        <v>SN</v>
      </c>
      <c r="J1" s="16" t="str">
        <f>'Tools List'!$C16</f>
        <v>SOLUTIONS</v>
      </c>
      <c r="K1" s="16" t="str">
        <f>'Tools List'!$C17</f>
        <v>SPeAR</v>
      </c>
      <c r="L1" s="16" t="str">
        <f>'Tools List'!$C18</f>
        <v>SUL</v>
      </c>
      <c r="M1" s="16" t="str">
        <f>'Tools List'!$C19</f>
        <v>US</v>
      </c>
    </row>
    <row r="2" spans="1:15">
      <c r="A2" s="11" t="s">
        <v>145</v>
      </c>
      <c r="B2" s="8">
        <v>0</v>
      </c>
      <c r="C2" s="8">
        <v>3</v>
      </c>
      <c r="D2" s="8">
        <v>7</v>
      </c>
      <c r="E2" s="8">
        <v>0</v>
      </c>
      <c r="F2" s="8">
        <v>0</v>
      </c>
      <c r="G2" s="8">
        <v>4</v>
      </c>
      <c r="H2" s="8">
        <v>8</v>
      </c>
      <c r="I2" s="8">
        <v>3</v>
      </c>
      <c r="J2" s="8">
        <v>4</v>
      </c>
      <c r="K2" s="8">
        <v>4</v>
      </c>
      <c r="L2" s="8">
        <v>4</v>
      </c>
      <c r="M2" s="8">
        <v>3</v>
      </c>
    </row>
    <row r="3" spans="1:15">
      <c r="A3" s="11" t="s">
        <v>146</v>
      </c>
      <c r="B3" s="8">
        <v>5</v>
      </c>
      <c r="C3" s="8">
        <v>11</v>
      </c>
      <c r="D3" s="8">
        <v>21</v>
      </c>
      <c r="E3" s="8">
        <v>8</v>
      </c>
      <c r="F3" s="8">
        <v>5</v>
      </c>
      <c r="G3" s="8">
        <v>7</v>
      </c>
      <c r="H3" s="8">
        <v>40</v>
      </c>
      <c r="I3" s="8">
        <v>5</v>
      </c>
      <c r="J3" s="8">
        <v>11</v>
      </c>
      <c r="K3" s="8">
        <v>20</v>
      </c>
      <c r="L3" s="8">
        <v>6</v>
      </c>
      <c r="M3" s="8">
        <v>4</v>
      </c>
      <c r="O3" s="15"/>
    </row>
    <row r="4" spans="1:15">
      <c r="A4" s="11" t="s">
        <v>147</v>
      </c>
      <c r="B4" s="8">
        <v>0</v>
      </c>
      <c r="C4" s="8">
        <v>24</v>
      </c>
      <c r="D4" s="8">
        <v>28</v>
      </c>
      <c r="E4" s="8">
        <v>0</v>
      </c>
      <c r="F4" s="8">
        <v>56</v>
      </c>
      <c r="G4" s="8">
        <v>44</v>
      </c>
      <c r="H4" s="8">
        <v>73</v>
      </c>
      <c r="I4" s="8">
        <v>14</v>
      </c>
      <c r="J4" s="8">
        <v>26</v>
      </c>
      <c r="K4" s="8">
        <v>124</v>
      </c>
      <c r="L4" s="8">
        <v>43</v>
      </c>
      <c r="M4" s="8">
        <v>12</v>
      </c>
    </row>
    <row r="5" spans="1:15">
      <c r="A5" s="11" t="s">
        <v>148</v>
      </c>
      <c r="B5" s="8">
        <v>67</v>
      </c>
      <c r="C5" s="8">
        <v>49</v>
      </c>
      <c r="D5" s="8">
        <v>57</v>
      </c>
      <c r="E5" s="8">
        <v>89</v>
      </c>
      <c r="F5" s="8">
        <v>114</v>
      </c>
      <c r="G5" s="8">
        <v>76</v>
      </c>
      <c r="H5" s="8">
        <v>138</v>
      </c>
      <c r="I5" s="8">
        <v>43</v>
      </c>
      <c r="J5" s="8">
        <v>35</v>
      </c>
      <c r="K5" s="8">
        <v>0</v>
      </c>
      <c r="L5" s="8">
        <v>129</v>
      </c>
      <c r="M5" s="8">
        <v>28</v>
      </c>
    </row>
    <row r="6" spans="1:15">
      <c r="A6" s="11" t="s">
        <v>149</v>
      </c>
      <c r="B6" s="8">
        <v>0</v>
      </c>
      <c r="C6" s="8">
        <v>49</v>
      </c>
      <c r="D6" s="8">
        <v>0</v>
      </c>
      <c r="E6" s="8">
        <v>0</v>
      </c>
      <c r="F6" s="8">
        <v>114</v>
      </c>
      <c r="G6" s="8">
        <v>76</v>
      </c>
      <c r="H6" s="8">
        <v>138</v>
      </c>
      <c r="I6" s="8">
        <v>43</v>
      </c>
      <c r="J6" s="8">
        <v>6</v>
      </c>
      <c r="K6" s="8">
        <v>0</v>
      </c>
      <c r="L6" s="8">
        <v>129</v>
      </c>
      <c r="M6" s="8">
        <v>28</v>
      </c>
    </row>
    <row r="7" spans="1:1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5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5">
      <c r="A16" s="10" t="s">
        <v>77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6">
      <c r="A17" t="s">
        <v>183</v>
      </c>
      <c r="B17" s="8">
        <f>B6/MAX(B$2:B$6)</f>
        <v>0</v>
      </c>
      <c r="C17" s="8">
        <f t="shared" ref="C17:M17" si="0">C6/MAX(C$2:C$6)</f>
        <v>1</v>
      </c>
      <c r="D17" s="8">
        <f t="shared" si="0"/>
        <v>0</v>
      </c>
      <c r="E17" s="8">
        <f t="shared" si="0"/>
        <v>0</v>
      </c>
      <c r="F17" s="8">
        <f t="shared" si="0"/>
        <v>1</v>
      </c>
      <c r="G17" s="8">
        <f t="shared" si="0"/>
        <v>1</v>
      </c>
      <c r="H17" s="8">
        <f t="shared" si="0"/>
        <v>1</v>
      </c>
      <c r="I17" s="8">
        <f t="shared" si="0"/>
        <v>1</v>
      </c>
      <c r="J17" s="8">
        <f t="shared" si="0"/>
        <v>0.17142857142857143</v>
      </c>
      <c r="K17" s="8">
        <f t="shared" si="0"/>
        <v>0</v>
      </c>
      <c r="L17" s="8">
        <f t="shared" si="0"/>
        <v>1</v>
      </c>
      <c r="M17" s="8">
        <f t="shared" si="0"/>
        <v>1</v>
      </c>
    </row>
    <row r="18" spans="1:16">
      <c r="A18" t="s">
        <v>33</v>
      </c>
      <c r="B18" s="8">
        <f>B5/MAX(B$2:B$6)</f>
        <v>1</v>
      </c>
      <c r="C18" s="8">
        <f t="shared" ref="C18:M18" si="1">C5/MAX(C$2:C$6)</f>
        <v>1</v>
      </c>
      <c r="D18" s="8">
        <f t="shared" si="1"/>
        <v>1</v>
      </c>
      <c r="E18" s="8">
        <f t="shared" si="1"/>
        <v>1</v>
      </c>
      <c r="F18" s="8">
        <f t="shared" si="1"/>
        <v>1</v>
      </c>
      <c r="G18" s="8">
        <f t="shared" si="1"/>
        <v>1</v>
      </c>
      <c r="H18" s="8">
        <f t="shared" si="1"/>
        <v>1</v>
      </c>
      <c r="I18" s="8">
        <f t="shared" si="1"/>
        <v>1</v>
      </c>
      <c r="J18" s="8">
        <f t="shared" si="1"/>
        <v>1</v>
      </c>
      <c r="K18" s="8">
        <f t="shared" si="1"/>
        <v>0</v>
      </c>
      <c r="L18" s="8">
        <f t="shared" si="1"/>
        <v>1</v>
      </c>
      <c r="M18" s="8">
        <f t="shared" si="1"/>
        <v>1</v>
      </c>
    </row>
    <row r="19" spans="1:16">
      <c r="A19" t="s">
        <v>32</v>
      </c>
      <c r="B19" s="8">
        <f>B4/MAX(B$2:B$6)</f>
        <v>0</v>
      </c>
      <c r="C19" s="8">
        <f t="shared" ref="C19:M19" si="2">C4/MAX(C$2:C$6)</f>
        <v>0.48979591836734693</v>
      </c>
      <c r="D19" s="8">
        <f t="shared" si="2"/>
        <v>0.49122807017543857</v>
      </c>
      <c r="E19" s="8">
        <f t="shared" si="2"/>
        <v>0</v>
      </c>
      <c r="F19" s="8">
        <f t="shared" si="2"/>
        <v>0.49122807017543857</v>
      </c>
      <c r="G19" s="8">
        <f t="shared" si="2"/>
        <v>0.57894736842105265</v>
      </c>
      <c r="H19" s="8">
        <f t="shared" si="2"/>
        <v>0.52898550724637683</v>
      </c>
      <c r="I19" s="8">
        <f t="shared" si="2"/>
        <v>0.32558139534883723</v>
      </c>
      <c r="J19" s="8">
        <f t="shared" si="2"/>
        <v>0.74285714285714288</v>
      </c>
      <c r="K19" s="8">
        <f t="shared" si="2"/>
        <v>1</v>
      </c>
      <c r="L19" s="8">
        <f t="shared" si="2"/>
        <v>0.33333333333333331</v>
      </c>
      <c r="M19" s="8">
        <f t="shared" si="2"/>
        <v>0.42857142857142855</v>
      </c>
      <c r="O19" t="s">
        <v>209</v>
      </c>
      <c r="P19" t="s">
        <v>222</v>
      </c>
    </row>
    <row r="20" spans="1:16">
      <c r="A20" t="s">
        <v>31</v>
      </c>
      <c r="B20" s="8">
        <f>B3/MAX(B$2:B$6)</f>
        <v>7.4626865671641784E-2</v>
      </c>
      <c r="C20" s="8">
        <f t="shared" ref="C20:M20" si="3">C3/MAX(C$2:C$6)</f>
        <v>0.22448979591836735</v>
      </c>
      <c r="D20" s="8">
        <f t="shared" si="3"/>
        <v>0.36842105263157893</v>
      </c>
      <c r="E20" s="8">
        <f t="shared" si="3"/>
        <v>8.98876404494382E-2</v>
      </c>
      <c r="F20" s="8">
        <f t="shared" si="3"/>
        <v>4.3859649122807015E-2</v>
      </c>
      <c r="G20" s="8">
        <f t="shared" si="3"/>
        <v>9.2105263157894732E-2</v>
      </c>
      <c r="H20" s="8">
        <f t="shared" si="3"/>
        <v>0.28985507246376813</v>
      </c>
      <c r="I20" s="8">
        <f t="shared" si="3"/>
        <v>0.11627906976744186</v>
      </c>
      <c r="J20" s="8">
        <f t="shared" si="3"/>
        <v>0.31428571428571428</v>
      </c>
      <c r="K20" s="8">
        <f t="shared" si="3"/>
        <v>0.16129032258064516</v>
      </c>
      <c r="L20" s="8">
        <f t="shared" si="3"/>
        <v>4.6511627906976744E-2</v>
      </c>
      <c r="M20" s="8">
        <f t="shared" si="3"/>
        <v>0.14285714285714285</v>
      </c>
      <c r="O20" t="s">
        <v>217</v>
      </c>
      <c r="P20" t="s">
        <v>223</v>
      </c>
    </row>
    <row r="21" spans="1:16">
      <c r="A21" t="s">
        <v>30</v>
      </c>
      <c r="B21" s="8">
        <f>B2/MAX(B$2:B$6)</f>
        <v>0</v>
      </c>
      <c r="C21" s="8">
        <f t="shared" ref="C21:M21" si="4">C2/MAX(C$2:C$6)</f>
        <v>6.1224489795918366E-2</v>
      </c>
      <c r="D21" s="8">
        <f t="shared" si="4"/>
        <v>0.12280701754385964</v>
      </c>
      <c r="E21" s="8">
        <f t="shared" si="4"/>
        <v>0</v>
      </c>
      <c r="F21" s="8">
        <f t="shared" si="4"/>
        <v>0</v>
      </c>
      <c r="G21" s="8">
        <f t="shared" si="4"/>
        <v>5.2631578947368418E-2</v>
      </c>
      <c r="H21" s="8">
        <f t="shared" si="4"/>
        <v>5.7971014492753624E-2</v>
      </c>
      <c r="I21" s="8">
        <f t="shared" si="4"/>
        <v>6.9767441860465115E-2</v>
      </c>
      <c r="J21" s="8">
        <f t="shared" si="4"/>
        <v>0.11428571428571428</v>
      </c>
      <c r="K21" s="8">
        <f t="shared" si="4"/>
        <v>3.2258064516129031E-2</v>
      </c>
      <c r="L21" s="8">
        <f t="shared" si="4"/>
        <v>3.1007751937984496E-2</v>
      </c>
      <c r="M21" s="8">
        <f t="shared" si="4"/>
        <v>0.10714285714285714</v>
      </c>
      <c r="O21" t="s">
        <v>218</v>
      </c>
      <c r="P21" t="s">
        <v>224</v>
      </c>
    </row>
    <row r="22" spans="1:16">
      <c r="O22" t="s">
        <v>219</v>
      </c>
      <c r="P22" t="s">
        <v>221</v>
      </c>
    </row>
    <row r="23" spans="1:16">
      <c r="B23" s="8" t="s">
        <v>209</v>
      </c>
      <c r="C23" s="5" t="s">
        <v>211</v>
      </c>
      <c r="D23" s="5" t="s">
        <v>212</v>
      </c>
      <c r="E23" s="5" t="s">
        <v>210</v>
      </c>
      <c r="F23" s="5" t="s">
        <v>213</v>
      </c>
      <c r="G23" s="5" t="s">
        <v>213</v>
      </c>
      <c r="H23" s="5" t="s">
        <v>214</v>
      </c>
      <c r="I23" s="5" t="s">
        <v>215</v>
      </c>
      <c r="J23" s="5" t="s">
        <v>216</v>
      </c>
      <c r="K23" s="5" t="s">
        <v>217</v>
      </c>
      <c r="L23" s="5" t="s">
        <v>214</v>
      </c>
      <c r="M23" s="5" t="s">
        <v>215</v>
      </c>
      <c r="O23" t="s">
        <v>215</v>
      </c>
      <c r="P23" t="s">
        <v>220</v>
      </c>
    </row>
    <row r="25" spans="1:16">
      <c r="A25" s="10"/>
    </row>
    <row r="26" spans="1:16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6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6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6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6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6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6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>
      <c r="A34" s="18"/>
      <c r="B34" s="4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</sheetData>
  <phoneticPr fontId="7" type="noConversion"/>
  <pageMargins left="0.39370078740157483" right="0.39370078740157483" top="0.78740157480314965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23"/>
  <sheetViews>
    <sheetView workbookViewId="0">
      <selection activeCell="H22" sqref="H22"/>
    </sheetView>
  </sheetViews>
  <sheetFormatPr baseColWidth="10" defaultRowHeight="13"/>
  <cols>
    <col min="1" max="1" width="11.42578125" customWidth="1"/>
    <col min="3" max="3" width="10.7109375" customWidth="1"/>
    <col min="4" max="4" width="4.42578125" customWidth="1"/>
    <col min="5" max="5" width="8.28515625" customWidth="1"/>
    <col min="7" max="7" width="11.5703125" customWidth="1"/>
    <col min="8" max="8" width="11" style="13" customWidth="1"/>
    <col min="11" max="11" width="11.85546875" customWidth="1"/>
    <col min="14" max="14" width="11.140625" customWidth="1"/>
  </cols>
  <sheetData>
    <row r="1" spans="1:26">
      <c r="A1" s="11"/>
      <c r="B1" s="11" t="s">
        <v>29</v>
      </c>
      <c r="C1" s="11" t="s">
        <v>86</v>
      </c>
      <c r="D1" s="11" t="s">
        <v>229</v>
      </c>
      <c r="E1" s="11" t="s">
        <v>242</v>
      </c>
      <c r="F1" s="11" t="s">
        <v>150</v>
      </c>
      <c r="G1" s="11" t="s">
        <v>243</v>
      </c>
      <c r="H1" s="12" t="s">
        <v>244</v>
      </c>
      <c r="K1" s="11" t="s">
        <v>241</v>
      </c>
    </row>
    <row r="2" spans="1:26" ht="26">
      <c r="A2" s="11" t="s">
        <v>273</v>
      </c>
      <c r="B2" t="s">
        <v>274</v>
      </c>
      <c r="C2" t="s">
        <v>275</v>
      </c>
      <c r="D2" t="s">
        <v>151</v>
      </c>
      <c r="E2" t="s">
        <v>158</v>
      </c>
      <c r="F2" t="s">
        <v>158</v>
      </c>
      <c r="G2" t="s">
        <v>157</v>
      </c>
      <c r="H2" s="13" t="s">
        <v>246</v>
      </c>
      <c r="K2" t="s">
        <v>240</v>
      </c>
    </row>
    <row r="3" spans="1:26">
      <c r="A3" s="11" t="s">
        <v>88</v>
      </c>
      <c r="B3" t="s">
        <v>90</v>
      </c>
      <c r="C3" t="s">
        <v>169</v>
      </c>
      <c r="D3" t="s">
        <v>152</v>
      </c>
      <c r="E3" t="s">
        <v>232</v>
      </c>
      <c r="F3" t="s">
        <v>163</v>
      </c>
      <c r="G3" t="s">
        <v>234</v>
      </c>
      <c r="H3" s="13" t="s">
        <v>237</v>
      </c>
      <c r="K3" t="s">
        <v>230</v>
      </c>
    </row>
    <row r="4" spans="1:26">
      <c r="A4" s="11" t="s">
        <v>96</v>
      </c>
      <c r="B4" t="s">
        <v>263</v>
      </c>
      <c r="C4" t="s">
        <v>155</v>
      </c>
      <c r="D4" t="s">
        <v>156</v>
      </c>
      <c r="E4" t="s">
        <v>158</v>
      </c>
      <c r="F4" t="s">
        <v>158</v>
      </c>
      <c r="G4" t="s">
        <v>157</v>
      </c>
      <c r="H4" s="13" t="s">
        <v>237</v>
      </c>
      <c r="K4" t="s">
        <v>230</v>
      </c>
    </row>
    <row r="5" spans="1:26">
      <c r="A5" s="11" t="s">
        <v>100</v>
      </c>
      <c r="B5" t="s">
        <v>274</v>
      </c>
      <c r="C5" t="s">
        <v>102</v>
      </c>
      <c r="D5" t="s">
        <v>152</v>
      </c>
      <c r="E5" t="s">
        <v>232</v>
      </c>
      <c r="F5" t="s">
        <v>158</v>
      </c>
      <c r="G5" t="s">
        <v>157</v>
      </c>
      <c r="H5" s="13" t="s">
        <v>238</v>
      </c>
      <c r="K5" t="s">
        <v>231</v>
      </c>
    </row>
    <row r="6" spans="1:26">
      <c r="A6" s="11" t="s">
        <v>103</v>
      </c>
      <c r="B6" t="s">
        <v>270</v>
      </c>
      <c r="C6" t="s">
        <v>167</v>
      </c>
      <c r="D6" t="s">
        <v>152</v>
      </c>
      <c r="E6" t="s">
        <v>233</v>
      </c>
      <c r="F6" t="s">
        <v>159</v>
      </c>
      <c r="G6" t="s">
        <v>162</v>
      </c>
      <c r="H6" s="13" t="s">
        <v>245</v>
      </c>
      <c r="K6" t="s">
        <v>230</v>
      </c>
    </row>
    <row r="7" spans="1:26">
      <c r="A7" s="11" t="s">
        <v>104</v>
      </c>
      <c r="B7" t="s">
        <v>263</v>
      </c>
      <c r="C7" t="s">
        <v>168</v>
      </c>
      <c r="D7" t="s">
        <v>158</v>
      </c>
      <c r="E7" t="s">
        <v>158</v>
      </c>
      <c r="F7" t="s">
        <v>159</v>
      </c>
      <c r="G7" t="s">
        <v>158</v>
      </c>
      <c r="H7" s="13" t="s">
        <v>171</v>
      </c>
      <c r="K7" t="s">
        <v>231</v>
      </c>
    </row>
    <row r="8" spans="1:26">
      <c r="A8" s="11" t="s">
        <v>115</v>
      </c>
      <c r="B8" t="s">
        <v>116</v>
      </c>
      <c r="C8" t="s">
        <v>113</v>
      </c>
      <c r="D8" t="s">
        <v>153</v>
      </c>
      <c r="E8" t="s">
        <v>233</v>
      </c>
      <c r="F8" t="s">
        <v>159</v>
      </c>
      <c r="G8" t="s">
        <v>236</v>
      </c>
      <c r="H8" s="13" t="s">
        <v>239</v>
      </c>
      <c r="K8" t="s">
        <v>230</v>
      </c>
    </row>
    <row r="9" spans="1:26">
      <c r="A9" s="11" t="s">
        <v>117</v>
      </c>
      <c r="B9" t="s">
        <v>263</v>
      </c>
      <c r="C9" t="s">
        <v>154</v>
      </c>
      <c r="D9" t="s">
        <v>154</v>
      </c>
      <c r="E9" t="s">
        <v>157</v>
      </c>
      <c r="F9" t="s">
        <v>163</v>
      </c>
      <c r="G9" t="s">
        <v>158</v>
      </c>
      <c r="H9" s="13" t="s">
        <v>158</v>
      </c>
      <c r="K9" t="s">
        <v>230</v>
      </c>
    </row>
    <row r="10" spans="1:26" s="19" customFormat="1">
      <c r="A10" s="18" t="s">
        <v>118</v>
      </c>
      <c r="B10" s="19" t="s">
        <v>109</v>
      </c>
      <c r="C10" s="19" t="s">
        <v>170</v>
      </c>
      <c r="D10" s="19" t="s">
        <v>154</v>
      </c>
      <c r="E10" s="19" t="s">
        <v>164</v>
      </c>
      <c r="F10" s="19" t="s">
        <v>158</v>
      </c>
      <c r="G10" s="19" t="s">
        <v>235</v>
      </c>
      <c r="H10" s="4" t="s">
        <v>172</v>
      </c>
      <c r="K10" s="19" t="s">
        <v>230</v>
      </c>
    </row>
    <row r="11" spans="1:26">
      <c r="A11" s="11" t="s">
        <v>120</v>
      </c>
      <c r="B11" t="s">
        <v>90</v>
      </c>
      <c r="C11" t="s">
        <v>173</v>
      </c>
      <c r="D11" t="s">
        <v>152</v>
      </c>
      <c r="E11" t="s">
        <v>157</v>
      </c>
      <c r="F11" t="s">
        <v>160</v>
      </c>
      <c r="G11" t="s">
        <v>236</v>
      </c>
      <c r="H11" s="13" t="s">
        <v>237</v>
      </c>
      <c r="K11" t="s">
        <v>91</v>
      </c>
    </row>
    <row r="12" spans="1:26">
      <c r="A12" s="11" t="s">
        <v>121</v>
      </c>
      <c r="B12" t="s">
        <v>263</v>
      </c>
      <c r="C12" t="s">
        <v>154</v>
      </c>
      <c r="D12" t="s">
        <v>154</v>
      </c>
      <c r="E12" t="s">
        <v>157</v>
      </c>
      <c r="F12" t="s">
        <v>159</v>
      </c>
      <c r="G12" t="s">
        <v>157</v>
      </c>
      <c r="H12" s="13" t="s">
        <v>157</v>
      </c>
      <c r="K12" t="s">
        <v>230</v>
      </c>
    </row>
    <row r="13" spans="1:26">
      <c r="A13" s="11" t="s">
        <v>101</v>
      </c>
      <c r="B13" t="s">
        <v>274</v>
      </c>
      <c r="C13" t="s">
        <v>166</v>
      </c>
      <c r="D13" t="s">
        <v>154</v>
      </c>
      <c r="E13" t="s">
        <v>157</v>
      </c>
      <c r="F13" t="s">
        <v>161</v>
      </c>
      <c r="G13" t="s">
        <v>157</v>
      </c>
      <c r="H13" s="13" t="s">
        <v>158</v>
      </c>
      <c r="K13" t="s">
        <v>230</v>
      </c>
    </row>
    <row r="15" spans="1:26">
      <c r="A15" s="9"/>
      <c r="B15" s="7"/>
      <c r="C15" s="7"/>
      <c r="D15" s="7"/>
      <c r="E15" s="7"/>
      <c r="F15" s="7"/>
      <c r="G15" s="7"/>
      <c r="H15" s="20"/>
      <c r="I15" s="7"/>
      <c r="J15" s="7"/>
      <c r="K15" s="7"/>
      <c r="L15" s="7"/>
      <c r="M15" s="7"/>
    </row>
    <row r="16" spans="1:26" ht="60">
      <c r="A16" s="11"/>
      <c r="B16" s="17"/>
      <c r="C16" s="17"/>
      <c r="D16" s="17"/>
      <c r="E16" s="17"/>
      <c r="F16" s="17"/>
      <c r="G16" s="17"/>
      <c r="H16" s="16"/>
      <c r="I16" s="17"/>
      <c r="J16" s="17"/>
      <c r="K16" s="17"/>
      <c r="L16" s="17"/>
      <c r="M16" s="17"/>
      <c r="N16" s="11"/>
      <c r="O16" s="17" t="s">
        <v>273</v>
      </c>
      <c r="P16" s="17" t="s">
        <v>88</v>
      </c>
      <c r="Q16" s="17" t="s">
        <v>96</v>
      </c>
      <c r="R16" s="17" t="s">
        <v>100</v>
      </c>
      <c r="S16" s="17" t="s">
        <v>103</v>
      </c>
      <c r="T16" s="17" t="s">
        <v>104</v>
      </c>
      <c r="U16" s="17" t="s">
        <v>115</v>
      </c>
      <c r="V16" s="17" t="s">
        <v>117</v>
      </c>
      <c r="W16" s="17" t="s">
        <v>118</v>
      </c>
      <c r="X16" s="17" t="s">
        <v>120</v>
      </c>
      <c r="Y16" s="17" t="s">
        <v>121</v>
      </c>
      <c r="Z16" s="17" t="s">
        <v>101</v>
      </c>
    </row>
    <row r="17" spans="1:26">
      <c r="A17" s="18"/>
      <c r="B17" s="19"/>
      <c r="C17" s="19"/>
      <c r="D17" s="19"/>
      <c r="E17" s="19"/>
      <c r="F17" s="19"/>
      <c r="G17" s="19"/>
      <c r="H17" s="4"/>
      <c r="I17" s="19"/>
      <c r="J17" s="19"/>
      <c r="K17" s="19"/>
      <c r="L17" s="19"/>
      <c r="M17" s="19"/>
      <c r="N17" s="18" t="s">
        <v>29</v>
      </c>
      <c r="O17" s="19" t="s">
        <v>274</v>
      </c>
      <c r="P17" s="19" t="s">
        <v>90</v>
      </c>
      <c r="Q17" s="19" t="s">
        <v>263</v>
      </c>
      <c r="R17" s="19" t="s">
        <v>274</v>
      </c>
      <c r="S17" s="19" t="s">
        <v>270</v>
      </c>
      <c r="T17" s="19" t="s">
        <v>263</v>
      </c>
      <c r="U17" s="19" t="s">
        <v>116</v>
      </c>
      <c r="V17" s="19" t="s">
        <v>263</v>
      </c>
      <c r="W17" s="19" t="s">
        <v>109</v>
      </c>
      <c r="X17" s="19" t="s">
        <v>90</v>
      </c>
      <c r="Y17" s="19" t="s">
        <v>263</v>
      </c>
      <c r="Z17" s="19" t="s">
        <v>274</v>
      </c>
    </row>
    <row r="18" spans="1:26">
      <c r="A18" s="18"/>
      <c r="B18" s="19"/>
      <c r="C18" s="19"/>
      <c r="D18" s="19"/>
      <c r="E18" s="19"/>
      <c r="F18" s="19"/>
      <c r="G18" s="19"/>
      <c r="H18" s="4"/>
      <c r="I18" s="19"/>
      <c r="J18" s="19"/>
      <c r="K18" s="19"/>
      <c r="L18" s="19"/>
      <c r="M18" s="19"/>
      <c r="N18" s="18" t="s">
        <v>86</v>
      </c>
      <c r="O18" s="19" t="s">
        <v>275</v>
      </c>
      <c r="P18" s="19" t="s">
        <v>271</v>
      </c>
      <c r="Q18" s="19" t="s">
        <v>155</v>
      </c>
      <c r="R18" s="19" t="s">
        <v>102</v>
      </c>
      <c r="S18" s="19" t="s">
        <v>271</v>
      </c>
      <c r="T18" s="19" t="s">
        <v>102</v>
      </c>
      <c r="U18" s="19" t="s">
        <v>113</v>
      </c>
      <c r="V18" s="19" t="s">
        <v>154</v>
      </c>
      <c r="W18" s="19" t="s">
        <v>154</v>
      </c>
      <c r="X18" s="19" t="s">
        <v>271</v>
      </c>
      <c r="Y18" s="19" t="s">
        <v>154</v>
      </c>
      <c r="Z18" s="19" t="s">
        <v>154</v>
      </c>
    </row>
    <row r="19" spans="1:26">
      <c r="A19" s="18"/>
      <c r="B19" s="19"/>
      <c r="C19" s="19"/>
      <c r="D19" s="19"/>
      <c r="E19" s="19"/>
      <c r="F19" s="19"/>
      <c r="G19" s="19"/>
      <c r="H19" s="4"/>
      <c r="I19" s="19"/>
      <c r="J19" s="19"/>
      <c r="K19" s="19"/>
      <c r="L19" s="19"/>
      <c r="M19" s="19"/>
      <c r="N19" s="18" t="s">
        <v>229</v>
      </c>
      <c r="O19" s="19" t="s">
        <v>151</v>
      </c>
      <c r="P19" s="19" t="s">
        <v>152</v>
      </c>
      <c r="Q19" s="19" t="s">
        <v>156</v>
      </c>
      <c r="R19" s="19" t="s">
        <v>152</v>
      </c>
      <c r="S19" s="19" t="s">
        <v>152</v>
      </c>
      <c r="T19" s="19" t="s">
        <v>153</v>
      </c>
      <c r="U19" s="19" t="s">
        <v>153</v>
      </c>
      <c r="V19" s="19" t="s">
        <v>154</v>
      </c>
      <c r="W19" s="19" t="s">
        <v>154</v>
      </c>
      <c r="X19" s="19" t="s">
        <v>152</v>
      </c>
      <c r="Y19" s="19" t="s">
        <v>154</v>
      </c>
      <c r="Z19" s="19" t="s">
        <v>154</v>
      </c>
    </row>
    <row r="20" spans="1:26">
      <c r="A20" s="18"/>
      <c r="B20" s="19"/>
      <c r="C20" s="19"/>
      <c r="D20" s="19"/>
      <c r="E20" s="19"/>
      <c r="F20" s="19"/>
      <c r="G20" s="19"/>
      <c r="H20" s="4"/>
      <c r="I20" s="19"/>
      <c r="J20" s="19"/>
      <c r="K20" s="19"/>
      <c r="L20" s="19"/>
      <c r="M20" s="19"/>
      <c r="N20" s="18" t="s">
        <v>242</v>
      </c>
      <c r="O20" s="19" t="s">
        <v>158</v>
      </c>
      <c r="P20" s="19" t="s">
        <v>232</v>
      </c>
      <c r="Q20" s="19" t="s">
        <v>158</v>
      </c>
      <c r="R20" s="19" t="s">
        <v>232</v>
      </c>
      <c r="S20" s="19" t="s">
        <v>233</v>
      </c>
      <c r="T20" s="19" t="s">
        <v>158</v>
      </c>
      <c r="U20" s="19" t="s">
        <v>233</v>
      </c>
      <c r="V20" s="19" t="s">
        <v>157</v>
      </c>
      <c r="W20" s="19" t="s">
        <v>157</v>
      </c>
      <c r="X20" s="19" t="s">
        <v>157</v>
      </c>
      <c r="Y20" s="19" t="s">
        <v>157</v>
      </c>
      <c r="Z20" s="19" t="s">
        <v>157</v>
      </c>
    </row>
    <row r="21" spans="1:26">
      <c r="A21" s="18"/>
      <c r="B21" s="19"/>
      <c r="C21" s="19"/>
      <c r="D21" s="19"/>
      <c r="E21" s="19"/>
      <c r="F21" s="19"/>
      <c r="G21" s="19"/>
      <c r="H21" s="4"/>
      <c r="I21" s="19"/>
      <c r="J21" s="19"/>
      <c r="K21" s="19"/>
      <c r="L21" s="19"/>
      <c r="M21" s="19"/>
      <c r="N21" s="18" t="s">
        <v>150</v>
      </c>
      <c r="O21" s="19" t="s">
        <v>158</v>
      </c>
      <c r="P21" s="19" t="s">
        <v>158</v>
      </c>
      <c r="Q21" s="19" t="s">
        <v>158</v>
      </c>
      <c r="R21" s="19" t="s">
        <v>158</v>
      </c>
      <c r="S21" s="19" t="s">
        <v>159</v>
      </c>
      <c r="T21" s="19" t="s">
        <v>159</v>
      </c>
      <c r="U21" s="19" t="s">
        <v>159</v>
      </c>
      <c r="V21" s="19" t="s">
        <v>163</v>
      </c>
      <c r="W21" s="19" t="s">
        <v>158</v>
      </c>
      <c r="X21" s="19" t="s">
        <v>160</v>
      </c>
      <c r="Y21" s="19" t="s">
        <v>159</v>
      </c>
      <c r="Z21" s="19" t="s">
        <v>161</v>
      </c>
    </row>
    <row r="22" spans="1:26">
      <c r="A22" s="18"/>
      <c r="B22" s="19"/>
      <c r="C22" s="19"/>
      <c r="D22" s="19"/>
      <c r="E22" s="19"/>
      <c r="F22" s="19"/>
      <c r="G22" s="19"/>
      <c r="H22" s="4"/>
      <c r="I22" s="19"/>
      <c r="J22" s="19"/>
      <c r="K22" s="19"/>
      <c r="L22" s="19"/>
      <c r="M22" s="19"/>
      <c r="N22" s="18" t="s">
        <v>243</v>
      </c>
      <c r="O22" s="19" t="s">
        <v>157</v>
      </c>
      <c r="P22" s="19" t="s">
        <v>234</v>
      </c>
      <c r="Q22" s="19" t="s">
        <v>157</v>
      </c>
      <c r="R22" s="19" t="s">
        <v>157</v>
      </c>
      <c r="S22" s="19" t="s">
        <v>162</v>
      </c>
      <c r="T22" s="19" t="s">
        <v>158</v>
      </c>
      <c r="U22" s="19" t="s">
        <v>236</v>
      </c>
      <c r="V22" s="19" t="s">
        <v>158</v>
      </c>
      <c r="W22" s="19" t="s">
        <v>235</v>
      </c>
      <c r="X22" s="19" t="s">
        <v>236</v>
      </c>
      <c r="Y22" s="19" t="s">
        <v>157</v>
      </c>
      <c r="Z22" s="19" t="s">
        <v>157</v>
      </c>
    </row>
    <row r="23" spans="1:26" ht="26">
      <c r="A23" s="18"/>
      <c r="B23" s="4"/>
      <c r="C23" s="19"/>
      <c r="D23" s="19"/>
      <c r="E23" s="19"/>
      <c r="F23" s="19"/>
      <c r="G23" s="19"/>
      <c r="H23" s="4"/>
      <c r="I23" s="19"/>
      <c r="J23" s="19"/>
      <c r="K23" s="19"/>
      <c r="L23" s="19"/>
      <c r="M23" s="19"/>
      <c r="N23" s="18" t="s">
        <v>244</v>
      </c>
      <c r="O23" s="4" t="s">
        <v>246</v>
      </c>
      <c r="P23" s="19" t="s">
        <v>237</v>
      </c>
      <c r="Q23" s="19" t="s">
        <v>237</v>
      </c>
      <c r="R23" s="19" t="s">
        <v>238</v>
      </c>
      <c r="S23" s="19" t="s">
        <v>245</v>
      </c>
      <c r="T23" s="19" t="s">
        <v>158</v>
      </c>
      <c r="U23" s="19" t="s">
        <v>239</v>
      </c>
      <c r="V23" s="19" t="s">
        <v>158</v>
      </c>
      <c r="W23" s="19" t="s">
        <v>157</v>
      </c>
      <c r="X23" s="19" t="s">
        <v>237</v>
      </c>
      <c r="Y23" s="19" t="s">
        <v>157</v>
      </c>
      <c r="Z23" s="19" t="s">
        <v>158</v>
      </c>
    </row>
  </sheetData>
  <sheetCalcPr fullCalcOnLoad="1"/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6:M52"/>
  <sheetViews>
    <sheetView topLeftCell="A23" workbookViewId="0">
      <selection activeCell="E60" sqref="E60"/>
    </sheetView>
  </sheetViews>
  <sheetFormatPr baseColWidth="10" defaultRowHeight="13"/>
  <cols>
    <col min="2" max="2" width="11.5703125" customWidth="1"/>
    <col min="3" max="8" width="10.140625" customWidth="1"/>
    <col min="9" max="9" width="10.140625" style="25" customWidth="1"/>
    <col min="10" max="13" width="10.140625" customWidth="1"/>
  </cols>
  <sheetData>
    <row r="6" spans="1:13" s="11" customFormat="1">
      <c r="B6" s="11" t="s">
        <v>75</v>
      </c>
      <c r="I6" s="26" t="s">
        <v>76</v>
      </c>
    </row>
    <row r="7" spans="1:13" s="12" customFormat="1" ht="29" customHeight="1">
      <c r="B7" s="12" t="s">
        <v>257</v>
      </c>
      <c r="C7" s="12" t="s">
        <v>187</v>
      </c>
      <c r="D7" s="12" t="s">
        <v>188</v>
      </c>
      <c r="E7" s="12" t="s">
        <v>189</v>
      </c>
      <c r="F7" s="12" t="s">
        <v>258</v>
      </c>
      <c r="I7" s="27" t="s">
        <v>259</v>
      </c>
      <c r="J7" s="12" t="s">
        <v>260</v>
      </c>
      <c r="K7" s="12" t="s">
        <v>261</v>
      </c>
      <c r="L7" s="12" t="s">
        <v>185</v>
      </c>
      <c r="M7" s="12" t="s">
        <v>186</v>
      </c>
    </row>
    <row r="8" spans="1:13">
      <c r="A8" s="21" t="s">
        <v>273</v>
      </c>
      <c r="B8" s="7">
        <v>0.59701492537313428</v>
      </c>
      <c r="C8" s="7">
        <v>0.62686567164179097</v>
      </c>
      <c r="D8" s="7">
        <v>0.68656716417910446</v>
      </c>
      <c r="E8" s="7">
        <v>0.71641791044776115</v>
      </c>
      <c r="F8" s="7">
        <v>0</v>
      </c>
      <c r="G8" s="7"/>
      <c r="H8" s="21" t="s">
        <v>273</v>
      </c>
      <c r="I8" s="25">
        <v>2.9850746268656716E-2</v>
      </c>
      <c r="J8" s="22">
        <v>0.28358208955223879</v>
      </c>
      <c r="K8" s="7">
        <v>8.9552238805970144E-2</v>
      </c>
      <c r="L8" s="7">
        <v>0</v>
      </c>
      <c r="M8" s="7">
        <v>0</v>
      </c>
    </row>
    <row r="9" spans="1:13">
      <c r="A9" s="21" t="s">
        <v>88</v>
      </c>
      <c r="B9" s="7">
        <v>0.46153846153846156</v>
      </c>
      <c r="C9" s="7">
        <v>0.53846153846153855</v>
      </c>
      <c r="D9" s="7">
        <v>0.46153846153846156</v>
      </c>
      <c r="E9" s="7">
        <v>0.53846153846153855</v>
      </c>
      <c r="F9" s="7">
        <v>0.45833333333333331</v>
      </c>
      <c r="G9" s="7"/>
      <c r="H9" s="21" t="s">
        <v>88</v>
      </c>
      <c r="I9" s="25">
        <v>7.6923076923076927E-2</v>
      </c>
      <c r="J9" s="7">
        <v>7.6923076923076927E-2</v>
      </c>
      <c r="K9" s="7">
        <v>7.6923076923076927E-2</v>
      </c>
      <c r="L9" s="22">
        <v>0.30769230769230771</v>
      </c>
      <c r="M9" s="7">
        <v>0</v>
      </c>
    </row>
    <row r="10" spans="1:13">
      <c r="A10" s="21" t="s">
        <v>96</v>
      </c>
      <c r="B10" s="7">
        <v>0.43859649122807015</v>
      </c>
      <c r="C10" s="7">
        <v>0.45614035087719296</v>
      </c>
      <c r="D10" s="7">
        <v>0.56140350877192979</v>
      </c>
      <c r="E10" s="7">
        <v>0.57894736842105265</v>
      </c>
      <c r="F10" s="7">
        <v>0.35714285714285715</v>
      </c>
      <c r="G10" s="7"/>
      <c r="H10" s="21" t="s">
        <v>96</v>
      </c>
      <c r="I10" s="25">
        <v>1.7543859649122806E-2</v>
      </c>
      <c r="J10" s="22">
        <v>0.2982456140350877</v>
      </c>
      <c r="K10" s="7">
        <v>0.10526315789473684</v>
      </c>
      <c r="L10" s="7">
        <v>1.7543859649122806E-2</v>
      </c>
      <c r="M10" s="7">
        <v>0.12280701754385964</v>
      </c>
    </row>
    <row r="11" spans="1:13">
      <c r="A11" s="21" t="s">
        <v>100</v>
      </c>
      <c r="B11" s="7">
        <v>0.6067415730337079</v>
      </c>
      <c r="C11" s="7">
        <v>0.95859342488555976</v>
      </c>
      <c r="D11" s="7">
        <v>0.6067415730337079</v>
      </c>
      <c r="E11" s="7">
        <v>0.95859342488555976</v>
      </c>
      <c r="F11" s="7">
        <v>0.20224719101123595</v>
      </c>
      <c r="G11" s="7"/>
      <c r="H11" s="21" t="s">
        <v>100</v>
      </c>
      <c r="I11" s="28">
        <v>0.35185185185185186</v>
      </c>
      <c r="J11" s="7">
        <v>0.18518518518518517</v>
      </c>
      <c r="K11" s="7">
        <v>7.407407407407407E-2</v>
      </c>
      <c r="L11" s="7">
        <v>3.7037037037037035E-2</v>
      </c>
      <c r="M11" s="7">
        <v>0</v>
      </c>
    </row>
    <row r="12" spans="1:13">
      <c r="A12" s="21" t="s">
        <v>103</v>
      </c>
      <c r="B12" s="7">
        <v>0.45614035087719296</v>
      </c>
      <c r="C12" s="7">
        <v>0.45614035087719296</v>
      </c>
      <c r="D12" s="7">
        <v>0.54385964912280693</v>
      </c>
      <c r="E12" s="7">
        <v>0.54385964912280693</v>
      </c>
      <c r="F12" s="7">
        <v>0.32142857142857145</v>
      </c>
      <c r="G12" s="7"/>
      <c r="H12" s="21" t="s">
        <v>103</v>
      </c>
      <c r="I12" s="25">
        <v>0</v>
      </c>
      <c r="J12" s="22">
        <v>0.2982456140350877</v>
      </c>
      <c r="K12" s="7">
        <v>0.12280701754385964</v>
      </c>
      <c r="L12" s="7">
        <v>3.5087719298245612E-2</v>
      </c>
      <c r="M12" s="7">
        <v>8.771929824561403E-2</v>
      </c>
    </row>
    <row r="13" spans="1:13">
      <c r="A13" s="21" t="s">
        <v>104</v>
      </c>
      <c r="B13" s="7">
        <v>0.55263157894736847</v>
      </c>
      <c r="C13" s="7">
        <v>0.55263157894736847</v>
      </c>
      <c r="D13" s="7">
        <v>0.57894736842105265</v>
      </c>
      <c r="E13" s="7">
        <v>0.57894736842105265</v>
      </c>
      <c r="F13" s="7">
        <v>0.22727272727272727</v>
      </c>
      <c r="G13" s="7"/>
      <c r="H13" s="21" t="s">
        <v>104</v>
      </c>
      <c r="I13" s="25">
        <v>0</v>
      </c>
      <c r="J13" s="22">
        <v>0.38157894736842107</v>
      </c>
      <c r="K13" s="7">
        <v>3.9473684210526314E-2</v>
      </c>
      <c r="L13" s="7">
        <v>0</v>
      </c>
      <c r="M13" s="7">
        <v>2.6315789473684209E-2</v>
      </c>
    </row>
    <row r="14" spans="1:13">
      <c r="A14" s="21" t="s">
        <v>115</v>
      </c>
      <c r="B14" s="7">
        <v>0.31159420289855072</v>
      </c>
      <c r="C14" s="7">
        <v>0.31159420289855072</v>
      </c>
      <c r="D14" s="7">
        <v>0.49275362318840576</v>
      </c>
      <c r="E14" s="7">
        <v>0.49275362318840576</v>
      </c>
      <c r="F14" s="7">
        <v>0.49315068493150682</v>
      </c>
      <c r="G14" s="7"/>
      <c r="H14" s="21" t="s">
        <v>115</v>
      </c>
      <c r="I14" s="25">
        <v>0</v>
      </c>
      <c r="J14" s="22">
        <v>0.35507246376811596</v>
      </c>
      <c r="K14" s="7">
        <v>0.10144927536231885</v>
      </c>
      <c r="L14" s="7">
        <v>4.3478260869565216E-2</v>
      </c>
      <c r="M14" s="22">
        <v>0.18115942028985507</v>
      </c>
    </row>
    <row r="15" spans="1:13">
      <c r="A15" s="21" t="s">
        <v>117</v>
      </c>
      <c r="B15" s="7">
        <v>0.48837209302325579</v>
      </c>
      <c r="C15" s="7">
        <v>0.48837209302325579</v>
      </c>
      <c r="D15" s="7">
        <v>0.62790697674418605</v>
      </c>
      <c r="E15" s="7">
        <v>0.62790697674418605</v>
      </c>
      <c r="F15" s="7">
        <v>0.5</v>
      </c>
      <c r="G15" s="7"/>
      <c r="H15" s="21" t="s">
        <v>117</v>
      </c>
      <c r="I15" s="25">
        <v>0</v>
      </c>
      <c r="J15" s="7">
        <v>9.3023255813953487E-2</v>
      </c>
      <c r="K15" s="22">
        <v>0.27906976744186046</v>
      </c>
      <c r="L15" s="7">
        <v>0</v>
      </c>
      <c r="M15" s="7">
        <v>0.13953488372093023</v>
      </c>
    </row>
    <row r="16" spans="1:13">
      <c r="A16" s="21" t="s">
        <v>118</v>
      </c>
      <c r="B16" s="7">
        <v>0.51428571428571423</v>
      </c>
      <c r="C16" s="7">
        <v>0.91428571428571426</v>
      </c>
      <c r="D16" s="7">
        <v>0.51428571428571423</v>
      </c>
      <c r="E16" s="7">
        <v>0.91428571428571426</v>
      </c>
      <c r="F16" s="7">
        <v>0.30769230769230771</v>
      </c>
      <c r="G16" s="7"/>
      <c r="H16" s="21" t="s">
        <v>118</v>
      </c>
      <c r="I16" s="28">
        <v>0.4</v>
      </c>
      <c r="J16" s="7">
        <v>0</v>
      </c>
      <c r="K16" s="7">
        <v>8.5714285714285715E-2</v>
      </c>
      <c r="L16" s="7">
        <v>0</v>
      </c>
      <c r="M16" s="7">
        <v>0</v>
      </c>
    </row>
    <row r="17" spans="1:13">
      <c r="A17" s="21" t="s">
        <v>120</v>
      </c>
      <c r="B17" s="7">
        <v>0.41129032258064518</v>
      </c>
      <c r="C17" s="7">
        <v>0.42741935483870969</v>
      </c>
      <c r="D17" s="7">
        <v>0.467741935483871</v>
      </c>
      <c r="E17" s="7">
        <v>0.4838709677419355</v>
      </c>
      <c r="F17" s="7">
        <v>0.77419354838709675</v>
      </c>
      <c r="G17" s="7"/>
      <c r="H17" s="21" t="s">
        <v>120</v>
      </c>
      <c r="I17" s="25">
        <v>1.6129032258064516E-2</v>
      </c>
      <c r="J17" s="22">
        <v>0.29032258064516131</v>
      </c>
      <c r="K17" s="7">
        <v>0.19354838709677419</v>
      </c>
      <c r="L17" s="7">
        <v>4.8387096774193547E-2</v>
      </c>
      <c r="M17" s="7">
        <v>5.6451612903225805E-2</v>
      </c>
    </row>
    <row r="18" spans="1:13">
      <c r="A18" s="21" t="s">
        <v>121</v>
      </c>
      <c r="B18" s="7">
        <v>0.69767441860465118</v>
      </c>
      <c r="C18" s="7">
        <v>0.69767441860465118</v>
      </c>
      <c r="D18" s="7">
        <v>0.70542635658914732</v>
      </c>
      <c r="E18" s="7">
        <v>0.70542635658914732</v>
      </c>
      <c r="F18" s="7">
        <v>4.6511627906976744E-2</v>
      </c>
      <c r="G18" s="7"/>
      <c r="H18" s="21" t="s">
        <v>121</v>
      </c>
      <c r="I18" s="25">
        <v>0</v>
      </c>
      <c r="J18" s="22">
        <v>0.27906976744186046</v>
      </c>
      <c r="K18" s="7">
        <v>0</v>
      </c>
      <c r="L18" s="7">
        <v>1.5503875968992248E-2</v>
      </c>
      <c r="M18" s="7">
        <v>7.7519379844961239E-3</v>
      </c>
    </row>
    <row r="19" spans="1:13">
      <c r="A19" s="21" t="s">
        <v>101</v>
      </c>
      <c r="B19" s="7">
        <v>0.5714285714285714</v>
      </c>
      <c r="C19" s="7">
        <v>0.5714285714285714</v>
      </c>
      <c r="D19" s="7">
        <v>0.5714285714285714</v>
      </c>
      <c r="E19" s="7">
        <v>0.5714285714285714</v>
      </c>
      <c r="F19" s="7">
        <v>0.5</v>
      </c>
      <c r="G19" s="7"/>
      <c r="H19" s="21" t="s">
        <v>101</v>
      </c>
      <c r="I19" s="25">
        <v>0</v>
      </c>
      <c r="J19" s="7">
        <v>0</v>
      </c>
      <c r="K19" s="7">
        <v>0.10714285714285714</v>
      </c>
      <c r="L19" s="22">
        <v>0.32142857142857145</v>
      </c>
      <c r="M19" s="7">
        <v>0</v>
      </c>
    </row>
    <row r="20" spans="1:13">
      <c r="A20" s="21"/>
      <c r="B20" s="7"/>
      <c r="C20" s="7"/>
      <c r="D20" s="7"/>
      <c r="E20" s="7"/>
      <c r="F20" s="7"/>
      <c r="G20" s="7"/>
      <c r="H20" s="21"/>
      <c r="J20" s="7"/>
      <c r="K20" s="7"/>
      <c r="L20" s="22"/>
      <c r="M20" s="7"/>
    </row>
    <row r="23" spans="1:13" ht="31" customHeight="1">
      <c r="B23" s="24" t="s">
        <v>190</v>
      </c>
      <c r="C23" s="24" t="s">
        <v>191</v>
      </c>
      <c r="D23" s="24" t="s">
        <v>192</v>
      </c>
      <c r="E23" s="24" t="s">
        <v>193</v>
      </c>
      <c r="F23" s="24" t="s">
        <v>194</v>
      </c>
      <c r="G23" s="24" t="s">
        <v>195</v>
      </c>
    </row>
    <row r="24" spans="1:13">
      <c r="A24" s="21" t="s">
        <v>273</v>
      </c>
      <c r="B24" s="7">
        <v>0.125</v>
      </c>
      <c r="C24" s="22">
        <v>0.17499999999999999</v>
      </c>
      <c r="D24" s="23">
        <v>0.6</v>
      </c>
      <c r="E24" s="22">
        <v>0.27500000000000002</v>
      </c>
      <c r="F24" s="7">
        <v>0.27500000000000002</v>
      </c>
      <c r="G24" s="7">
        <v>0.42499999999999999</v>
      </c>
      <c r="H24" s="7"/>
    </row>
    <row r="25" spans="1:13">
      <c r="A25" s="21" t="s">
        <v>88</v>
      </c>
      <c r="B25" s="22">
        <v>0.25</v>
      </c>
      <c r="C25" s="7">
        <v>0.33333333333333331</v>
      </c>
      <c r="D25" s="23">
        <v>0.58333333333333337</v>
      </c>
      <c r="E25" s="7">
        <v>8.3333333333333329E-2</v>
      </c>
      <c r="F25" s="7">
        <v>0.25</v>
      </c>
      <c r="G25" s="7">
        <v>0.5</v>
      </c>
      <c r="H25" s="7"/>
    </row>
    <row r="26" spans="1:13">
      <c r="A26" s="21" t="s">
        <v>96</v>
      </c>
      <c r="B26" s="7">
        <v>0.08</v>
      </c>
      <c r="C26" s="7">
        <v>0.28000000000000003</v>
      </c>
      <c r="D26" s="23">
        <v>0.56000000000000005</v>
      </c>
      <c r="E26" s="7">
        <v>0.04</v>
      </c>
      <c r="F26" s="7">
        <v>0.2</v>
      </c>
      <c r="G26" s="7">
        <v>0.16</v>
      </c>
      <c r="H26" s="7"/>
    </row>
    <row r="27" spans="1:13">
      <c r="A27" s="21" t="s">
        <v>100</v>
      </c>
      <c r="B27" s="7">
        <v>0.16666666666666666</v>
      </c>
      <c r="C27" s="7">
        <v>0.40740740740740738</v>
      </c>
      <c r="D27" s="23">
        <v>0.53703703703703709</v>
      </c>
      <c r="E27" s="22">
        <v>0.25925925925925924</v>
      </c>
      <c r="F27" s="7">
        <v>0.22222222222222221</v>
      </c>
      <c r="G27" s="7">
        <v>0.44444444444444442</v>
      </c>
      <c r="H27" s="7"/>
    </row>
    <row r="28" spans="1:13">
      <c r="A28" s="21" t="s">
        <v>103</v>
      </c>
      <c r="B28" s="7">
        <v>0.13461538461538461</v>
      </c>
      <c r="C28" s="7">
        <v>0.46153846153846156</v>
      </c>
      <c r="D28" s="23">
        <v>0.57692307692307687</v>
      </c>
      <c r="E28" s="7">
        <v>0.11538461538461539</v>
      </c>
      <c r="F28" s="7">
        <v>0.25</v>
      </c>
      <c r="G28" s="7">
        <v>0.55769230769230771</v>
      </c>
      <c r="H28" s="7"/>
    </row>
    <row r="29" spans="1:13">
      <c r="A29" s="21" t="s">
        <v>104</v>
      </c>
      <c r="B29" s="22">
        <v>2.3809523809523808E-2</v>
      </c>
      <c r="C29" s="7">
        <v>0.23809523809523808</v>
      </c>
      <c r="D29" s="23">
        <v>0.5714285714285714</v>
      </c>
      <c r="E29" s="7">
        <v>0.19047619047619047</v>
      </c>
      <c r="F29" s="7">
        <v>0.26190476190476192</v>
      </c>
      <c r="G29" s="7">
        <v>0.38095238095238093</v>
      </c>
      <c r="H29" s="7"/>
    </row>
    <row r="30" spans="1:13">
      <c r="A30" s="21" t="s">
        <v>115</v>
      </c>
      <c r="B30" s="7">
        <v>0.18181818181818182</v>
      </c>
      <c r="C30" s="23">
        <v>0.54545454545454541</v>
      </c>
      <c r="D30" s="7">
        <v>0.43181818181818182</v>
      </c>
      <c r="E30" s="22">
        <v>0</v>
      </c>
      <c r="F30" s="7">
        <v>0.31818181818181818</v>
      </c>
      <c r="G30" s="7">
        <v>0.47727272727272729</v>
      </c>
      <c r="H30" s="7"/>
    </row>
    <row r="31" spans="1:13">
      <c r="A31" s="21" t="s">
        <v>117</v>
      </c>
      <c r="B31" s="7">
        <v>4.7619047619047616E-2</v>
      </c>
      <c r="C31" s="23">
        <v>0.76190476190476186</v>
      </c>
      <c r="D31" s="7">
        <v>0.5714285714285714</v>
      </c>
      <c r="E31" s="7">
        <v>4.7619047619047616E-2</v>
      </c>
      <c r="F31" s="22">
        <v>0.42857142857142855</v>
      </c>
      <c r="G31" s="22">
        <v>0.66666666666666663</v>
      </c>
      <c r="H31" s="7"/>
    </row>
    <row r="32" spans="1:13">
      <c r="A32" s="21" t="s">
        <v>118</v>
      </c>
      <c r="B32" s="7">
        <v>0.1111111111111111</v>
      </c>
      <c r="C32" s="7">
        <v>0.61111111111111116</v>
      </c>
      <c r="D32" s="23">
        <v>0.66666666666666663</v>
      </c>
      <c r="E32" s="7">
        <v>5.5555555555555552E-2</v>
      </c>
      <c r="F32" s="7">
        <v>0.22222222222222221</v>
      </c>
      <c r="G32" s="22">
        <v>0.61111111111111116</v>
      </c>
      <c r="H32" s="7"/>
    </row>
    <row r="33" spans="1:9">
      <c r="A33" s="21" t="s">
        <v>120</v>
      </c>
      <c r="B33" s="7">
        <v>0.10204081632653061</v>
      </c>
      <c r="C33" s="7">
        <v>0.22448979591836735</v>
      </c>
      <c r="D33" s="22">
        <v>0.22448979591836735</v>
      </c>
      <c r="E33" s="22">
        <v>0</v>
      </c>
      <c r="F33" s="23">
        <v>0.26530612244897961</v>
      </c>
      <c r="G33" s="22">
        <v>8.1632653061224483E-2</v>
      </c>
      <c r="H33" s="7"/>
    </row>
    <row r="34" spans="1:9">
      <c r="A34" s="21" t="s">
        <v>121</v>
      </c>
      <c r="B34" s="7">
        <v>0.15555555555555556</v>
      </c>
      <c r="C34" s="23">
        <v>0.5</v>
      </c>
      <c r="D34" s="7">
        <v>0.37777777777777777</v>
      </c>
      <c r="E34" s="7">
        <v>8.8888888888888892E-2</v>
      </c>
      <c r="F34" s="7">
        <v>0.31111111111111112</v>
      </c>
      <c r="G34" s="7">
        <v>0.33333333333333331</v>
      </c>
      <c r="H34" s="7"/>
    </row>
    <row r="35" spans="1:9">
      <c r="A35" s="21" t="s">
        <v>101</v>
      </c>
      <c r="B35" s="7">
        <v>6.25E-2</v>
      </c>
      <c r="C35" s="7">
        <v>0.1875</v>
      </c>
      <c r="D35" s="7">
        <v>0.4375</v>
      </c>
      <c r="E35" s="23">
        <v>0.4375</v>
      </c>
      <c r="F35" s="7">
        <v>0.3125</v>
      </c>
      <c r="G35" s="7">
        <v>0.375</v>
      </c>
      <c r="H35" s="7"/>
    </row>
    <row r="40" spans="1:9">
      <c r="B40" s="1" t="s">
        <v>67</v>
      </c>
      <c r="C40" s="21" t="s">
        <v>199</v>
      </c>
      <c r="D40" s="21" t="s">
        <v>200</v>
      </c>
      <c r="F40" s="21" t="s">
        <v>196</v>
      </c>
      <c r="G40" s="21" t="s">
        <v>197</v>
      </c>
      <c r="H40" s="21" t="s">
        <v>198</v>
      </c>
      <c r="I40" s="28" t="s">
        <v>201</v>
      </c>
    </row>
    <row r="41" spans="1:9">
      <c r="A41" s="21" t="s">
        <v>273</v>
      </c>
      <c r="B41" s="7">
        <v>0.27500000000000002</v>
      </c>
      <c r="C41" s="7">
        <v>0</v>
      </c>
      <c r="D41" s="7">
        <v>0</v>
      </c>
      <c r="F41" s="22">
        <v>1</v>
      </c>
      <c r="G41" s="7">
        <v>0</v>
      </c>
      <c r="H41" s="7">
        <v>0</v>
      </c>
      <c r="I41" s="25">
        <v>1</v>
      </c>
    </row>
    <row r="42" spans="1:9">
      <c r="A42" s="21" t="s">
        <v>88</v>
      </c>
      <c r="B42" s="7">
        <v>0.25</v>
      </c>
      <c r="C42" s="7">
        <v>8.3333333333333329E-2</v>
      </c>
      <c r="D42" s="7">
        <v>8.3333333333333329E-2</v>
      </c>
      <c r="F42" s="22">
        <v>1</v>
      </c>
      <c r="G42" s="7">
        <v>0</v>
      </c>
      <c r="H42" s="7">
        <v>0</v>
      </c>
      <c r="I42" s="25">
        <v>1</v>
      </c>
    </row>
    <row r="43" spans="1:9">
      <c r="A43" s="21" t="s">
        <v>96</v>
      </c>
      <c r="B43" s="7">
        <v>0.36</v>
      </c>
      <c r="C43" s="7">
        <v>0</v>
      </c>
      <c r="D43" s="7">
        <v>0</v>
      </c>
      <c r="F43" s="22">
        <v>1</v>
      </c>
      <c r="G43" s="7">
        <v>0</v>
      </c>
      <c r="H43" s="7">
        <v>0</v>
      </c>
      <c r="I43" s="25">
        <v>1</v>
      </c>
    </row>
    <row r="44" spans="1:9">
      <c r="A44" s="21" t="s">
        <v>100</v>
      </c>
      <c r="B44" s="7">
        <v>0.27777777777777779</v>
      </c>
      <c r="C44" s="7">
        <v>1.8518518518518517E-2</v>
      </c>
      <c r="D44" s="7">
        <v>0</v>
      </c>
      <c r="F44" s="7">
        <v>0.4</v>
      </c>
      <c r="G44" s="22">
        <v>0.46666666666666667</v>
      </c>
      <c r="H44" s="7">
        <v>0.13333333333333333</v>
      </c>
      <c r="I44" s="25">
        <v>2</v>
      </c>
    </row>
    <row r="45" spans="1:9">
      <c r="A45" s="21" t="s">
        <v>103</v>
      </c>
      <c r="B45" s="7">
        <v>0.25</v>
      </c>
      <c r="C45" s="7">
        <v>0.13461538461538461</v>
      </c>
      <c r="D45" s="7">
        <v>1.9230769230769232E-2</v>
      </c>
      <c r="F45" s="7">
        <v>7.6923076923076927E-2</v>
      </c>
      <c r="G45" s="22">
        <v>0.76923076923076927</v>
      </c>
      <c r="H45" s="7">
        <v>0.15384615384615385</v>
      </c>
      <c r="I45" s="25">
        <v>2</v>
      </c>
    </row>
    <row r="46" spans="1:9">
      <c r="A46" s="21" t="s">
        <v>104</v>
      </c>
      <c r="B46" s="22">
        <v>0.16666666666666666</v>
      </c>
      <c r="C46" s="7">
        <v>4.7619047619047616E-2</v>
      </c>
      <c r="D46" s="7">
        <v>4.7619047619047616E-2</v>
      </c>
      <c r="F46" s="22">
        <v>0.5714285714285714</v>
      </c>
      <c r="G46" s="7">
        <v>0.14285714285714285</v>
      </c>
      <c r="H46" s="7">
        <v>0.2857142857142857</v>
      </c>
      <c r="I46" s="25">
        <v>1</v>
      </c>
    </row>
    <row r="47" spans="1:9">
      <c r="A47" s="21" t="s">
        <v>115</v>
      </c>
      <c r="B47" s="7">
        <v>0.61363636363636365</v>
      </c>
      <c r="C47" s="7">
        <v>0.29545454545454547</v>
      </c>
      <c r="D47" s="7">
        <v>4.5454545454545456E-2</v>
      </c>
      <c r="F47" s="22">
        <v>0.70370370370370372</v>
      </c>
      <c r="G47" s="7">
        <v>0.1111111111111111</v>
      </c>
      <c r="H47" s="7">
        <v>0.18518518518518517</v>
      </c>
      <c r="I47" s="25">
        <v>1</v>
      </c>
    </row>
    <row r="48" spans="1:9">
      <c r="A48" s="21" t="s">
        <v>117</v>
      </c>
      <c r="B48" s="22">
        <v>0.8571428571428571</v>
      </c>
      <c r="C48" s="22">
        <v>0.61904761904761907</v>
      </c>
      <c r="D48" s="22">
        <v>0.2857142857142857</v>
      </c>
      <c r="F48" s="7">
        <v>0.1111111111111111</v>
      </c>
      <c r="G48" s="22">
        <v>0.61111111111111116</v>
      </c>
      <c r="H48" s="7">
        <v>0.27777777777777779</v>
      </c>
      <c r="I48" s="25">
        <v>2</v>
      </c>
    </row>
    <row r="49" spans="1:9">
      <c r="A49" s="21" t="s">
        <v>118</v>
      </c>
      <c r="B49" s="7">
        <v>0.5</v>
      </c>
      <c r="C49" s="7">
        <v>0.33</v>
      </c>
      <c r="D49" s="7">
        <v>0</v>
      </c>
      <c r="F49" s="7">
        <v>0</v>
      </c>
      <c r="G49" s="22">
        <v>0.77777777777777779</v>
      </c>
      <c r="H49" s="7">
        <v>0.22222222222222221</v>
      </c>
      <c r="I49" s="25">
        <v>2</v>
      </c>
    </row>
    <row r="50" spans="1:9">
      <c r="A50" s="21" t="s">
        <v>120</v>
      </c>
      <c r="B50" s="7">
        <v>0.34693877551020408</v>
      </c>
      <c r="C50" s="7">
        <v>0.5714285714285714</v>
      </c>
      <c r="D50" s="7">
        <v>2.0408163265306121E-2</v>
      </c>
      <c r="F50" s="22">
        <v>1</v>
      </c>
      <c r="G50" s="7">
        <v>0</v>
      </c>
      <c r="H50" s="7">
        <v>0</v>
      </c>
      <c r="I50" s="25">
        <v>1</v>
      </c>
    </row>
    <row r="51" spans="1:9">
      <c r="A51" s="21" t="s">
        <v>121</v>
      </c>
      <c r="B51" s="7">
        <v>0.26666666666666666</v>
      </c>
      <c r="C51" s="7">
        <v>0.13333333333333333</v>
      </c>
      <c r="D51" s="7">
        <v>6.6666666666666666E-2</v>
      </c>
      <c r="F51" s="7">
        <v>0.125</v>
      </c>
      <c r="G51" s="7">
        <v>0.29166666666666669</v>
      </c>
      <c r="H51" s="22">
        <v>0.58333333333333337</v>
      </c>
      <c r="I51" s="25">
        <v>3</v>
      </c>
    </row>
    <row r="52" spans="1:9">
      <c r="A52" s="21" t="s">
        <v>101</v>
      </c>
      <c r="B52" s="7">
        <v>0.3125</v>
      </c>
      <c r="C52" s="7">
        <v>0.375</v>
      </c>
      <c r="D52" s="22">
        <v>0.1875</v>
      </c>
      <c r="F52" s="7">
        <v>0</v>
      </c>
      <c r="G52" s="22">
        <v>1</v>
      </c>
      <c r="H52" s="7">
        <v>0</v>
      </c>
      <c r="I52" s="25">
        <v>2</v>
      </c>
    </row>
  </sheetData>
  <sheetCalcPr fullCalcOnLoad="1"/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S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3" sqref="P13"/>
    </sheetView>
  </sheetViews>
  <sheetFormatPr baseColWidth="10" defaultColWidth="11" defaultRowHeight="13"/>
  <cols>
    <col min="1" max="1" width="26.7109375" customWidth="1"/>
    <col min="2" max="13" width="6.85546875" customWidth="1"/>
    <col min="14" max="14" width="3.5703125" customWidth="1"/>
    <col min="15" max="15" width="5.7109375" customWidth="1"/>
    <col min="16" max="16" width="5.5703125" customWidth="1"/>
    <col min="17" max="17" width="5" customWidth="1"/>
    <col min="18" max="18" width="8" customWidth="1"/>
    <col min="19" max="19" width="6.42578125" customWidth="1"/>
  </cols>
  <sheetData>
    <row r="1" spans="1:19">
      <c r="A1" t="s">
        <v>138</v>
      </c>
    </row>
    <row r="2" spans="1:19" s="1" customFormat="1">
      <c r="A2" s="1" t="s">
        <v>184</v>
      </c>
      <c r="B2" s="1" t="s">
        <v>46</v>
      </c>
      <c r="C2" s="1" t="s">
        <v>249</v>
      </c>
      <c r="D2" s="1" t="s">
        <v>251</v>
      </c>
      <c r="E2" s="1" t="s">
        <v>252</v>
      </c>
      <c r="F2" s="1" t="s">
        <v>253</v>
      </c>
      <c r="G2" s="1" t="s">
        <v>254</v>
      </c>
      <c r="H2" s="1" t="s">
        <v>12</v>
      </c>
      <c r="I2" s="1" t="s">
        <v>13</v>
      </c>
      <c r="J2" s="1" t="s">
        <v>41</v>
      </c>
      <c r="K2" s="1" t="s">
        <v>48</v>
      </c>
      <c r="L2" s="1" t="s">
        <v>42</v>
      </c>
      <c r="M2" s="1" t="s">
        <v>43</v>
      </c>
    </row>
    <row r="3" spans="1:19" s="1" customFormat="1" ht="26">
      <c r="A3" s="4" t="s">
        <v>28</v>
      </c>
      <c r="B3" s="4" t="str">
        <f>'Tools List'!$C4</f>
        <v>CityCAD</v>
      </c>
      <c r="C3" s="4" t="str">
        <f>'Tools List'!$C5</f>
        <v>DPL</v>
      </c>
      <c r="D3" s="4" t="str">
        <f>'Tools List'!$C7</f>
        <v>ECOCITY</v>
      </c>
      <c r="E3" s="4" t="str">
        <f>'Tools List'!$C9</f>
        <v>INDEX</v>
      </c>
      <c r="F3" s="4" t="str">
        <f>'Tools List'!$C10</f>
        <v>LEED-ND</v>
      </c>
      <c r="G3" s="4" t="str">
        <f>'Tools List'!$C11</f>
        <v>PEISAAUS</v>
      </c>
      <c r="H3" s="4" t="str">
        <f>'Tools List'!$C14</f>
        <v>SESC</v>
      </c>
      <c r="I3" s="4" t="str">
        <f>'Tools List'!$C15</f>
        <v>SN</v>
      </c>
      <c r="J3" s="4" t="str">
        <f>'Tools List'!$C16</f>
        <v>SOLUTIONS</v>
      </c>
      <c r="K3" s="4" t="str">
        <f>'Tools List'!$C17</f>
        <v>SPeAR</v>
      </c>
      <c r="L3" s="4" t="str">
        <f>'Tools List'!$C18</f>
        <v>SUL</v>
      </c>
      <c r="M3" s="4" t="str">
        <f>'Tools List'!$C19</f>
        <v>US</v>
      </c>
      <c r="O3" s="1" t="s">
        <v>36</v>
      </c>
      <c r="P3" s="1" t="s">
        <v>37</v>
      </c>
      <c r="Q3" s="1" t="s">
        <v>38</v>
      </c>
      <c r="R3" s="1" t="s">
        <v>39</v>
      </c>
      <c r="S3" s="1" t="s">
        <v>40</v>
      </c>
    </row>
    <row r="4" spans="1:19">
      <c r="A4" s="1" t="s">
        <v>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6"/>
      <c r="O4" s="6"/>
      <c r="P4" s="6"/>
    </row>
    <row r="5" spans="1:19">
      <c r="A5" t="s">
        <v>141</v>
      </c>
      <c r="B5" s="7">
        <f>'[1]Tool Summary'!D32</f>
        <v>0.4</v>
      </c>
      <c r="C5" s="7">
        <f>'[1]Tool Summary'!E32</f>
        <v>0.36363636363636365</v>
      </c>
      <c r="D5" s="7">
        <f>'[1]Tool Summary'!G32</f>
        <v>0.47619047619047616</v>
      </c>
      <c r="E5" s="7">
        <f>'[1]Tool Summary'!I32</f>
        <v>0.5</v>
      </c>
      <c r="F5" s="7">
        <f>'[1]Tool Summary'!J32</f>
        <v>0.6</v>
      </c>
      <c r="G5" s="7">
        <f>'[1]Tool Summary'!K32</f>
        <v>0.5714285714285714</v>
      </c>
      <c r="H5" s="7">
        <f>'[1]Tool Summary'!N32</f>
        <v>0.5</v>
      </c>
      <c r="I5" s="7">
        <f>'[1]Tool Summary'!O32</f>
        <v>0.5714285714285714</v>
      </c>
      <c r="J5" s="7">
        <f>'[1]Tool Summary'!P32</f>
        <v>0.54545454545454541</v>
      </c>
      <c r="K5" s="7">
        <f>'[1]Tool Summary'!Q32</f>
        <v>0.5</v>
      </c>
      <c r="L5" s="7">
        <f>'[1]Tool Summary'!R32</f>
        <v>0.5</v>
      </c>
      <c r="M5" s="7">
        <f>'[1]Tool Summary'!S32</f>
        <v>0.25</v>
      </c>
      <c r="N5" s="6"/>
      <c r="O5" s="7">
        <f t="shared" ref="O5:O19" si="0">AVERAGE(B5:M5)</f>
        <v>0.48151154401154406</v>
      </c>
      <c r="P5" s="6">
        <f>MAX(B5:M5)</f>
        <v>0.6</v>
      </c>
      <c r="Q5" s="7">
        <f>MIN(B5:M5)</f>
        <v>0.25</v>
      </c>
      <c r="R5">
        <f>STDEV(B5:M5)</f>
        <v>9.9922813858514731E-2</v>
      </c>
      <c r="S5" s="7">
        <f t="shared" ref="S5:S23" si="1">MEDIAN(B5:M5)</f>
        <v>0.5</v>
      </c>
    </row>
    <row r="6" spans="1:19">
      <c r="A6" t="s">
        <v>142</v>
      </c>
      <c r="B6" s="7">
        <f>'[1]Tool Summary'!D33</f>
        <v>0.6</v>
      </c>
      <c r="C6" s="7">
        <f>'[1]Tool Summary'!E33</f>
        <v>0.54545454545454541</v>
      </c>
      <c r="D6" s="7">
        <f>'[1]Tool Summary'!G33</f>
        <v>0.47619047619047616</v>
      </c>
      <c r="E6" s="7">
        <f>'[1]Tool Summary'!I33</f>
        <v>0.5</v>
      </c>
      <c r="F6" s="7">
        <f>'[1]Tool Summary'!J33</f>
        <v>0.8</v>
      </c>
      <c r="G6" s="7">
        <f>'[1]Tool Summary'!K33</f>
        <v>0.5714285714285714</v>
      </c>
      <c r="H6" s="7">
        <f>'[1]Tool Summary'!N33</f>
        <v>0.3</v>
      </c>
      <c r="I6" s="7">
        <f>'[1]Tool Summary'!O33</f>
        <v>0.5714285714285714</v>
      </c>
      <c r="J6" s="7">
        <f>'[1]Tool Summary'!P33</f>
        <v>0.27272727272727271</v>
      </c>
      <c r="K6" s="7">
        <f>'[1]Tool Summary'!Q33</f>
        <v>0.3</v>
      </c>
      <c r="L6" s="7">
        <f>'[1]Tool Summary'!R33</f>
        <v>0.5</v>
      </c>
      <c r="M6" s="7">
        <f>'[1]Tool Summary'!S33</f>
        <v>0.25</v>
      </c>
      <c r="N6" s="6"/>
      <c r="O6" s="7">
        <f t="shared" si="0"/>
        <v>0.47393578643578632</v>
      </c>
      <c r="P6" s="7">
        <f t="shared" ref="P6:P24" si="2">MAX(B6:M6)</f>
        <v>0.8</v>
      </c>
      <c r="Q6" s="7">
        <f t="shared" ref="Q6:Q24" si="3">MIN(B6:M6)</f>
        <v>0.25</v>
      </c>
      <c r="R6">
        <f t="shared" ref="R6:R24" si="4">STDEV(B6:M6)</f>
        <v>0.16482438714542152</v>
      </c>
      <c r="S6" s="7">
        <f t="shared" si="1"/>
        <v>0.5</v>
      </c>
    </row>
    <row r="7" spans="1:19">
      <c r="A7" t="s">
        <v>143</v>
      </c>
      <c r="B7" s="7">
        <f>'[1]Tool Summary'!D34</f>
        <v>0.2</v>
      </c>
      <c r="C7" s="7">
        <f>'[1]Tool Summary'!E34</f>
        <v>0.36363636363636365</v>
      </c>
      <c r="D7" s="7">
        <f>'[1]Tool Summary'!G34</f>
        <v>0.23809523809523808</v>
      </c>
      <c r="E7" s="7">
        <f>'[1]Tool Summary'!I34</f>
        <v>0.375</v>
      </c>
      <c r="F7" s="7">
        <f>'[1]Tool Summary'!J34</f>
        <v>0</v>
      </c>
      <c r="G7" s="7">
        <f>'[1]Tool Summary'!K34</f>
        <v>0.42857142857142855</v>
      </c>
      <c r="H7" s="7">
        <f>'[1]Tool Summary'!N34</f>
        <v>0.1</v>
      </c>
      <c r="I7" s="7">
        <f>'[1]Tool Summary'!O34</f>
        <v>0.35714285714285715</v>
      </c>
      <c r="J7" s="7">
        <f>'[1]Tool Summary'!P34</f>
        <v>0.18181818181818182</v>
      </c>
      <c r="K7" s="7">
        <f>'[1]Tool Summary'!Q34</f>
        <v>0.2</v>
      </c>
      <c r="L7" s="7">
        <f>'[1]Tool Summary'!R34</f>
        <v>0.83333333333333337</v>
      </c>
      <c r="M7" s="7">
        <f>'[1]Tool Summary'!S34</f>
        <v>0.25</v>
      </c>
      <c r="N7" s="6"/>
      <c r="O7" s="7">
        <f t="shared" si="0"/>
        <v>0.29396645021645024</v>
      </c>
      <c r="P7" s="7">
        <f t="shared" si="2"/>
        <v>0.83333333333333337</v>
      </c>
      <c r="Q7" s="7">
        <f t="shared" si="3"/>
        <v>0</v>
      </c>
      <c r="R7">
        <f t="shared" si="4"/>
        <v>0.20971349430028877</v>
      </c>
      <c r="S7" s="7">
        <f t="shared" si="1"/>
        <v>0.24404761904761904</v>
      </c>
    </row>
    <row r="8" spans="1:19">
      <c r="A8" s="1" t="s">
        <v>179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6"/>
      <c r="O8" s="7"/>
      <c r="P8" s="7"/>
      <c r="Q8" s="7"/>
      <c r="S8" s="7"/>
    </row>
    <row r="9" spans="1:19">
      <c r="A9" t="s">
        <v>247</v>
      </c>
      <c r="B9" s="7">
        <f>'[1]Tool Summary'!D36</f>
        <v>0.4</v>
      </c>
      <c r="C9" s="7">
        <f>'[1]Tool Summary'!E36</f>
        <v>0.54545454545454541</v>
      </c>
      <c r="D9" s="7">
        <f>'[1]Tool Summary'!G36</f>
        <v>0.38095238095238093</v>
      </c>
      <c r="E9" s="7">
        <f>'[1]Tool Summary'!I36</f>
        <v>0.75</v>
      </c>
      <c r="F9" s="7">
        <f>'[1]Tool Summary'!J36</f>
        <v>0.4</v>
      </c>
      <c r="G9" s="7">
        <f>'[1]Tool Summary'!K36</f>
        <v>0.7142857142857143</v>
      </c>
      <c r="H9" s="7">
        <f>'[1]Tool Summary'!N36</f>
        <v>0.42499999999999999</v>
      </c>
      <c r="I9" s="7">
        <f>'[1]Tool Summary'!O36</f>
        <v>0.35714285714285715</v>
      </c>
      <c r="J9" s="7">
        <f>'[1]Tool Summary'!P36</f>
        <v>0.63636363636363635</v>
      </c>
      <c r="K9" s="7">
        <f>'[1]Tool Summary'!Q36</f>
        <v>0.55000000000000004</v>
      </c>
      <c r="L9" s="7">
        <f>'[1]Tool Summary'!R36</f>
        <v>1</v>
      </c>
      <c r="M9" s="7">
        <f>'[1]Tool Summary'!S36</f>
        <v>0.25</v>
      </c>
      <c r="N9" s="6"/>
      <c r="O9" s="7">
        <f t="shared" si="0"/>
        <v>0.53409992784992777</v>
      </c>
      <c r="P9" s="7">
        <f t="shared" si="2"/>
        <v>1</v>
      </c>
      <c r="Q9" s="7">
        <f t="shared" si="3"/>
        <v>0.25</v>
      </c>
      <c r="R9">
        <f t="shared" si="4"/>
        <v>0.21112929306373182</v>
      </c>
      <c r="S9" s="7">
        <f t="shared" si="1"/>
        <v>0.48522727272727273</v>
      </c>
    </row>
    <row r="10" spans="1:19">
      <c r="A10" t="s">
        <v>67</v>
      </c>
      <c r="B10" s="7">
        <f>'[1]Tool Summary'!D37</f>
        <v>0.2</v>
      </c>
      <c r="C10" s="7">
        <f>'[1]Tool Summary'!E37</f>
        <v>9.0909090909090912E-2</v>
      </c>
      <c r="D10" s="7">
        <f>'[1]Tool Summary'!G37</f>
        <v>0.23809523809523808</v>
      </c>
      <c r="E10" s="7">
        <f>'[1]Tool Summary'!I37</f>
        <v>0.5</v>
      </c>
      <c r="F10" s="7">
        <f>'[1]Tool Summary'!J37</f>
        <v>0.4</v>
      </c>
      <c r="G10" s="7">
        <f>'[1]Tool Summary'!K37</f>
        <v>0</v>
      </c>
      <c r="H10" s="7">
        <f>'[1]Tool Summary'!N37</f>
        <v>0.15</v>
      </c>
      <c r="I10" s="7">
        <f>'[1]Tool Summary'!O37</f>
        <v>0.35714285714285715</v>
      </c>
      <c r="J10" s="7">
        <f>'[1]Tool Summary'!P37</f>
        <v>0.54545454545454541</v>
      </c>
      <c r="K10" s="7">
        <f>'[1]Tool Summary'!Q37</f>
        <v>0.35</v>
      </c>
      <c r="L10" s="7">
        <f>'[1]Tool Summary'!R37</f>
        <v>0.5</v>
      </c>
      <c r="M10" s="7">
        <f>'[1]Tool Summary'!S37</f>
        <v>0.5</v>
      </c>
      <c r="N10" s="6"/>
      <c r="O10" s="7">
        <f t="shared" si="0"/>
        <v>0.31930014430014431</v>
      </c>
      <c r="P10" s="7">
        <f t="shared" si="2"/>
        <v>0.54545454545454541</v>
      </c>
      <c r="Q10" s="7">
        <f t="shared" si="3"/>
        <v>0</v>
      </c>
      <c r="R10">
        <f t="shared" si="4"/>
        <v>0.18130699755277407</v>
      </c>
      <c r="S10" s="7">
        <f t="shared" si="1"/>
        <v>0.35357142857142854</v>
      </c>
    </row>
    <row r="11" spans="1:19">
      <c r="A11" t="s">
        <v>66</v>
      </c>
      <c r="B11" s="7">
        <f>'[1]Tool Summary'!D38</f>
        <v>0</v>
      </c>
      <c r="C11" s="7">
        <f>'[1]Tool Summary'!E38</f>
        <v>0.18181818181818182</v>
      </c>
      <c r="D11" s="7">
        <f>'[1]Tool Summary'!G38</f>
        <v>0</v>
      </c>
      <c r="E11" s="7">
        <f>'[1]Tool Summary'!I38</f>
        <v>0</v>
      </c>
      <c r="F11" s="7">
        <f>'[1]Tool Summary'!J38</f>
        <v>0.4</v>
      </c>
      <c r="G11" s="7">
        <f>'[1]Tool Summary'!K38</f>
        <v>0</v>
      </c>
      <c r="H11" s="7">
        <f>'[1]Tool Summary'!N38</f>
        <v>0.3</v>
      </c>
      <c r="I11" s="7">
        <f>'[1]Tool Summary'!O38</f>
        <v>0.5714285714285714</v>
      </c>
      <c r="J11" s="7">
        <f>'[1]Tool Summary'!P38</f>
        <v>0</v>
      </c>
      <c r="K11" s="7">
        <f>'[1]Tool Summary'!Q38</f>
        <v>0.5</v>
      </c>
      <c r="L11" s="7">
        <f>'[1]Tool Summary'!R38</f>
        <v>0.5</v>
      </c>
      <c r="M11" s="7">
        <f>'[1]Tool Summary'!S38</f>
        <v>0</v>
      </c>
      <c r="N11" s="6"/>
      <c r="O11" s="7">
        <f t="shared" si="0"/>
        <v>0.20443722943722942</v>
      </c>
      <c r="P11" s="7">
        <f t="shared" si="2"/>
        <v>0.5714285714285714</v>
      </c>
      <c r="Q11" s="7">
        <f t="shared" si="3"/>
        <v>0</v>
      </c>
      <c r="R11">
        <f t="shared" si="4"/>
        <v>0.23511186778849125</v>
      </c>
      <c r="S11" s="7">
        <f t="shared" si="1"/>
        <v>9.0909090909090912E-2</v>
      </c>
    </row>
    <row r="12" spans="1:19">
      <c r="A12" s="3" t="s">
        <v>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6"/>
      <c r="O12" s="7"/>
      <c r="P12" s="7"/>
      <c r="Q12" s="7"/>
      <c r="S12" s="7"/>
    </row>
    <row r="13" spans="1:19">
      <c r="A13" t="s">
        <v>15</v>
      </c>
      <c r="B13" s="7">
        <f>'[1]Tool Summary'!D40</f>
        <v>0.4</v>
      </c>
      <c r="C13" s="7">
        <f>'[1]Tool Summary'!E40</f>
        <v>0.16666666666666666</v>
      </c>
      <c r="D13" s="7">
        <f>'[1]Tool Summary'!G40</f>
        <v>0.21428571428571427</v>
      </c>
      <c r="E13" s="7">
        <f>'[1]Tool Summary'!I40</f>
        <v>0.23595505617977527</v>
      </c>
      <c r="F13" s="7">
        <f>'[1]Tool Summary'!J40</f>
        <v>0.16071428571428573</v>
      </c>
      <c r="G13" s="7">
        <f>'[1]Tool Summary'!K40</f>
        <v>0.27272727272727271</v>
      </c>
      <c r="H13" s="7">
        <f>'[1]Tool Summary'!N40</f>
        <v>0.19178082191780821</v>
      </c>
      <c r="I13" s="7">
        <f>'[1]Tool Summary'!O40</f>
        <v>6.9767441860465115E-2</v>
      </c>
      <c r="J13" s="7">
        <f>'[1]Tool Summary'!P40</f>
        <v>0.15384615384615385</v>
      </c>
      <c r="K13" s="7">
        <f>'[1]Tool Summary'!Q40</f>
        <v>0</v>
      </c>
      <c r="L13" s="7">
        <f>'[1]Tool Summary'!R40</f>
        <v>0.37209302325581395</v>
      </c>
      <c r="M13" s="7">
        <f>'[1]Tool Summary'!S40</f>
        <v>0</v>
      </c>
      <c r="N13" s="6"/>
      <c r="O13" s="7">
        <f t="shared" si="0"/>
        <v>0.18648636970449636</v>
      </c>
      <c r="P13" s="7">
        <f t="shared" si="2"/>
        <v>0.4</v>
      </c>
      <c r="Q13" s="7">
        <f t="shared" si="3"/>
        <v>0</v>
      </c>
      <c r="R13">
        <f t="shared" si="4"/>
        <v>0.12649952359407637</v>
      </c>
      <c r="S13" s="7">
        <f t="shared" si="1"/>
        <v>0.17922374429223742</v>
      </c>
    </row>
    <row r="14" spans="1:19">
      <c r="A14" t="s">
        <v>19</v>
      </c>
      <c r="B14" s="7">
        <f>'[1]Tool Summary'!D41</f>
        <v>1</v>
      </c>
      <c r="C14" s="7">
        <f>'[1]Tool Summary'!E41</f>
        <v>0.29166666666666669</v>
      </c>
      <c r="D14" s="7">
        <f>'[1]Tool Summary'!G41</f>
        <v>0.4642857142857143</v>
      </c>
      <c r="E14" s="7">
        <f>'[1]Tool Summary'!I41</f>
        <v>0.5617977528089888</v>
      </c>
      <c r="F14" s="7">
        <f>'[1]Tool Summary'!J41</f>
        <v>0.5</v>
      </c>
      <c r="G14" s="7">
        <f>'[1]Tool Summary'!K41</f>
        <v>0.68181818181818177</v>
      </c>
      <c r="H14" s="7">
        <f>'[1]Tool Summary'!N41</f>
        <v>0.35616438356164382</v>
      </c>
      <c r="I14" s="7">
        <f>'[1]Tool Summary'!O41</f>
        <v>0.58139534883720934</v>
      </c>
      <c r="J14" s="7">
        <f>'[1]Tool Summary'!P41</f>
        <v>0.57692307692307687</v>
      </c>
      <c r="K14" s="7">
        <f>'[1]Tool Summary'!Q41</f>
        <v>0.22580645161290322</v>
      </c>
      <c r="L14" s="7">
        <f>'[1]Tool Summary'!R41</f>
        <v>0.67441860465116277</v>
      </c>
      <c r="M14" s="7">
        <f>'[1]Tool Summary'!S41</f>
        <v>0.5</v>
      </c>
      <c r="N14" s="6"/>
      <c r="O14" s="7">
        <f t="shared" si="0"/>
        <v>0.53452301509712896</v>
      </c>
      <c r="P14" s="7">
        <f t="shared" si="2"/>
        <v>1</v>
      </c>
      <c r="Q14" s="7">
        <f t="shared" si="3"/>
        <v>0.22580645161290322</v>
      </c>
      <c r="R14">
        <f t="shared" si="4"/>
        <v>0.20362354690020579</v>
      </c>
      <c r="S14" s="7">
        <f t="shared" si="1"/>
        <v>0.5308988764044944</v>
      </c>
    </row>
    <row r="15" spans="1:19" ht="12" customHeight="1">
      <c r="A15" t="s">
        <v>16</v>
      </c>
      <c r="B15" s="7">
        <f>'[1]Tool Summary'!D42</f>
        <v>0.2</v>
      </c>
      <c r="C15" s="7">
        <f>'[1]Tool Summary'!E42</f>
        <v>0.125</v>
      </c>
      <c r="D15" s="7">
        <f>'[1]Tool Summary'!G42</f>
        <v>0.14285714285714285</v>
      </c>
      <c r="E15" s="7">
        <f>'[1]Tool Summary'!I42</f>
        <v>0.20224719101123595</v>
      </c>
      <c r="F15" s="7">
        <f>'[1]Tool Summary'!J42</f>
        <v>3.5714285714285712E-2</v>
      </c>
      <c r="G15" s="7">
        <f>'[1]Tool Summary'!K42</f>
        <v>0.27272727272727271</v>
      </c>
      <c r="H15" s="7">
        <f>'[1]Tool Summary'!N42</f>
        <v>0.15068493150684931</v>
      </c>
      <c r="I15" s="7">
        <f>'[1]Tool Summary'!O42</f>
        <v>4.6511627906976744E-2</v>
      </c>
      <c r="J15" s="7">
        <f>'[1]Tool Summary'!P42</f>
        <v>3.8461538461538464E-2</v>
      </c>
      <c r="K15" s="7">
        <f>'[1]Tool Summary'!Q42</f>
        <v>0</v>
      </c>
      <c r="L15" s="7">
        <f>'[1]Tool Summary'!R42</f>
        <v>0.51162790697674421</v>
      </c>
      <c r="M15" s="7">
        <f>'[1]Tool Summary'!S42</f>
        <v>0</v>
      </c>
      <c r="N15" s="6"/>
      <c r="O15" s="7">
        <f t="shared" si="0"/>
        <v>0.14381932476350384</v>
      </c>
      <c r="P15" s="7">
        <f t="shared" si="2"/>
        <v>0.51162790697674421</v>
      </c>
      <c r="Q15" s="7">
        <f t="shared" si="3"/>
        <v>0</v>
      </c>
      <c r="R15">
        <f t="shared" si="4"/>
        <v>0.14538240239183334</v>
      </c>
      <c r="S15" s="7">
        <f t="shared" si="1"/>
        <v>0.13392857142857142</v>
      </c>
    </row>
    <row r="16" spans="1:19">
      <c r="A16" t="s">
        <v>68</v>
      </c>
      <c r="B16" s="7">
        <f>'[1]Tool Summary'!D43</f>
        <v>0</v>
      </c>
      <c r="C16" s="7">
        <f>'[1]Tool Summary'!E43</f>
        <v>0.45833333333333331</v>
      </c>
      <c r="D16" s="7">
        <f>'[1]Tool Summary'!G43</f>
        <v>0.35714285714285715</v>
      </c>
      <c r="E16" s="7">
        <f>'[1]Tool Summary'!I43</f>
        <v>0.20224719101123595</v>
      </c>
      <c r="F16" s="7">
        <f>'[1]Tool Summary'!J43</f>
        <v>0.32142857142857145</v>
      </c>
      <c r="G16" s="7">
        <f>'[1]Tool Summary'!K43</f>
        <v>0.22727272727272727</v>
      </c>
      <c r="H16" s="7">
        <f>'[1]Tool Summary'!N43</f>
        <v>0.49315068493150682</v>
      </c>
      <c r="I16" s="7">
        <f>'[1]Tool Summary'!O43</f>
        <v>0.34883720930232559</v>
      </c>
      <c r="J16" s="7">
        <f>'[1]Tool Summary'!P43</f>
        <v>0.30769230769230771</v>
      </c>
      <c r="K16" s="7">
        <f>'[1]Tool Summary'!Q43</f>
        <v>0.77419354838709675</v>
      </c>
      <c r="L16" s="7">
        <f>'[1]Tool Summary'!R43</f>
        <v>4.6511627906976744E-2</v>
      </c>
      <c r="M16" s="7">
        <f>'[1]Tool Summary'!S43</f>
        <v>0.5</v>
      </c>
      <c r="N16" s="6"/>
      <c r="O16" s="7">
        <f t="shared" si="0"/>
        <v>0.3364008382007449</v>
      </c>
      <c r="P16" s="7">
        <f t="shared" si="2"/>
        <v>0.77419354838709675</v>
      </c>
      <c r="Q16" s="7">
        <f t="shared" si="3"/>
        <v>0</v>
      </c>
      <c r="R16">
        <f t="shared" si="4"/>
        <v>0.21032569065860282</v>
      </c>
      <c r="S16" s="7">
        <f t="shared" si="1"/>
        <v>0.33513289036544852</v>
      </c>
    </row>
    <row r="17" spans="1:19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S17" s="7"/>
    </row>
    <row r="18" spans="1:19">
      <c r="A18" t="s">
        <v>140</v>
      </c>
      <c r="B18" s="7">
        <f>'[1]Tool Summary'!D44</f>
        <v>0.4</v>
      </c>
      <c r="C18" s="7">
        <f>'[1]Tool Summary'!E44</f>
        <v>8.3333333333333329E-2</v>
      </c>
      <c r="D18" s="7">
        <f>'[1]Tool Summary'!G44</f>
        <v>0.17857142857142858</v>
      </c>
      <c r="E18" s="7">
        <f>'[1]Tool Summary'!I44</f>
        <v>0.3595505617977528</v>
      </c>
      <c r="F18" s="7">
        <f>'[1]Tool Summary'!J44</f>
        <v>0.3392857142857143</v>
      </c>
      <c r="G18" s="7">
        <f>'[1]Tool Summary'!K44</f>
        <v>0.34090909090909088</v>
      </c>
      <c r="H18" s="7">
        <f>'[1]Tool Summary'!N44</f>
        <v>0.20547945205479451</v>
      </c>
      <c r="I18" s="7">
        <f>'[1]Tool Summary'!O44</f>
        <v>0.44186046511627908</v>
      </c>
      <c r="J18" s="7">
        <f>'[1]Tool Summary'!P44</f>
        <v>0.53846153846153844</v>
      </c>
      <c r="K18" s="7">
        <f>'[1]Tool Summary'!Q44</f>
        <v>0.20161290322580644</v>
      </c>
      <c r="L18" s="7">
        <f>'[1]Tool Summary'!R44</f>
        <v>0.51162790697674421</v>
      </c>
      <c r="M18" s="7">
        <f>'[1]Tool Summary'!S44</f>
        <v>0.25</v>
      </c>
      <c r="N18" s="6"/>
      <c r="O18" s="7">
        <f t="shared" si="0"/>
        <v>0.32089103289437354</v>
      </c>
      <c r="P18" s="7">
        <f t="shared" si="2"/>
        <v>0.53846153846153844</v>
      </c>
      <c r="Q18" s="7">
        <f t="shared" si="3"/>
        <v>8.3333333333333329E-2</v>
      </c>
      <c r="R18">
        <f t="shared" si="4"/>
        <v>0.14016358381632726</v>
      </c>
      <c r="S18" s="7">
        <f t="shared" si="1"/>
        <v>0.34009740259740262</v>
      </c>
    </row>
    <row r="19" spans="1:19">
      <c r="A19" t="s">
        <v>21</v>
      </c>
      <c r="B19" s="7">
        <f>'[1]Tool Summary'!D45</f>
        <v>0.2</v>
      </c>
      <c r="C19" s="7">
        <f>'[1]Tool Summary'!E45</f>
        <v>4.1666666666666664E-2</v>
      </c>
      <c r="D19" s="7">
        <f>'[1]Tool Summary'!G45</f>
        <v>0.14285714285714285</v>
      </c>
      <c r="E19" s="7">
        <f>'[1]Tool Summary'!I45</f>
        <v>0.2696629213483146</v>
      </c>
      <c r="F19" s="7">
        <f>'[1]Tool Summary'!J45</f>
        <v>0.23214285714285715</v>
      </c>
      <c r="G19" s="7">
        <f>'[1]Tool Summary'!K45</f>
        <v>0.20454545454545456</v>
      </c>
      <c r="H19" s="7">
        <f>'[1]Tool Summary'!N45</f>
        <v>0.16438356164383561</v>
      </c>
      <c r="I19" s="7">
        <f>'[1]Tool Summary'!O45</f>
        <v>0.20930232558139536</v>
      </c>
      <c r="J19" s="7">
        <f>'[1]Tool Summary'!P45</f>
        <v>0.42307692307692307</v>
      </c>
      <c r="K19" s="7">
        <f>'[1]Tool Summary'!Q45</f>
        <v>0.11290322580645161</v>
      </c>
      <c r="L19" s="7">
        <f>'[1]Tool Summary'!R45</f>
        <v>0.37209302325581395</v>
      </c>
      <c r="M19" s="7">
        <f>'[1]Tool Summary'!S45</f>
        <v>0.16666666666666666</v>
      </c>
      <c r="N19" s="6"/>
      <c r="O19" s="7">
        <f t="shared" si="0"/>
        <v>0.21160839738262685</v>
      </c>
      <c r="P19" s="7">
        <f t="shared" si="2"/>
        <v>0.42307692307692307</v>
      </c>
      <c r="Q19" s="7">
        <f t="shared" si="3"/>
        <v>4.1666666666666664E-2</v>
      </c>
      <c r="R19">
        <f t="shared" si="4"/>
        <v>0.10533745958658829</v>
      </c>
      <c r="S19" s="7">
        <f t="shared" si="1"/>
        <v>0.20227272727272727</v>
      </c>
    </row>
    <row r="20" spans="1:19">
      <c r="A20" t="s">
        <v>144</v>
      </c>
      <c r="B20" s="7">
        <f>'[1]Tool Summary'!D46</f>
        <v>0.4</v>
      </c>
      <c r="C20" s="7">
        <f>'[1]Tool Summary'!E46</f>
        <v>8.3333333333333329E-2</v>
      </c>
      <c r="D20" s="7">
        <f>'[1]Tool Summary'!G46</f>
        <v>0.14285714285714285</v>
      </c>
      <c r="E20" s="7">
        <f>'[1]Tool Summary'!I46</f>
        <v>0.1797752808988764</v>
      </c>
      <c r="F20" s="7">
        <f>'[1]Tool Summary'!J46</f>
        <v>0.23214285714285715</v>
      </c>
      <c r="G20" s="7">
        <f>'[1]Tool Summary'!K46</f>
        <v>0.22727272727272727</v>
      </c>
      <c r="H20" s="7">
        <f>'[1]Tool Summary'!N46</f>
        <v>0.12328767123287671</v>
      </c>
      <c r="I20" s="7">
        <f>'[1]Tool Summary'!O46</f>
        <v>0.41860465116279072</v>
      </c>
      <c r="J20" s="7">
        <f>'[1]Tool Summary'!P46</f>
        <v>0.23076923076923078</v>
      </c>
      <c r="K20" s="7">
        <f>'[1]Tool Summary'!Q46</f>
        <v>0.13709677419354838</v>
      </c>
      <c r="L20" s="7">
        <f>'[1]Tool Summary'!R46</f>
        <v>0.32558139534883723</v>
      </c>
      <c r="M20" s="7">
        <f>'[1]Tool Summary'!S46</f>
        <v>0.25</v>
      </c>
      <c r="N20" s="6"/>
      <c r="O20" s="6">
        <f>AVERAGE(B20:M20)</f>
        <v>0.22922675535101844</v>
      </c>
      <c r="P20" s="7">
        <f t="shared" si="2"/>
        <v>0.41860465116279072</v>
      </c>
      <c r="Q20" s="7">
        <f t="shared" si="3"/>
        <v>8.3333333333333329E-2</v>
      </c>
      <c r="R20">
        <f t="shared" si="4"/>
        <v>0.10688098980809017</v>
      </c>
      <c r="S20" s="7">
        <f t="shared" si="1"/>
        <v>0.22902097902097901</v>
      </c>
    </row>
    <row r="21" spans="1:19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S21" s="7"/>
    </row>
    <row r="22" spans="1:19">
      <c r="A22" t="s">
        <v>139</v>
      </c>
      <c r="B22" s="7">
        <f>'[1]Tool Summary'!D47</f>
        <v>0</v>
      </c>
      <c r="C22" s="7">
        <f>'[1]Tool Summary'!E47</f>
        <v>0.20833333333333334</v>
      </c>
      <c r="D22" s="7">
        <f>'[1]Tool Summary'!G47</f>
        <v>0</v>
      </c>
      <c r="E22" s="7">
        <f>'[1]Tool Summary'!I47</f>
        <v>1.1235955056179775E-2</v>
      </c>
      <c r="F22" s="7">
        <f>'[1]Tool Summary'!J47</f>
        <v>0.30357142857142855</v>
      </c>
      <c r="G22" s="7">
        <f>'[1]Tool Summary'!K47</f>
        <v>0.13636363636363635</v>
      </c>
      <c r="H22" s="7">
        <f>'[1]Tool Summary'!N47</f>
        <v>0.23287671232876711</v>
      </c>
      <c r="I22" s="7">
        <f>'[1]Tool Summary'!O47</f>
        <v>0.34883720930232559</v>
      </c>
      <c r="J22" s="7">
        <f>'[1]Tool Summary'!P47</f>
        <v>3.8461538461538464E-2</v>
      </c>
      <c r="K22" s="7">
        <f>'[1]Tool Summary'!Q47</f>
        <v>0.23387096774193547</v>
      </c>
      <c r="L22" s="7">
        <f>'[1]Tool Summary'!R47</f>
        <v>0.23255813953488372</v>
      </c>
      <c r="M22" s="7">
        <f>'[1]Tool Summary'!S47</f>
        <v>0.16666666666666666</v>
      </c>
      <c r="N22" s="6"/>
      <c r="O22" s="7">
        <f t="shared" ref="O22:O24" si="5">AVERAGE(B22:M22)</f>
        <v>0.15939796561339126</v>
      </c>
      <c r="P22" s="7">
        <f t="shared" si="2"/>
        <v>0.34883720930232559</v>
      </c>
      <c r="Q22" s="7">
        <f t="shared" si="3"/>
        <v>0</v>
      </c>
      <c r="R22">
        <f t="shared" si="4"/>
        <v>0.12185762482382011</v>
      </c>
      <c r="S22" s="7">
        <f t="shared" si="1"/>
        <v>0.1875</v>
      </c>
    </row>
    <row r="23" spans="1:19">
      <c r="A23" t="s">
        <v>178</v>
      </c>
      <c r="B23" s="7">
        <f>'[1]Tool Summary'!D48</f>
        <v>0</v>
      </c>
      <c r="C23" s="7">
        <f>'[1]Tool Summary'!E48</f>
        <v>0.16666666666666666</v>
      </c>
      <c r="D23" s="7">
        <f>'[1]Tool Summary'!G48</f>
        <v>0</v>
      </c>
      <c r="E23" s="7">
        <f>'[1]Tool Summary'!I48</f>
        <v>1.1235955056179775E-2</v>
      </c>
      <c r="F23" s="7">
        <f>'[1]Tool Summary'!J48</f>
        <v>0.2857142857142857</v>
      </c>
      <c r="G23" s="7">
        <f>'[1]Tool Summary'!K48</f>
        <v>0.11363636363636363</v>
      </c>
      <c r="H23" s="7">
        <f>'[1]Tool Summary'!N48</f>
        <v>0.21917808219178081</v>
      </c>
      <c r="I23" s="7">
        <f>'[1]Tool Summary'!O48</f>
        <v>0.34883720930232559</v>
      </c>
      <c r="J23" s="7">
        <f>'[1]Tool Summary'!P48</f>
        <v>3.8461538461538464E-2</v>
      </c>
      <c r="K23" s="7">
        <f>'[1]Tool Summary'!Q48</f>
        <v>0.23387096774193547</v>
      </c>
      <c r="L23" s="7">
        <f>'[1]Tool Summary'!R48</f>
        <v>0.20930232558139536</v>
      </c>
      <c r="M23" s="7">
        <f>'[1]Tool Summary'!S48</f>
        <v>0.16666666666666666</v>
      </c>
      <c r="N23" s="6"/>
      <c r="O23" s="7">
        <f t="shared" si="5"/>
        <v>0.14946417175159485</v>
      </c>
      <c r="P23" s="7">
        <f t="shared" si="2"/>
        <v>0.34883720930232559</v>
      </c>
      <c r="Q23" s="7">
        <f t="shared" si="3"/>
        <v>0</v>
      </c>
      <c r="R23">
        <f t="shared" si="4"/>
        <v>0.11749739961876031</v>
      </c>
      <c r="S23" s="7">
        <f t="shared" si="1"/>
        <v>0.16666666666666666</v>
      </c>
    </row>
    <row r="24" spans="1:19">
      <c r="A24" t="s">
        <v>22</v>
      </c>
      <c r="B24" s="7">
        <f>'[1]Tool Summary'!D49</f>
        <v>0</v>
      </c>
      <c r="C24" s="7">
        <f>'[1]Tool Summary'!E49</f>
        <v>4.1666666666666664E-2</v>
      </c>
      <c r="D24" s="7">
        <f>'[1]Tool Summary'!G49</f>
        <v>0</v>
      </c>
      <c r="E24" s="7">
        <f>'[1]Tool Summary'!I49</f>
        <v>0</v>
      </c>
      <c r="F24" s="7">
        <f>'[1]Tool Summary'!J49</f>
        <v>5.3571428571428568E-2</v>
      </c>
      <c r="G24" s="7">
        <f>'[1]Tool Summary'!K49</f>
        <v>6.8181818181818177E-2</v>
      </c>
      <c r="H24" s="7">
        <f>'[1]Tool Summary'!N49</f>
        <v>6.8493150684931503E-2</v>
      </c>
      <c r="I24" s="7">
        <f>'[1]Tool Summary'!O49</f>
        <v>0.13953488372093023</v>
      </c>
      <c r="J24" s="7">
        <f>'[1]Tool Summary'!P49</f>
        <v>0</v>
      </c>
      <c r="K24" s="7">
        <f>'[1]Tool Summary'!Q49</f>
        <v>8.0645161290322578E-3</v>
      </c>
      <c r="L24" s="7">
        <f>'[1]Tool Summary'!R49</f>
        <v>9.3023255813953487E-2</v>
      </c>
      <c r="M24" s="7">
        <f>'[1]Tool Summary'!S49</f>
        <v>8.3333333333333329E-2</v>
      </c>
      <c r="N24" s="6"/>
      <c r="O24" s="7">
        <f t="shared" si="5"/>
        <v>4.6322421091841183E-2</v>
      </c>
      <c r="P24" s="7">
        <f t="shared" si="2"/>
        <v>0.13953488372093023</v>
      </c>
      <c r="Q24" s="7">
        <f t="shared" si="3"/>
        <v>0</v>
      </c>
      <c r="R24">
        <f t="shared" si="4"/>
        <v>4.6053004545143821E-2</v>
      </c>
      <c r="S24" s="7">
        <f>MEDIAN(B24:M24)</f>
        <v>4.7619047619047616E-2</v>
      </c>
    </row>
  </sheetData>
  <sheetCalcPr fullCalcOnLoad="1"/>
  <phoneticPr fontId="7" type="noConversion"/>
  <pageMargins left="0.25" right="0.25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S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2" sqref="E42"/>
    </sheetView>
  </sheetViews>
  <sheetFormatPr baseColWidth="10" defaultColWidth="11" defaultRowHeight="13"/>
  <cols>
    <col min="1" max="1" width="30.140625" customWidth="1"/>
    <col min="2" max="14" width="6.85546875" customWidth="1"/>
    <col min="15" max="15" width="4.85546875" customWidth="1"/>
    <col min="16" max="16" width="5" customWidth="1"/>
    <col min="17" max="17" width="4.5703125" customWidth="1"/>
    <col min="18" max="18" width="9.28515625" customWidth="1"/>
    <col min="19" max="19" width="6.85546875" customWidth="1"/>
  </cols>
  <sheetData>
    <row r="1" spans="1:19">
      <c r="A1" t="s">
        <v>1</v>
      </c>
    </row>
    <row r="2" spans="1:19" s="1" customFormat="1">
      <c r="A2" s="1" t="s">
        <v>20</v>
      </c>
      <c r="B2" s="1" t="s">
        <v>46</v>
      </c>
      <c r="C2" s="1" t="s">
        <v>249</v>
      </c>
      <c r="D2" s="1" t="s">
        <v>251</v>
      </c>
      <c r="E2" s="1" t="s">
        <v>252</v>
      </c>
      <c r="F2" s="1" t="s">
        <v>253</v>
      </c>
      <c r="G2" s="1" t="s">
        <v>254</v>
      </c>
      <c r="H2" s="1" t="s">
        <v>12</v>
      </c>
      <c r="I2" s="1" t="s">
        <v>13</v>
      </c>
      <c r="J2" s="1" t="s">
        <v>41</v>
      </c>
      <c r="K2" s="1" t="s">
        <v>48</v>
      </c>
      <c r="L2" s="1" t="s">
        <v>42</v>
      </c>
      <c r="M2" s="1" t="s">
        <v>43</v>
      </c>
    </row>
    <row r="3" spans="1:19" s="1" customFormat="1" ht="26">
      <c r="A3" s="4" t="s">
        <v>28</v>
      </c>
      <c r="B3" s="4" t="str">
        <f>'Tools List'!$C4</f>
        <v>CityCAD</v>
      </c>
      <c r="C3" s="4" t="str">
        <f>'Tools List'!$C5</f>
        <v>DPL</v>
      </c>
      <c r="D3" s="4" t="str">
        <f>'Tools List'!$C7</f>
        <v>ECOCITY</v>
      </c>
      <c r="E3" s="4" t="str">
        <f>'Tools List'!$C9</f>
        <v>INDEX</v>
      </c>
      <c r="F3" s="4" t="str">
        <f>'Tools List'!$C10</f>
        <v>LEED-ND</v>
      </c>
      <c r="G3" s="4" t="str">
        <f>'Tools List'!$C11</f>
        <v>PEISAAUS</v>
      </c>
      <c r="H3" s="4" t="str">
        <f>'Tools List'!$C14</f>
        <v>SESC</v>
      </c>
      <c r="I3" s="4" t="str">
        <f>'Tools List'!$C15</f>
        <v>SN</v>
      </c>
      <c r="J3" s="4" t="str">
        <f>'Tools List'!$C16</f>
        <v>SOLUTIONS</v>
      </c>
      <c r="K3" s="4" t="str">
        <f>'Tools List'!$C17</f>
        <v>SPeAR</v>
      </c>
      <c r="L3" s="4" t="str">
        <f>'Tools List'!$C18</f>
        <v>SUL</v>
      </c>
      <c r="M3" s="4" t="str">
        <f>'Tools List'!$C19</f>
        <v>US</v>
      </c>
      <c r="O3" s="1" t="s">
        <v>36</v>
      </c>
      <c r="P3" s="1" t="s">
        <v>37</v>
      </c>
      <c r="Q3" s="1" t="s">
        <v>38</v>
      </c>
      <c r="R3" s="1" t="s">
        <v>39</v>
      </c>
      <c r="S3" s="1" t="s">
        <v>40</v>
      </c>
    </row>
    <row r="4" spans="1:19">
      <c r="A4" s="1" t="s">
        <v>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9">
      <c r="A5" t="s">
        <v>23</v>
      </c>
      <c r="B5" s="7">
        <f>'[1]Tool Summary'!D53</f>
        <v>0.125</v>
      </c>
      <c r="C5" s="22">
        <f>'[1]Tool Summary'!E53</f>
        <v>0.25</v>
      </c>
      <c r="D5" s="7">
        <f>'[1]Tool Summary'!G53</f>
        <v>0.08</v>
      </c>
      <c r="E5" s="7">
        <f>'[1]Tool Summary'!I53</f>
        <v>0.16666666666666666</v>
      </c>
      <c r="F5" s="7">
        <f>'[1]Tool Summary'!J53</f>
        <v>0.13461538461538461</v>
      </c>
      <c r="G5" s="22">
        <f>'[1]Tool Summary'!K53</f>
        <v>2.3809523809523808E-2</v>
      </c>
      <c r="H5" s="7">
        <f>'[1]Tool Summary'!N53</f>
        <v>0.18181818181818182</v>
      </c>
      <c r="I5" s="7">
        <f>'[1]Tool Summary'!O53</f>
        <v>4.7619047619047616E-2</v>
      </c>
      <c r="J5" s="7">
        <f>'[1]Tool Summary'!P53</f>
        <v>0.1111111111111111</v>
      </c>
      <c r="K5" s="7">
        <f>'[1]Tool Summary'!Q53</f>
        <v>0.10204081632653061</v>
      </c>
      <c r="L5" s="7">
        <f>'[1]Tool Summary'!R53</f>
        <v>0.15555555555555556</v>
      </c>
      <c r="M5" s="7">
        <f>'[1]Tool Summary'!S53</f>
        <v>6.25E-2</v>
      </c>
      <c r="N5" s="7"/>
      <c r="O5" s="22">
        <f t="shared" ref="O5" si="0">AVERAGE(B5:M5)</f>
        <v>0.12006135729350016</v>
      </c>
      <c r="P5" s="7">
        <f>MAX(B5:M5)</f>
        <v>0.25</v>
      </c>
      <c r="Q5" s="7">
        <f>MIN(B5:M5)</f>
        <v>2.3809523809523808E-2</v>
      </c>
      <c r="R5">
        <f>STDEV(B5:M5)</f>
        <v>6.3390156824093213E-2</v>
      </c>
      <c r="S5" s="7">
        <f t="shared" ref="S5:S38" si="1">MEDIAN(B5:M5)</f>
        <v>0.11805555555555555</v>
      </c>
    </row>
    <row r="6" spans="1:19">
      <c r="A6" t="s">
        <v>24</v>
      </c>
      <c r="B6" s="22">
        <f>'[1]Tool Summary'!D54</f>
        <v>0.17499999999999999</v>
      </c>
      <c r="C6" s="7">
        <f>'[1]Tool Summary'!E54</f>
        <v>0.33333333333333331</v>
      </c>
      <c r="D6" s="7">
        <f>'[1]Tool Summary'!G54</f>
        <v>0.28000000000000003</v>
      </c>
      <c r="E6" s="7">
        <f>'[1]Tool Summary'!I54</f>
        <v>0.40740740740740738</v>
      </c>
      <c r="F6" s="7">
        <f>'[1]Tool Summary'!J54</f>
        <v>0.46153846153846156</v>
      </c>
      <c r="G6" s="7">
        <f>'[1]Tool Summary'!K54</f>
        <v>0.23809523809523808</v>
      </c>
      <c r="H6" s="23">
        <f>'[1]Tool Summary'!N54</f>
        <v>0.54545454545454541</v>
      </c>
      <c r="I6" s="23">
        <f>'[1]Tool Summary'!O54</f>
        <v>0.76190476190476186</v>
      </c>
      <c r="J6" s="7">
        <f>'[1]Tool Summary'!P54</f>
        <v>0.61111111111111116</v>
      </c>
      <c r="K6" s="7">
        <f>'[1]Tool Summary'!Q54</f>
        <v>0.22448979591836735</v>
      </c>
      <c r="L6" s="23">
        <f>'[1]Tool Summary'!R54</f>
        <v>0.5</v>
      </c>
      <c r="M6" s="7">
        <f>'[1]Tool Summary'!S54</f>
        <v>0.1875</v>
      </c>
      <c r="N6" s="7"/>
      <c r="O6" s="22">
        <f t="shared" ref="O6:O38" si="2">AVERAGE(B6:M6)</f>
        <v>0.39381955456360213</v>
      </c>
      <c r="P6" s="7">
        <f t="shared" ref="P6:P38" si="3">MAX(B6:M6)</f>
        <v>0.76190476190476186</v>
      </c>
      <c r="Q6" s="7">
        <f t="shared" ref="Q6:Q38" si="4">MIN(B6:M6)</f>
        <v>0.17499999999999999</v>
      </c>
      <c r="R6">
        <f t="shared" ref="R6:R38" si="5">STDEV(B6:M6)</f>
        <v>0.18628573797199288</v>
      </c>
      <c r="S6" s="7">
        <f t="shared" si="1"/>
        <v>0.37037037037037035</v>
      </c>
    </row>
    <row r="7" spans="1:19">
      <c r="A7" t="s">
        <v>25</v>
      </c>
      <c r="B7" s="23">
        <f>'[1]Tool Summary'!D55</f>
        <v>0.6</v>
      </c>
      <c r="C7" s="23">
        <f>'[1]Tool Summary'!E55</f>
        <v>0.58333333333333337</v>
      </c>
      <c r="D7" s="23">
        <f>'[1]Tool Summary'!G55</f>
        <v>0.56000000000000005</v>
      </c>
      <c r="E7" s="23">
        <f>'[1]Tool Summary'!I55</f>
        <v>0.53703703703703709</v>
      </c>
      <c r="F7" s="23">
        <f>'[1]Tool Summary'!J55</f>
        <v>0.57692307692307687</v>
      </c>
      <c r="G7" s="23">
        <f>'[1]Tool Summary'!K55</f>
        <v>0.5714285714285714</v>
      </c>
      <c r="H7" s="7">
        <f>'[1]Tool Summary'!N55</f>
        <v>0.43181818181818182</v>
      </c>
      <c r="I7" s="7">
        <f>'[1]Tool Summary'!O55</f>
        <v>0.5714285714285714</v>
      </c>
      <c r="J7" s="23">
        <f>'[1]Tool Summary'!P55</f>
        <v>0.66666666666666663</v>
      </c>
      <c r="K7" s="22">
        <f>'[1]Tool Summary'!Q55</f>
        <v>0.22448979591836735</v>
      </c>
      <c r="L7" s="7">
        <f>'[1]Tool Summary'!R55</f>
        <v>0.37777777777777777</v>
      </c>
      <c r="M7" s="7">
        <f>'[1]Tool Summary'!S55</f>
        <v>0.4375</v>
      </c>
      <c r="N7" s="7"/>
      <c r="O7" s="22">
        <f t="shared" si="2"/>
        <v>0.5115335843609653</v>
      </c>
      <c r="P7" s="7">
        <f t="shared" si="3"/>
        <v>0.66666666666666663</v>
      </c>
      <c r="Q7" s="7">
        <f t="shared" si="4"/>
        <v>0.22448979591836735</v>
      </c>
      <c r="R7">
        <f t="shared" si="5"/>
        <v>0.12196052915921529</v>
      </c>
      <c r="S7" s="7">
        <f t="shared" si="1"/>
        <v>0.56571428571428573</v>
      </c>
    </row>
    <row r="8" spans="1:19">
      <c r="A8" t="s">
        <v>26</v>
      </c>
      <c r="B8" s="22">
        <f>'[1]Tool Summary'!D56</f>
        <v>0.27500000000000002</v>
      </c>
      <c r="C8" s="7">
        <f>'[1]Tool Summary'!E56</f>
        <v>8.3333333333333329E-2</v>
      </c>
      <c r="D8" s="7">
        <f>'[1]Tool Summary'!G56</f>
        <v>0.04</v>
      </c>
      <c r="E8" s="22">
        <f>'[1]Tool Summary'!I56</f>
        <v>0.25925925925925924</v>
      </c>
      <c r="F8" s="7">
        <f>'[1]Tool Summary'!J56</f>
        <v>0.11538461538461539</v>
      </c>
      <c r="G8" s="7">
        <f>'[1]Tool Summary'!K56</f>
        <v>0.19047619047619047</v>
      </c>
      <c r="H8" s="22">
        <f>'[1]Tool Summary'!N56</f>
        <v>0</v>
      </c>
      <c r="I8" s="7">
        <f>'[1]Tool Summary'!O56</f>
        <v>4.7619047619047616E-2</v>
      </c>
      <c r="J8" s="7">
        <f>'[1]Tool Summary'!P56</f>
        <v>5.5555555555555552E-2</v>
      </c>
      <c r="K8" s="22">
        <f>'[1]Tool Summary'!Q56</f>
        <v>0</v>
      </c>
      <c r="L8" s="7">
        <f>'[1]Tool Summary'!R56</f>
        <v>8.8888888888888892E-2</v>
      </c>
      <c r="M8" s="23">
        <f>'[1]Tool Summary'!S56</f>
        <v>0.4375</v>
      </c>
      <c r="N8" s="7"/>
      <c r="O8" s="22">
        <f t="shared" si="2"/>
        <v>0.13275140754307421</v>
      </c>
      <c r="P8" s="7">
        <f t="shared" si="3"/>
        <v>0.4375</v>
      </c>
      <c r="Q8" s="7">
        <f t="shared" si="4"/>
        <v>0</v>
      </c>
      <c r="R8">
        <f t="shared" si="5"/>
        <v>0.13285872199890519</v>
      </c>
      <c r="S8" s="7">
        <f t="shared" si="1"/>
        <v>8.611111111111111E-2</v>
      </c>
    </row>
    <row r="9" spans="1:19">
      <c r="A9" t="s">
        <v>27</v>
      </c>
      <c r="B9" s="7">
        <f>'[1]Tool Summary'!D57</f>
        <v>0.27500000000000002</v>
      </c>
      <c r="C9" s="7">
        <f>'[1]Tool Summary'!E57</f>
        <v>0.25</v>
      </c>
      <c r="D9" s="7">
        <f>'[1]Tool Summary'!G57</f>
        <v>0.2</v>
      </c>
      <c r="E9" s="7">
        <f>'[1]Tool Summary'!I57</f>
        <v>0.22222222222222221</v>
      </c>
      <c r="F9" s="7">
        <f>'[1]Tool Summary'!J57</f>
        <v>0.25</v>
      </c>
      <c r="G9" s="7">
        <f>'[1]Tool Summary'!K57</f>
        <v>0.26190476190476192</v>
      </c>
      <c r="H9" s="7">
        <f>'[1]Tool Summary'!N57</f>
        <v>0.31818181818181818</v>
      </c>
      <c r="I9" s="22">
        <f>'[1]Tool Summary'!O57</f>
        <v>0.42857142857142855</v>
      </c>
      <c r="J9" s="7">
        <f>'[1]Tool Summary'!P57</f>
        <v>0.22222222222222221</v>
      </c>
      <c r="K9" s="23">
        <f>'[1]Tool Summary'!Q57</f>
        <v>0.26530612244897961</v>
      </c>
      <c r="L9" s="7">
        <f>'[1]Tool Summary'!R57</f>
        <v>0.31111111111111112</v>
      </c>
      <c r="M9" s="7">
        <f>'[1]Tool Summary'!S57</f>
        <v>0.3125</v>
      </c>
      <c r="N9" s="7"/>
      <c r="O9" s="22">
        <f t="shared" si="2"/>
        <v>0.27641830722187866</v>
      </c>
      <c r="P9" s="7">
        <f t="shared" si="3"/>
        <v>0.42857142857142855</v>
      </c>
      <c r="Q9" s="7">
        <f t="shared" si="4"/>
        <v>0.2</v>
      </c>
      <c r="R9">
        <f t="shared" si="5"/>
        <v>6.0936942425006801E-2</v>
      </c>
      <c r="S9" s="7">
        <f t="shared" si="1"/>
        <v>0.26360544217687076</v>
      </c>
    </row>
    <row r="10" spans="1:19">
      <c r="A10" t="s">
        <v>17</v>
      </c>
      <c r="B10" s="7">
        <f>'[1]Tool Summary'!D58</f>
        <v>0.42499999999999999</v>
      </c>
      <c r="C10" s="7">
        <f>'[1]Tool Summary'!E58</f>
        <v>0.5</v>
      </c>
      <c r="D10" s="7">
        <f>'[1]Tool Summary'!G58</f>
        <v>0.16</v>
      </c>
      <c r="E10" s="7">
        <f>'[1]Tool Summary'!I58</f>
        <v>0.44444444444444442</v>
      </c>
      <c r="F10" s="7">
        <f>'[1]Tool Summary'!J58</f>
        <v>0.55769230769230771</v>
      </c>
      <c r="G10" s="7">
        <f>'[1]Tool Summary'!K58</f>
        <v>0.38095238095238093</v>
      </c>
      <c r="H10" s="7">
        <f>'[1]Tool Summary'!N58</f>
        <v>0.47727272727272729</v>
      </c>
      <c r="I10" s="22">
        <f>'[1]Tool Summary'!O58</f>
        <v>0.66666666666666663</v>
      </c>
      <c r="J10" s="22">
        <f>'[1]Tool Summary'!P58</f>
        <v>0.61111111111111116</v>
      </c>
      <c r="K10" s="22">
        <f>'[1]Tool Summary'!Q58</f>
        <v>8.1632653061224483E-2</v>
      </c>
      <c r="L10" s="7">
        <f>'[1]Tool Summary'!R58</f>
        <v>0.33333333333333331</v>
      </c>
      <c r="M10" s="7">
        <f>'[1]Tool Summary'!S58</f>
        <v>0.375</v>
      </c>
      <c r="N10" s="7"/>
      <c r="O10" s="22">
        <f t="shared" si="2"/>
        <v>0.41775880204451626</v>
      </c>
      <c r="P10" s="7">
        <f t="shared" si="3"/>
        <v>0.66666666666666663</v>
      </c>
      <c r="Q10" s="7">
        <f t="shared" si="4"/>
        <v>8.1632653061224483E-2</v>
      </c>
      <c r="R10">
        <f t="shared" si="5"/>
        <v>0.17048667836657083</v>
      </c>
      <c r="S10" s="7">
        <f t="shared" si="1"/>
        <v>0.43472222222222223</v>
      </c>
    </row>
    <row r="11" spans="1:19">
      <c r="A11" t="s">
        <v>9</v>
      </c>
      <c r="B11" s="7">
        <f>'[1]Tool Summary'!D59</f>
        <v>0.875</v>
      </c>
      <c r="C11" s="7">
        <f>'[1]Tool Summary'!E59</f>
        <v>0.75</v>
      </c>
      <c r="D11" s="7">
        <f>'[1]Tool Summary'!G59</f>
        <v>0.92</v>
      </c>
      <c r="E11" s="7">
        <f>'[1]Tool Summary'!I59</f>
        <v>0.83333333333333337</v>
      </c>
      <c r="F11" s="7">
        <f>'[1]Tool Summary'!J59</f>
        <v>0.82692307692307687</v>
      </c>
      <c r="G11" s="7">
        <f>'[1]Tool Summary'!K59</f>
        <v>0.5714285714285714</v>
      </c>
      <c r="H11" s="7">
        <f>'[1]Tool Summary'!N59</f>
        <v>0.79545454545454541</v>
      </c>
      <c r="I11" s="7">
        <f>'[1]Tool Summary'!O59</f>
        <v>0.95238095238095233</v>
      </c>
      <c r="J11" s="7">
        <f>'[1]Tool Summary'!P59</f>
        <v>0.88888888888888884</v>
      </c>
      <c r="K11" s="7">
        <f>'[1]Tool Summary'!Q59</f>
        <v>0.65306122448979587</v>
      </c>
      <c r="L11" s="7">
        <f>'[1]Tool Summary'!R59</f>
        <v>0.84444444444444444</v>
      </c>
      <c r="M11" s="7">
        <f>'[1]Tool Summary'!S59</f>
        <v>0.9375</v>
      </c>
      <c r="N11" s="7"/>
      <c r="O11" s="7">
        <f t="shared" si="2"/>
        <v>0.82070125311196751</v>
      </c>
      <c r="P11" s="7">
        <f t="shared" si="3"/>
        <v>0.95238095238095233</v>
      </c>
      <c r="Q11" s="7">
        <f t="shared" si="4"/>
        <v>0.5714285714285714</v>
      </c>
      <c r="R11">
        <f t="shared" si="5"/>
        <v>0.11484288529840762</v>
      </c>
      <c r="S11" s="7">
        <f t="shared" si="1"/>
        <v>0.83888888888888891</v>
      </c>
    </row>
    <row r="12" spans="1:19">
      <c r="A12" s="8" t="s">
        <v>5</v>
      </c>
      <c r="B12" s="7">
        <f>'[1]Tool Summary'!D60</f>
        <v>0.17499999999999999</v>
      </c>
      <c r="C12" s="7">
        <f>'[1]Tool Summary'!E60</f>
        <v>0</v>
      </c>
      <c r="D12" s="7">
        <f>'[1]Tool Summary'!G60</f>
        <v>0</v>
      </c>
      <c r="E12" s="7">
        <f>'[1]Tool Summary'!I60</f>
        <v>1.8518518518518517E-2</v>
      </c>
      <c r="F12" s="7">
        <f>'[1]Tool Summary'!J60</f>
        <v>3.8461538461538464E-2</v>
      </c>
      <c r="G12" s="7">
        <f>'[1]Tool Summary'!K60</f>
        <v>0</v>
      </c>
      <c r="H12" s="7">
        <f>'[1]Tool Summary'!N60</f>
        <v>2.2727272727272728E-2</v>
      </c>
      <c r="I12" s="7">
        <f>'[1]Tool Summary'!O60</f>
        <v>0</v>
      </c>
      <c r="J12" s="7">
        <f>'[1]Tool Summary'!P60</f>
        <v>0</v>
      </c>
      <c r="K12" s="7">
        <f>'[1]Tool Summary'!Q60</f>
        <v>8.1632653061224483E-2</v>
      </c>
      <c r="L12" s="7">
        <f>'[1]Tool Summary'!R60</f>
        <v>0</v>
      </c>
      <c r="M12" s="7">
        <f>'[1]Tool Summary'!S60</f>
        <v>0.1875</v>
      </c>
      <c r="N12" s="7"/>
      <c r="O12" s="7">
        <f t="shared" si="2"/>
        <v>4.3653331897379515E-2</v>
      </c>
      <c r="P12" s="7">
        <f t="shared" si="3"/>
        <v>0.1875</v>
      </c>
      <c r="Q12" s="7">
        <f t="shared" si="4"/>
        <v>0</v>
      </c>
      <c r="R12">
        <f t="shared" si="5"/>
        <v>6.8699962823511138E-2</v>
      </c>
      <c r="S12" s="7">
        <f t="shared" si="1"/>
        <v>9.2592592592592587E-3</v>
      </c>
    </row>
    <row r="13" spans="1:19">
      <c r="A13" s="1" t="s">
        <v>67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S13" s="7"/>
    </row>
    <row r="14" spans="1:19">
      <c r="A14" t="s">
        <v>6</v>
      </c>
      <c r="B14" s="7">
        <f>'[1]Tool Summary'!D62</f>
        <v>0.27500000000000002</v>
      </c>
      <c r="C14" s="7">
        <f>'[1]Tool Summary'!E62</f>
        <v>0.25</v>
      </c>
      <c r="D14" s="7">
        <f>'[1]Tool Summary'!G62</f>
        <v>0.36</v>
      </c>
      <c r="E14" s="7">
        <f>'[1]Tool Summary'!I62</f>
        <v>0.27777777777777779</v>
      </c>
      <c r="F14" s="7">
        <f>'[1]Tool Summary'!J62</f>
        <v>0.25</v>
      </c>
      <c r="G14" s="22">
        <f>'[1]Tool Summary'!K62</f>
        <v>0.16666666666666666</v>
      </c>
      <c r="H14" s="7">
        <f>'[1]Tool Summary'!N62</f>
        <v>0.61363636363636365</v>
      </c>
      <c r="I14" s="22">
        <f>'[1]Tool Summary'!O62</f>
        <v>0.8571428571428571</v>
      </c>
      <c r="J14" s="7">
        <f>'[1]Tool Summary'!P62</f>
        <v>0.5</v>
      </c>
      <c r="K14" s="7">
        <f>'[1]Tool Summary'!Q62</f>
        <v>0.34693877551020408</v>
      </c>
      <c r="L14" s="7">
        <f>'[1]Tool Summary'!R62</f>
        <v>0.26666666666666666</v>
      </c>
      <c r="M14" s="7">
        <f>'[1]Tool Summary'!S62</f>
        <v>0.3125</v>
      </c>
      <c r="N14" s="7"/>
      <c r="O14" s="7">
        <f t="shared" si="2"/>
        <v>0.37302742561671137</v>
      </c>
      <c r="P14" s="7">
        <f t="shared" si="3"/>
        <v>0.8571428571428571</v>
      </c>
      <c r="Q14" s="7">
        <f t="shared" si="4"/>
        <v>0.16666666666666666</v>
      </c>
      <c r="R14">
        <f t="shared" si="5"/>
        <v>0.19440985007071007</v>
      </c>
      <c r="S14" s="7">
        <f t="shared" si="1"/>
        <v>0.2951388888888889</v>
      </c>
    </row>
    <row r="15" spans="1:19">
      <c r="A15" t="s">
        <v>128</v>
      </c>
      <c r="B15" s="22">
        <f>'[1]Tool Summary'!D63</f>
        <v>1</v>
      </c>
      <c r="C15" s="22">
        <f>'[1]Tool Summary'!E63</f>
        <v>1</v>
      </c>
      <c r="D15" s="22">
        <f>'[1]Tool Summary'!G63</f>
        <v>1</v>
      </c>
      <c r="E15" s="7">
        <f>'[1]Tool Summary'!I63</f>
        <v>0.4</v>
      </c>
      <c r="F15" s="7">
        <f>'[1]Tool Summary'!J63</f>
        <v>7.6923076923076927E-2</v>
      </c>
      <c r="G15" s="22">
        <f>'[1]Tool Summary'!K63</f>
        <v>0.5714285714285714</v>
      </c>
      <c r="H15" s="22">
        <f>'[1]Tool Summary'!N63</f>
        <v>0.70370370370370372</v>
      </c>
      <c r="I15" s="7">
        <f>'[1]Tool Summary'!O63</f>
        <v>0.1111111111111111</v>
      </c>
      <c r="J15" s="7">
        <f>'[1]Tool Summary'!P63</f>
        <v>0</v>
      </c>
      <c r="K15" s="22">
        <f>'[1]Tool Summary'!Q63</f>
        <v>1</v>
      </c>
      <c r="L15" s="7">
        <f>'[1]Tool Summary'!R63</f>
        <v>0.125</v>
      </c>
      <c r="M15" s="7">
        <f>'[1]Tool Summary'!S63</f>
        <v>0</v>
      </c>
      <c r="N15" s="7"/>
      <c r="O15" s="7">
        <f t="shared" si="2"/>
        <v>0.49901387193053859</v>
      </c>
      <c r="P15" s="7">
        <f t="shared" si="3"/>
        <v>1</v>
      </c>
      <c r="Q15" s="7">
        <f t="shared" si="4"/>
        <v>0</v>
      </c>
      <c r="R15">
        <f t="shared" si="5"/>
        <v>0.42931649917234421</v>
      </c>
      <c r="S15" s="7">
        <f t="shared" si="1"/>
        <v>0.48571428571428571</v>
      </c>
    </row>
    <row r="16" spans="1:19">
      <c r="A16" t="s">
        <v>129</v>
      </c>
      <c r="B16" s="7">
        <f>'[1]Tool Summary'!D64</f>
        <v>0</v>
      </c>
      <c r="C16" s="7">
        <f>'[1]Tool Summary'!E64</f>
        <v>0</v>
      </c>
      <c r="D16" s="7">
        <f>'[1]Tool Summary'!G64</f>
        <v>0</v>
      </c>
      <c r="E16" s="22">
        <f>'[1]Tool Summary'!I64</f>
        <v>0.46666666666666667</v>
      </c>
      <c r="F16" s="22">
        <f>'[1]Tool Summary'!J64</f>
        <v>0.76923076923076927</v>
      </c>
      <c r="G16" s="7">
        <f>'[1]Tool Summary'!K64</f>
        <v>0.14285714285714285</v>
      </c>
      <c r="H16" s="7">
        <f>'[1]Tool Summary'!N64</f>
        <v>0.1111111111111111</v>
      </c>
      <c r="I16" s="22">
        <f>'[1]Tool Summary'!O64</f>
        <v>0.61111111111111116</v>
      </c>
      <c r="J16" s="22">
        <f>'[1]Tool Summary'!P64</f>
        <v>0.77777777777777779</v>
      </c>
      <c r="K16" s="7">
        <f>'[1]Tool Summary'!Q64</f>
        <v>0</v>
      </c>
      <c r="L16" s="7">
        <f>'[1]Tool Summary'!R64</f>
        <v>0.29166666666666669</v>
      </c>
      <c r="M16" s="22">
        <f>'[1]Tool Summary'!S64</f>
        <v>1</v>
      </c>
      <c r="N16" s="7"/>
      <c r="O16" s="7">
        <f t="shared" si="2"/>
        <v>0.34753510378510377</v>
      </c>
      <c r="P16" s="7">
        <f t="shared" si="3"/>
        <v>1</v>
      </c>
      <c r="Q16" s="7">
        <f t="shared" si="4"/>
        <v>0</v>
      </c>
      <c r="R16">
        <f t="shared" si="5"/>
        <v>0.36386115261488466</v>
      </c>
      <c r="S16" s="7">
        <f t="shared" si="1"/>
        <v>0.21726190476190477</v>
      </c>
    </row>
    <row r="17" spans="1:19">
      <c r="A17" t="s">
        <v>130</v>
      </c>
      <c r="B17" s="7">
        <f>'[1]Tool Summary'!D65</f>
        <v>0</v>
      </c>
      <c r="C17" s="7">
        <f>'[1]Tool Summary'!E65</f>
        <v>0</v>
      </c>
      <c r="D17" s="7">
        <f>'[1]Tool Summary'!G65</f>
        <v>0</v>
      </c>
      <c r="E17" s="7">
        <f>'[1]Tool Summary'!I65</f>
        <v>0.13333333333333333</v>
      </c>
      <c r="F17" s="7">
        <f>'[1]Tool Summary'!J65</f>
        <v>0.15384615384615385</v>
      </c>
      <c r="G17" s="7">
        <f>'[1]Tool Summary'!K65</f>
        <v>0.2857142857142857</v>
      </c>
      <c r="H17" s="7">
        <f>'[1]Tool Summary'!N65</f>
        <v>0.18518518518518517</v>
      </c>
      <c r="I17" s="7">
        <f>'[1]Tool Summary'!O65</f>
        <v>0.27777777777777779</v>
      </c>
      <c r="J17" s="7">
        <f>'[1]Tool Summary'!P65</f>
        <v>0.22222222222222221</v>
      </c>
      <c r="K17" s="7">
        <f>'[1]Tool Summary'!Q65</f>
        <v>0</v>
      </c>
      <c r="L17" s="22">
        <f>'[1]Tool Summary'!R65</f>
        <v>0.58333333333333337</v>
      </c>
      <c r="M17" s="7">
        <f>'[1]Tool Summary'!S65</f>
        <v>0</v>
      </c>
      <c r="N17" s="7"/>
      <c r="O17" s="7">
        <f t="shared" si="2"/>
        <v>0.15345102428435764</v>
      </c>
      <c r="P17" s="7">
        <f t="shared" si="3"/>
        <v>0.58333333333333337</v>
      </c>
      <c r="Q17" s="7">
        <f t="shared" si="4"/>
        <v>0</v>
      </c>
      <c r="R17">
        <f t="shared" si="5"/>
        <v>0.1762299654923096</v>
      </c>
      <c r="S17" s="7">
        <f t="shared" si="1"/>
        <v>0.14358974358974358</v>
      </c>
    </row>
    <row r="18" spans="1:19">
      <c r="A18" t="s">
        <v>131</v>
      </c>
      <c r="B18" s="7">
        <f>'[1]Tool Summary'!D66</f>
        <v>0</v>
      </c>
      <c r="C18" s="7">
        <f>'[1]Tool Summary'!E66</f>
        <v>0</v>
      </c>
      <c r="D18" s="7">
        <f>'[1]Tool Summary'!G66</f>
        <v>0</v>
      </c>
      <c r="E18" s="7">
        <f>'[1]Tool Summary'!I66</f>
        <v>0</v>
      </c>
      <c r="F18" s="7">
        <f>'[1]Tool Summary'!J66</f>
        <v>0</v>
      </c>
      <c r="G18" s="7">
        <f>'[1]Tool Summary'!K66</f>
        <v>0</v>
      </c>
      <c r="H18" s="7">
        <f>'[1]Tool Summary'!N66</f>
        <v>0</v>
      </c>
      <c r="I18" s="7">
        <f>'[1]Tool Summary'!O66</f>
        <v>0</v>
      </c>
      <c r="J18" s="7">
        <f>'[1]Tool Summary'!P66</f>
        <v>0</v>
      </c>
      <c r="K18" s="7">
        <f>'[1]Tool Summary'!Q66</f>
        <v>0</v>
      </c>
      <c r="L18" s="7">
        <f>'[1]Tool Summary'!R66</f>
        <v>0</v>
      </c>
      <c r="M18" s="7">
        <f>'[1]Tool Summary'!S66</f>
        <v>0</v>
      </c>
      <c r="N18" s="7"/>
      <c r="O18" s="7">
        <f t="shared" si="2"/>
        <v>0</v>
      </c>
      <c r="P18" s="7">
        <f t="shared" si="3"/>
        <v>0</v>
      </c>
      <c r="Q18" s="7">
        <f t="shared" si="4"/>
        <v>0</v>
      </c>
      <c r="R18">
        <f t="shared" si="5"/>
        <v>0</v>
      </c>
      <c r="S18" s="7">
        <f t="shared" si="1"/>
        <v>0</v>
      </c>
    </row>
    <row r="19" spans="1:19">
      <c r="A19" s="1" t="s">
        <v>66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S19" s="7"/>
    </row>
    <row r="20" spans="1:19">
      <c r="A20" s="8" t="s">
        <v>180</v>
      </c>
      <c r="B20" s="7">
        <f>'[1]Tool Summary'!D68</f>
        <v>0</v>
      </c>
      <c r="C20" s="7">
        <f>'[1]Tool Summary'!E68</f>
        <v>0.19230769230769232</v>
      </c>
      <c r="D20" s="7">
        <f>'[1]Tool Summary'!G68</f>
        <v>0</v>
      </c>
      <c r="E20" s="7">
        <f>'[1]Tool Summary'!I68</f>
        <v>1.1235955056179775E-2</v>
      </c>
      <c r="F20" s="7">
        <f>'[1]Tool Summary'!J68</f>
        <v>8.771929824561403E-2</v>
      </c>
      <c r="G20" s="7">
        <f>'[1]Tool Summary'!K68</f>
        <v>7.8947368421052627E-2</v>
      </c>
      <c r="H20" s="7">
        <f>'[1]Tool Summary'!N68</f>
        <v>0.21014492753623187</v>
      </c>
      <c r="I20" s="7">
        <f>'[1]Tool Summary'!O68</f>
        <v>0.48837209302325579</v>
      </c>
      <c r="J20" s="7">
        <f>'[1]Tool Summary'!P68</f>
        <v>0.2</v>
      </c>
      <c r="K20" s="7">
        <f>'[1]Tool Summary'!Q68</f>
        <v>0.24193548387096772</v>
      </c>
      <c r="L20" s="7">
        <f>'[1]Tool Summary'!R68</f>
        <v>0.17054263565891473</v>
      </c>
      <c r="M20" s="7">
        <f>'[1]Tool Summary'!S68</f>
        <v>0.3214285714285714</v>
      </c>
      <c r="N20" s="7"/>
      <c r="O20" s="7">
        <f t="shared" si="2"/>
        <v>0.1668861687957067</v>
      </c>
      <c r="P20" s="7">
        <f t="shared" si="3"/>
        <v>0.48837209302325579</v>
      </c>
      <c r="Q20" s="7">
        <f t="shared" si="4"/>
        <v>0</v>
      </c>
      <c r="R20">
        <f t="shared" si="5"/>
        <v>0.14473361886440089</v>
      </c>
      <c r="S20" s="7">
        <f t="shared" si="1"/>
        <v>0.18142516398330352</v>
      </c>
    </row>
    <row r="21" spans="1:19">
      <c r="A21" t="s">
        <v>181</v>
      </c>
      <c r="B21" s="7">
        <f>'[1]Tool Summary'!D69</f>
        <v>0</v>
      </c>
      <c r="C21" s="7">
        <f>'[1]Tool Summary'!E69</f>
        <v>0.16666666666666666</v>
      </c>
      <c r="D21" s="7">
        <f>'[1]Tool Summary'!G69</f>
        <v>0</v>
      </c>
      <c r="E21" s="7">
        <f>'[1]Tool Summary'!I69</f>
        <v>1.8518518518518517E-2</v>
      </c>
      <c r="F21" s="7">
        <f>'[1]Tool Summary'!J69</f>
        <v>0.15384615384615385</v>
      </c>
      <c r="G21" s="7">
        <f>'[1]Tool Summary'!K69</f>
        <v>9.5238095238095233E-2</v>
      </c>
      <c r="H21" s="7">
        <f>'[1]Tool Summary'!N69</f>
        <v>0.32558139534883723</v>
      </c>
      <c r="I21" s="7">
        <f>'[1]Tool Summary'!O69</f>
        <v>0.90476190476190477</v>
      </c>
      <c r="J21" s="7">
        <f>'[1]Tool Summary'!P69</f>
        <v>0.33333333333333331</v>
      </c>
      <c r="K21" s="7">
        <f>'[1]Tool Summary'!Q69</f>
        <v>0.59183673469387754</v>
      </c>
      <c r="L21" s="7">
        <f>'[1]Tool Summary'!R69</f>
        <v>0.2</v>
      </c>
      <c r="M21" s="7">
        <f>'[1]Tool Summary'!S69</f>
        <v>0.5625</v>
      </c>
      <c r="N21" s="7"/>
      <c r="O21" s="7">
        <f t="shared" si="2"/>
        <v>0.2793569002006156</v>
      </c>
      <c r="P21" s="7">
        <f t="shared" si="3"/>
        <v>0.90476190476190477</v>
      </c>
      <c r="Q21" s="7">
        <f t="shared" si="4"/>
        <v>0</v>
      </c>
      <c r="R21">
        <f t="shared" si="5"/>
        <v>0.28070718257113686</v>
      </c>
      <c r="S21" s="7">
        <f t="shared" si="1"/>
        <v>0.18333333333333335</v>
      </c>
    </row>
    <row r="22" spans="1:19">
      <c r="A22" t="s">
        <v>7</v>
      </c>
      <c r="B22" s="7">
        <f>'[1]Tool Summary'!D70</f>
        <v>0</v>
      </c>
      <c r="C22" s="7">
        <f>'[1]Tool Summary'!E70</f>
        <v>8.3333333333333329E-2</v>
      </c>
      <c r="D22" s="7">
        <f>'[1]Tool Summary'!G70</f>
        <v>0</v>
      </c>
      <c r="E22" s="7">
        <f>'[1]Tool Summary'!I70</f>
        <v>1.8518518518518517E-2</v>
      </c>
      <c r="F22" s="7">
        <f>'[1]Tool Summary'!J70</f>
        <v>0.13461538461538461</v>
      </c>
      <c r="G22" s="7">
        <f>'[1]Tool Summary'!K70</f>
        <v>4.7619047619047616E-2</v>
      </c>
      <c r="H22" s="7">
        <f>'[1]Tool Summary'!N70</f>
        <v>0.29545454545454547</v>
      </c>
      <c r="I22" s="7">
        <f>'[1]Tool Summary'!O70</f>
        <v>0.61904761904761907</v>
      </c>
      <c r="J22" s="7">
        <f>'[1]Tool Summary'!P70</f>
        <v>0.33333333333333331</v>
      </c>
      <c r="K22" s="7">
        <f>'[1]Tool Summary'!Q70</f>
        <v>0.5714285714285714</v>
      </c>
      <c r="L22" s="7">
        <f>'[1]Tool Summary'!R70</f>
        <v>0.13333333333333333</v>
      </c>
      <c r="M22" s="7">
        <f>'[1]Tool Summary'!S70</f>
        <v>0.375</v>
      </c>
      <c r="N22" s="7"/>
      <c r="O22" s="7">
        <f t="shared" si="2"/>
        <v>0.21764030722364056</v>
      </c>
      <c r="P22" s="7">
        <f t="shared" si="3"/>
        <v>0.61904761904761907</v>
      </c>
      <c r="Q22" s="7">
        <f t="shared" si="4"/>
        <v>0</v>
      </c>
      <c r="R22">
        <f t="shared" si="5"/>
        <v>0.21863761210882007</v>
      </c>
      <c r="S22" s="7">
        <f t="shared" si="1"/>
        <v>0.13397435897435897</v>
      </c>
    </row>
    <row r="23" spans="1:19">
      <c r="A23" t="s">
        <v>8</v>
      </c>
      <c r="B23" s="7">
        <f>'[1]Tool Summary'!D71</f>
        <v>0</v>
      </c>
      <c r="C23" s="7">
        <f>'[1]Tool Summary'!E71</f>
        <v>8.3333333333333329E-2</v>
      </c>
      <c r="D23" s="7">
        <f>'[1]Tool Summary'!G71</f>
        <v>0</v>
      </c>
      <c r="E23" s="7">
        <f>'[1]Tool Summary'!I71</f>
        <v>0</v>
      </c>
      <c r="F23" s="7">
        <f>'[1]Tool Summary'!J71</f>
        <v>1.9230769230769232E-2</v>
      </c>
      <c r="G23" s="7">
        <f>'[1]Tool Summary'!K71</f>
        <v>4.7619047619047616E-2</v>
      </c>
      <c r="H23" s="7">
        <f>'[1]Tool Summary'!N71</f>
        <v>4.5454545454545456E-2</v>
      </c>
      <c r="I23" s="7">
        <f>'[1]Tool Summary'!O71</f>
        <v>0.2857142857142857</v>
      </c>
      <c r="J23" s="7">
        <f>'[1]Tool Summary'!P71</f>
        <v>0</v>
      </c>
      <c r="K23" s="7">
        <f>'[1]Tool Summary'!Q71</f>
        <v>2.0408163265306121E-2</v>
      </c>
      <c r="L23" s="7">
        <f>'[1]Tool Summary'!R71</f>
        <v>6.6666666666666666E-2</v>
      </c>
      <c r="M23" s="7">
        <f>'[1]Tool Summary'!S71</f>
        <v>0.1875</v>
      </c>
      <c r="N23" s="7"/>
      <c r="O23" s="7">
        <f t="shared" si="2"/>
        <v>6.2993900940329514E-2</v>
      </c>
      <c r="P23" s="7">
        <f t="shared" si="3"/>
        <v>0.2857142857142857</v>
      </c>
      <c r="Q23" s="7">
        <f t="shared" si="4"/>
        <v>0</v>
      </c>
      <c r="R23">
        <f t="shared" si="5"/>
        <v>8.8255320876754445E-2</v>
      </c>
      <c r="S23" s="7">
        <f t="shared" si="1"/>
        <v>3.2931354359925787E-2</v>
      </c>
    </row>
    <row r="24" spans="1:19" hidden="1">
      <c r="A24" t="s">
        <v>132</v>
      </c>
      <c r="B24" s="7">
        <f>'[1]Tool Summary'!D72</f>
        <v>0</v>
      </c>
      <c r="C24" s="7">
        <f>'[1]Tool Summary'!E72</f>
        <v>0</v>
      </c>
      <c r="D24" s="7">
        <f>'[1]Tool Summary'!G72</f>
        <v>0</v>
      </c>
      <c r="E24" s="7">
        <f>'[1]Tool Summary'!I72</f>
        <v>0</v>
      </c>
      <c r="F24" s="7">
        <f>'[1]Tool Summary'!J72</f>
        <v>1.9230769230769232E-2</v>
      </c>
      <c r="G24" s="7">
        <f>'[1]Tool Summary'!K72</f>
        <v>0</v>
      </c>
      <c r="H24" s="7">
        <f>'[1]Tool Summary'!N72</f>
        <v>0</v>
      </c>
      <c r="I24" s="7">
        <f>'[1]Tool Summary'!O72</f>
        <v>0</v>
      </c>
      <c r="J24" s="7">
        <f>'[1]Tool Summary'!P72</f>
        <v>0</v>
      </c>
      <c r="K24" s="7">
        <f>'[1]Tool Summary'!Q72</f>
        <v>0</v>
      </c>
      <c r="L24" s="7">
        <f>'[1]Tool Summary'!R72</f>
        <v>1.1111111111111112E-2</v>
      </c>
      <c r="M24" s="7">
        <f>'[1]Tool Summary'!S72</f>
        <v>0.1875</v>
      </c>
      <c r="N24" s="7"/>
      <c r="O24" s="7">
        <f t="shared" si="2"/>
        <v>1.8153490028490028E-2</v>
      </c>
      <c r="P24" s="7">
        <f t="shared" si="3"/>
        <v>0.1875</v>
      </c>
      <c r="Q24" s="7">
        <f t="shared" si="4"/>
        <v>0</v>
      </c>
      <c r="R24">
        <f t="shared" si="5"/>
        <v>5.3678283125874283E-2</v>
      </c>
      <c r="S24" s="7">
        <f t="shared" si="1"/>
        <v>0</v>
      </c>
    </row>
    <row r="25" spans="1:19" hidden="1">
      <c r="A25" t="s">
        <v>182</v>
      </c>
      <c r="B25" s="7">
        <f>'[1]Tool Summary'!D73</f>
        <v>0</v>
      </c>
      <c r="C25" s="7">
        <f>'[1]Tool Summary'!E73</f>
        <v>0</v>
      </c>
      <c r="D25" s="7">
        <f>'[1]Tool Summary'!G73</f>
        <v>0</v>
      </c>
      <c r="E25" s="7">
        <f>'[1]Tool Summary'!I73</f>
        <v>0</v>
      </c>
      <c r="F25" s="7">
        <f>'[1]Tool Summary'!J73</f>
        <v>0</v>
      </c>
      <c r="G25" s="7">
        <f>'[1]Tool Summary'!K73</f>
        <v>0</v>
      </c>
      <c r="H25" s="7">
        <f>'[1]Tool Summary'!N73</f>
        <v>0</v>
      </c>
      <c r="I25" s="7">
        <f>'[1]Tool Summary'!O73</f>
        <v>0</v>
      </c>
      <c r="J25" s="7">
        <f>'[1]Tool Summary'!P73</f>
        <v>0</v>
      </c>
      <c r="K25" s="7">
        <f>'[1]Tool Summary'!Q73</f>
        <v>0</v>
      </c>
      <c r="L25" s="7">
        <f>'[1]Tool Summary'!R73</f>
        <v>0</v>
      </c>
      <c r="M25" s="7">
        <f>'[1]Tool Summary'!S73</f>
        <v>0</v>
      </c>
      <c r="N25" s="7"/>
      <c r="O25" s="7">
        <f t="shared" si="2"/>
        <v>0</v>
      </c>
      <c r="P25" s="7">
        <f t="shared" si="3"/>
        <v>0</v>
      </c>
      <c r="Q25" s="7">
        <f t="shared" si="4"/>
        <v>0</v>
      </c>
      <c r="R25">
        <f t="shared" si="5"/>
        <v>0</v>
      </c>
      <c r="S25" s="7">
        <f t="shared" si="1"/>
        <v>0</v>
      </c>
    </row>
    <row r="26" spans="1:19" hidden="1">
      <c r="A26" t="s">
        <v>133</v>
      </c>
      <c r="B26" s="7">
        <f>'[1]Tool Summary'!D74</f>
        <v>0</v>
      </c>
      <c r="C26" s="7">
        <f>'[1]Tool Summary'!E74</f>
        <v>0</v>
      </c>
      <c r="D26" s="7">
        <f>'[1]Tool Summary'!G74</f>
        <v>0</v>
      </c>
      <c r="E26" s="7">
        <f>'[1]Tool Summary'!I74</f>
        <v>0</v>
      </c>
      <c r="F26" s="7">
        <f>'[1]Tool Summary'!J74</f>
        <v>0</v>
      </c>
      <c r="G26" s="7">
        <f>'[1]Tool Summary'!K74</f>
        <v>0</v>
      </c>
      <c r="H26" s="7">
        <f>'[1]Tool Summary'!N74</f>
        <v>0</v>
      </c>
      <c r="I26" s="7">
        <f>'[1]Tool Summary'!O74</f>
        <v>0</v>
      </c>
      <c r="J26" s="7">
        <f>'[1]Tool Summary'!P74</f>
        <v>0</v>
      </c>
      <c r="K26" s="7">
        <f>'[1]Tool Summary'!Q74</f>
        <v>0</v>
      </c>
      <c r="L26" s="7">
        <f>'[1]Tool Summary'!R74</f>
        <v>0</v>
      </c>
      <c r="M26" s="7">
        <f>'[1]Tool Summary'!S74</f>
        <v>0</v>
      </c>
      <c r="N26" s="7"/>
      <c r="O26" s="7">
        <f t="shared" si="2"/>
        <v>0</v>
      </c>
      <c r="P26" s="7">
        <f t="shared" si="3"/>
        <v>0</v>
      </c>
      <c r="Q26" s="7">
        <f t="shared" si="4"/>
        <v>0</v>
      </c>
      <c r="R26">
        <f t="shared" si="5"/>
        <v>0</v>
      </c>
      <c r="S26" s="7">
        <f t="shared" si="1"/>
        <v>0</v>
      </c>
    </row>
    <row r="27" spans="1:19" hidden="1">
      <c r="A27" t="s">
        <v>134</v>
      </c>
      <c r="B27" s="7">
        <f>'[1]Tool Summary'!D75</f>
        <v>0</v>
      </c>
      <c r="C27" s="7">
        <f>'[1]Tool Summary'!E75</f>
        <v>0</v>
      </c>
      <c r="D27" s="7">
        <f>'[1]Tool Summary'!G75</f>
        <v>0</v>
      </c>
      <c r="E27" s="7">
        <f>'[1]Tool Summary'!I75</f>
        <v>0</v>
      </c>
      <c r="F27" s="7">
        <f>'[1]Tool Summary'!J75</f>
        <v>0</v>
      </c>
      <c r="G27" s="7">
        <f>'[1]Tool Summary'!K75</f>
        <v>0</v>
      </c>
      <c r="H27" s="7">
        <f>'[1]Tool Summary'!N75</f>
        <v>0</v>
      </c>
      <c r="I27" s="7">
        <f>'[1]Tool Summary'!O75</f>
        <v>4.7619047619047616E-2</v>
      </c>
      <c r="J27" s="7">
        <f>'[1]Tool Summary'!P75</f>
        <v>0</v>
      </c>
      <c r="K27" s="7">
        <f>'[1]Tool Summary'!Q75</f>
        <v>0.14285714285714285</v>
      </c>
      <c r="L27" s="7">
        <f>'[1]Tool Summary'!R75</f>
        <v>0</v>
      </c>
      <c r="M27" s="7">
        <f>'[1]Tool Summary'!S75</f>
        <v>0</v>
      </c>
      <c r="N27" s="7"/>
      <c r="O27" s="7">
        <f t="shared" si="2"/>
        <v>1.5873015873015872E-2</v>
      </c>
      <c r="P27" s="7">
        <f t="shared" si="3"/>
        <v>0.14285714285714285</v>
      </c>
      <c r="Q27" s="7">
        <f t="shared" si="4"/>
        <v>0</v>
      </c>
      <c r="R27">
        <f t="shared" si="5"/>
        <v>4.2267874504694977E-2</v>
      </c>
      <c r="S27" s="7">
        <f t="shared" si="1"/>
        <v>0</v>
      </c>
    </row>
    <row r="28" spans="1:19">
      <c r="A28" s="1" t="s">
        <v>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S28" s="7"/>
    </row>
    <row r="29" spans="1:19">
      <c r="A29" s="9" t="s">
        <v>69</v>
      </c>
      <c r="B29" s="7">
        <f>'[1]Tool Summary'!D77</f>
        <v>2.9850746268656716E-2</v>
      </c>
      <c r="C29" s="7">
        <f>'[1]Tool Summary'!E77</f>
        <v>7.6923076923076927E-2</v>
      </c>
      <c r="D29" s="7">
        <f>'[1]Tool Summary'!G77</f>
        <v>1.7543859649122806E-2</v>
      </c>
      <c r="E29" s="22">
        <f>'[1]Tool Summary'!I77</f>
        <v>0.35185185185185186</v>
      </c>
      <c r="F29" s="7">
        <f>'[1]Tool Summary'!J77</f>
        <v>0</v>
      </c>
      <c r="G29" s="7">
        <f>'[1]Tool Summary'!K77</f>
        <v>0</v>
      </c>
      <c r="H29" s="7">
        <f>'[1]Tool Summary'!N77</f>
        <v>0</v>
      </c>
      <c r="I29" s="7">
        <f>'[1]Tool Summary'!O77</f>
        <v>0</v>
      </c>
      <c r="J29" s="22">
        <f>'[1]Tool Summary'!P77</f>
        <v>0.4</v>
      </c>
      <c r="K29" s="7">
        <f>'[1]Tool Summary'!Q77</f>
        <v>1.6129032258064516E-2</v>
      </c>
      <c r="L29" s="7">
        <f>'[1]Tool Summary'!R77</f>
        <v>0</v>
      </c>
      <c r="M29" s="7">
        <f>'[1]Tool Summary'!S77</f>
        <v>0</v>
      </c>
      <c r="N29" s="7"/>
      <c r="O29" s="7">
        <f t="shared" si="2"/>
        <v>7.4358213912564405E-2</v>
      </c>
      <c r="P29" s="7">
        <f t="shared" si="3"/>
        <v>0.4</v>
      </c>
      <c r="Q29" s="7">
        <f t="shared" si="4"/>
        <v>0</v>
      </c>
      <c r="R29">
        <f t="shared" si="5"/>
        <v>0.14296412691983465</v>
      </c>
      <c r="S29" s="7">
        <f t="shared" si="1"/>
        <v>8.0645161290322578E-3</v>
      </c>
    </row>
    <row r="30" spans="1:19">
      <c r="A30" t="s">
        <v>70</v>
      </c>
      <c r="B30" s="22">
        <f>'[1]Tool Summary'!D78</f>
        <v>0.28358208955223879</v>
      </c>
      <c r="C30" s="7">
        <f>'[1]Tool Summary'!E78</f>
        <v>7.6923076923076927E-2</v>
      </c>
      <c r="D30" s="22">
        <f>'[1]Tool Summary'!G78</f>
        <v>0.2982456140350877</v>
      </c>
      <c r="E30" s="7">
        <f>'[1]Tool Summary'!I78</f>
        <v>0.18518518518518517</v>
      </c>
      <c r="F30" s="22">
        <f>'[1]Tool Summary'!J78</f>
        <v>0.2982456140350877</v>
      </c>
      <c r="G30" s="22">
        <f>'[1]Tool Summary'!K78</f>
        <v>0.38157894736842107</v>
      </c>
      <c r="H30" s="22">
        <f>'[1]Tool Summary'!N78</f>
        <v>0.35507246376811596</v>
      </c>
      <c r="I30" s="7">
        <f>'[1]Tool Summary'!O78</f>
        <v>9.3023255813953487E-2</v>
      </c>
      <c r="J30" s="7">
        <f>'[1]Tool Summary'!P78</f>
        <v>0</v>
      </c>
      <c r="K30" s="22">
        <f>'[1]Tool Summary'!Q78</f>
        <v>0.29032258064516131</v>
      </c>
      <c r="L30" s="22">
        <f>'[1]Tool Summary'!R78</f>
        <v>0.27906976744186046</v>
      </c>
      <c r="M30" s="7">
        <f>'[1]Tool Summary'!S78</f>
        <v>0</v>
      </c>
      <c r="N30" s="7"/>
      <c r="O30" s="7">
        <f t="shared" si="2"/>
        <v>0.21177071623068236</v>
      </c>
      <c r="P30" s="7">
        <f t="shared" si="3"/>
        <v>0.38157894736842107</v>
      </c>
      <c r="Q30" s="7">
        <f t="shared" si="4"/>
        <v>0</v>
      </c>
      <c r="R30">
        <f t="shared" si="5"/>
        <v>0.13580326053595404</v>
      </c>
      <c r="S30" s="7">
        <f t="shared" si="1"/>
        <v>0.28132592849704963</v>
      </c>
    </row>
    <row r="31" spans="1:19">
      <c r="A31" t="s">
        <v>71</v>
      </c>
      <c r="B31" s="7">
        <f>'[1]Tool Summary'!D79</f>
        <v>8.9552238805970144E-2</v>
      </c>
      <c r="C31" s="7">
        <f>'[1]Tool Summary'!E79</f>
        <v>7.6923076923076927E-2</v>
      </c>
      <c r="D31" s="7">
        <f>'[1]Tool Summary'!G79</f>
        <v>0.10526315789473684</v>
      </c>
      <c r="E31" s="7">
        <f>'[1]Tool Summary'!I79</f>
        <v>7.407407407407407E-2</v>
      </c>
      <c r="F31" s="7">
        <f>'[1]Tool Summary'!J79</f>
        <v>0.12280701754385964</v>
      </c>
      <c r="G31" s="7">
        <f>'[1]Tool Summary'!K79</f>
        <v>3.9473684210526314E-2</v>
      </c>
      <c r="H31" s="7">
        <f>'[1]Tool Summary'!N79</f>
        <v>0.10144927536231885</v>
      </c>
      <c r="I31" s="22">
        <f>'[1]Tool Summary'!O79</f>
        <v>0.27906976744186046</v>
      </c>
      <c r="J31" s="7">
        <f>'[1]Tool Summary'!P79</f>
        <v>8.5714285714285715E-2</v>
      </c>
      <c r="K31" s="7">
        <f>'[1]Tool Summary'!Q79</f>
        <v>0.19354838709677419</v>
      </c>
      <c r="L31" s="7">
        <f>'[1]Tool Summary'!R79</f>
        <v>0</v>
      </c>
      <c r="M31" s="7">
        <f>'[1]Tool Summary'!S79</f>
        <v>0.10714285714285714</v>
      </c>
      <c r="N31" s="7"/>
      <c r="O31" s="7">
        <f t="shared" si="2"/>
        <v>0.10625148518419503</v>
      </c>
      <c r="P31" s="7">
        <f t="shared" si="3"/>
        <v>0.27906976744186046</v>
      </c>
      <c r="Q31" s="7">
        <f t="shared" si="4"/>
        <v>0</v>
      </c>
      <c r="R31">
        <f t="shared" si="5"/>
        <v>7.1433797378465141E-2</v>
      </c>
      <c r="S31" s="7">
        <f t="shared" si="1"/>
        <v>9.5500757084144489E-2</v>
      </c>
    </row>
    <row r="32" spans="1:19">
      <c r="A32" t="s">
        <v>72</v>
      </c>
      <c r="B32" s="7">
        <f>'[1]Tool Summary'!D80</f>
        <v>0</v>
      </c>
      <c r="C32" s="22">
        <f>'[1]Tool Summary'!E80</f>
        <v>0.30769230769230771</v>
      </c>
      <c r="D32" s="7">
        <f>'[1]Tool Summary'!G80</f>
        <v>1.7543859649122806E-2</v>
      </c>
      <c r="E32" s="7">
        <f>'[1]Tool Summary'!I80</f>
        <v>3.7037037037037035E-2</v>
      </c>
      <c r="F32" s="7">
        <f>'[1]Tool Summary'!J80</f>
        <v>3.5087719298245612E-2</v>
      </c>
      <c r="G32" s="7">
        <f>'[1]Tool Summary'!K80</f>
        <v>0</v>
      </c>
      <c r="H32" s="7">
        <f>'[1]Tool Summary'!N80</f>
        <v>4.3478260869565216E-2</v>
      </c>
      <c r="I32" s="7">
        <f>'[1]Tool Summary'!O80</f>
        <v>0</v>
      </c>
      <c r="J32" s="7">
        <f>'[1]Tool Summary'!P80</f>
        <v>0</v>
      </c>
      <c r="K32" s="7">
        <f>'[1]Tool Summary'!Q80</f>
        <v>4.8387096774193547E-2</v>
      </c>
      <c r="L32" s="7">
        <f>'[1]Tool Summary'!R80</f>
        <v>1.5503875968992248E-2</v>
      </c>
      <c r="M32" s="22">
        <f>'[1]Tool Summary'!S80</f>
        <v>0.32142857142857145</v>
      </c>
      <c r="N32" s="7"/>
      <c r="O32" s="7">
        <f t="shared" si="2"/>
        <v>6.884656072650297E-2</v>
      </c>
      <c r="P32" s="7">
        <f t="shared" si="3"/>
        <v>0.32142857142857145</v>
      </c>
      <c r="Q32" s="7">
        <f t="shared" si="4"/>
        <v>0</v>
      </c>
      <c r="R32">
        <f t="shared" si="5"/>
        <v>0.11618770600712365</v>
      </c>
      <c r="S32" s="7">
        <f t="shared" si="1"/>
        <v>2.6315789473684209E-2</v>
      </c>
    </row>
    <row r="33" spans="1:19">
      <c r="A33" t="s">
        <v>73</v>
      </c>
      <c r="B33" s="7">
        <f>'[1]Tool Summary'!D81</f>
        <v>0</v>
      </c>
      <c r="C33" s="7">
        <f>'[1]Tool Summary'!E81</f>
        <v>0</v>
      </c>
      <c r="D33" s="7">
        <f>'[1]Tool Summary'!G81</f>
        <v>0.12280701754385964</v>
      </c>
      <c r="E33" s="7">
        <f>'[1]Tool Summary'!I81</f>
        <v>0</v>
      </c>
      <c r="F33" s="7">
        <f>'[1]Tool Summary'!J81</f>
        <v>8.771929824561403E-2</v>
      </c>
      <c r="G33" s="7">
        <f>'[1]Tool Summary'!K81</f>
        <v>2.6315789473684209E-2</v>
      </c>
      <c r="H33" s="22">
        <f>'[1]Tool Summary'!N81</f>
        <v>0.18115942028985507</v>
      </c>
      <c r="I33" s="7">
        <f>'[1]Tool Summary'!O81</f>
        <v>0.13953488372093023</v>
      </c>
      <c r="J33" s="7">
        <f>'[1]Tool Summary'!P81</f>
        <v>0</v>
      </c>
      <c r="K33" s="7">
        <f>'[1]Tool Summary'!Q81</f>
        <v>5.6451612903225805E-2</v>
      </c>
      <c r="L33" s="7">
        <f>'[1]Tool Summary'!R81</f>
        <v>7.7519379844961239E-3</v>
      </c>
      <c r="M33" s="7">
        <f>'[1]Tool Summary'!S81</f>
        <v>0</v>
      </c>
      <c r="O33" s="7">
        <f t="shared" si="2"/>
        <v>5.1811663346805426E-2</v>
      </c>
      <c r="P33" s="7">
        <f t="shared" si="3"/>
        <v>0.18115942028985507</v>
      </c>
      <c r="Q33" s="7">
        <f t="shared" si="4"/>
        <v>0</v>
      </c>
      <c r="R33">
        <f t="shared" si="5"/>
        <v>6.5220586954686938E-2</v>
      </c>
      <c r="S33" s="7">
        <f t="shared" si="1"/>
        <v>1.7033863729090166E-2</v>
      </c>
    </row>
    <row r="34" spans="1:19">
      <c r="A34" s="10" t="s">
        <v>80</v>
      </c>
      <c r="O34" s="7"/>
      <c r="P34" s="7"/>
      <c r="Q34" s="7"/>
      <c r="S34" s="7"/>
    </row>
    <row r="35" spans="1:19">
      <c r="A35" s="9" t="s">
        <v>81</v>
      </c>
      <c r="B35" s="7">
        <f>'[1]Tool Summary'!D51</f>
        <v>0.59701492537313428</v>
      </c>
      <c r="C35" s="7">
        <f>'[1]Tool Summary'!E51</f>
        <v>0.46153846153846156</v>
      </c>
      <c r="D35" s="7">
        <f>'[1]Tool Summary'!G51</f>
        <v>0.43859649122807015</v>
      </c>
      <c r="E35" s="7">
        <f>'[1]Tool Summary'!I51</f>
        <v>0.6067415730337079</v>
      </c>
      <c r="F35" s="7">
        <f>'[1]Tool Summary'!J51</f>
        <v>0.45614035087719296</v>
      </c>
      <c r="G35" s="7">
        <f>'[1]Tool Summary'!K51</f>
        <v>0.55263157894736847</v>
      </c>
      <c r="H35" s="7">
        <f>'[1]Tool Summary'!N51</f>
        <v>0.3188405797101449</v>
      </c>
      <c r="I35" s="7">
        <f>'[1]Tool Summary'!O51</f>
        <v>0.48837209302325579</v>
      </c>
      <c r="J35" s="7">
        <f>'[1]Tool Summary'!P51</f>
        <v>0.51428571428571423</v>
      </c>
      <c r="K35" s="7">
        <f>'[1]Tool Summary'!Q51</f>
        <v>0.39516129032258063</v>
      </c>
      <c r="L35" s="7">
        <f>'[1]Tool Summary'!R51</f>
        <v>0.69767441860465118</v>
      </c>
      <c r="M35" s="7">
        <f>'[1]Tool Summary'!S51</f>
        <v>0.5714285714285714</v>
      </c>
      <c r="N35" s="7"/>
      <c r="O35" s="7">
        <f t="shared" si="2"/>
        <v>0.50820217069773788</v>
      </c>
      <c r="P35" s="7">
        <f t="shared" si="3"/>
        <v>0.69767441860465118</v>
      </c>
      <c r="Q35" s="7">
        <f t="shared" si="4"/>
        <v>0.3188405797101449</v>
      </c>
      <c r="R35">
        <f t="shared" si="5"/>
        <v>0.10369017736854211</v>
      </c>
      <c r="S35" s="7">
        <f t="shared" si="1"/>
        <v>0.50132890365448501</v>
      </c>
    </row>
    <row r="36" spans="1:19">
      <c r="A36" s="9" t="s">
        <v>74</v>
      </c>
      <c r="B36" s="7">
        <f t="shared" ref="B36:M36" si="6">B35+B29</f>
        <v>0.62686567164179097</v>
      </c>
      <c r="C36" s="7">
        <f t="shared" si="6"/>
        <v>0.53846153846153855</v>
      </c>
      <c r="D36" s="7">
        <f t="shared" si="6"/>
        <v>0.45614035087719296</v>
      </c>
      <c r="E36" s="7">
        <f t="shared" si="6"/>
        <v>0.95859342488555976</v>
      </c>
      <c r="F36" s="7">
        <f t="shared" si="6"/>
        <v>0.45614035087719296</v>
      </c>
      <c r="G36" s="7">
        <f t="shared" si="6"/>
        <v>0.55263157894736847</v>
      </c>
      <c r="H36" s="7">
        <f t="shared" si="6"/>
        <v>0.3188405797101449</v>
      </c>
      <c r="I36" s="7">
        <f t="shared" si="6"/>
        <v>0.48837209302325579</v>
      </c>
      <c r="J36" s="7">
        <f t="shared" si="6"/>
        <v>0.91428571428571426</v>
      </c>
      <c r="K36" s="7">
        <f t="shared" si="6"/>
        <v>0.41129032258064513</v>
      </c>
      <c r="L36" s="7">
        <f t="shared" si="6"/>
        <v>0.69767441860465118</v>
      </c>
      <c r="M36" s="7">
        <f t="shared" si="6"/>
        <v>0.5714285714285714</v>
      </c>
      <c r="N36" s="7"/>
      <c r="O36" s="7">
        <f t="shared" si="2"/>
        <v>0.58256038461030224</v>
      </c>
      <c r="P36" s="7">
        <f t="shared" si="3"/>
        <v>0.95859342488555976</v>
      </c>
      <c r="Q36" s="7">
        <f t="shared" si="4"/>
        <v>0.3188405797101449</v>
      </c>
      <c r="R36">
        <f t="shared" si="5"/>
        <v>0.19290557126776015</v>
      </c>
      <c r="S36" s="7">
        <f t="shared" si="1"/>
        <v>0.54554655870445345</v>
      </c>
    </row>
    <row r="37" spans="1:19">
      <c r="A37" s="9" t="s">
        <v>78</v>
      </c>
      <c r="B37" s="7">
        <f t="shared" ref="B37:M37" si="7">B35+B33</f>
        <v>0.59701492537313428</v>
      </c>
      <c r="C37" s="7">
        <f t="shared" si="7"/>
        <v>0.46153846153846156</v>
      </c>
      <c r="D37" s="7">
        <f t="shared" si="7"/>
        <v>0.56140350877192979</v>
      </c>
      <c r="E37" s="7">
        <f t="shared" si="7"/>
        <v>0.6067415730337079</v>
      </c>
      <c r="F37" s="7">
        <f t="shared" si="7"/>
        <v>0.54385964912280693</v>
      </c>
      <c r="G37" s="7">
        <f t="shared" si="7"/>
        <v>0.57894736842105265</v>
      </c>
      <c r="H37" s="7">
        <f t="shared" si="7"/>
        <v>0.5</v>
      </c>
      <c r="I37" s="7">
        <f t="shared" si="7"/>
        <v>0.62790697674418605</v>
      </c>
      <c r="J37" s="7">
        <f t="shared" si="7"/>
        <v>0.51428571428571423</v>
      </c>
      <c r="K37" s="7">
        <f t="shared" si="7"/>
        <v>0.45161290322580644</v>
      </c>
      <c r="L37" s="7">
        <f t="shared" si="7"/>
        <v>0.70542635658914732</v>
      </c>
      <c r="M37" s="7">
        <f t="shared" si="7"/>
        <v>0.5714285714285714</v>
      </c>
      <c r="N37" s="7"/>
      <c r="O37" s="7">
        <f t="shared" si="2"/>
        <v>0.56001383404454319</v>
      </c>
      <c r="P37" s="7">
        <f t="shared" si="3"/>
        <v>0.70542635658914732</v>
      </c>
      <c r="Q37" s="7">
        <f t="shared" si="4"/>
        <v>0.45161290322580644</v>
      </c>
      <c r="R37">
        <f t="shared" si="5"/>
        <v>7.2110640202662113E-2</v>
      </c>
      <c r="S37" s="7">
        <f t="shared" si="1"/>
        <v>0.5664160401002506</v>
      </c>
    </row>
    <row r="38" spans="1:19">
      <c r="A38" s="9" t="s">
        <v>79</v>
      </c>
      <c r="B38" s="7">
        <f t="shared" ref="B38:M38" si="8">B35+B29+B33</f>
        <v>0.62686567164179097</v>
      </c>
      <c r="C38" s="7">
        <f t="shared" si="8"/>
        <v>0.53846153846153855</v>
      </c>
      <c r="D38" s="7">
        <f t="shared" si="8"/>
        <v>0.57894736842105265</v>
      </c>
      <c r="E38" s="7">
        <f t="shared" si="8"/>
        <v>0.95859342488555976</v>
      </c>
      <c r="F38" s="7">
        <f t="shared" si="8"/>
        <v>0.54385964912280693</v>
      </c>
      <c r="G38" s="7">
        <f t="shared" si="8"/>
        <v>0.57894736842105265</v>
      </c>
      <c r="H38" s="7">
        <f t="shared" si="8"/>
        <v>0.5</v>
      </c>
      <c r="I38" s="7">
        <f t="shared" si="8"/>
        <v>0.62790697674418605</v>
      </c>
      <c r="J38" s="7">
        <f t="shared" si="8"/>
        <v>0.91428571428571426</v>
      </c>
      <c r="K38" s="7">
        <f t="shared" si="8"/>
        <v>0.46774193548387094</v>
      </c>
      <c r="L38" s="7">
        <f t="shared" si="8"/>
        <v>0.70542635658914732</v>
      </c>
      <c r="M38" s="7">
        <f t="shared" si="8"/>
        <v>0.5714285714285714</v>
      </c>
      <c r="N38" s="7"/>
      <c r="O38" s="7">
        <f t="shared" si="2"/>
        <v>0.63437204795710767</v>
      </c>
      <c r="P38" s="7">
        <f t="shared" si="3"/>
        <v>0.95859342488555976</v>
      </c>
      <c r="Q38" s="7">
        <f t="shared" si="4"/>
        <v>0.46774193548387094</v>
      </c>
      <c r="R38">
        <f t="shared" si="5"/>
        <v>0.15431268513566695</v>
      </c>
      <c r="S38" s="7">
        <f t="shared" si="1"/>
        <v>0.57894736842105265</v>
      </c>
    </row>
  </sheetData>
  <phoneticPr fontId="7" type="noConversion"/>
  <pageMargins left="0.39370078740157483" right="0.39370078740157483" top="0.78740157480314965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204"/>
  <sheetViews>
    <sheetView workbookViewId="0">
      <selection activeCell="E30" sqref="E30"/>
    </sheetView>
  </sheetViews>
  <sheetFormatPr baseColWidth="10" defaultColWidth="11" defaultRowHeight="13"/>
  <cols>
    <col min="1" max="1" width="35.140625" customWidth="1"/>
    <col min="2" max="22" width="4" customWidth="1"/>
    <col min="23" max="23" width="5.7109375" customWidth="1"/>
  </cols>
  <sheetData>
    <row r="1" spans="1:24">
      <c r="A1" t="s">
        <v>3</v>
      </c>
    </row>
    <row r="2" spans="1:24" s="1" customFormat="1">
      <c r="A2" s="1" t="s">
        <v>2</v>
      </c>
      <c r="B2" s="1" t="s">
        <v>248</v>
      </c>
      <c r="C2" s="1" t="s">
        <v>11</v>
      </c>
      <c r="D2" s="1" t="s">
        <v>46</v>
      </c>
      <c r="E2" s="1" t="s">
        <v>249</v>
      </c>
      <c r="F2" s="1" t="s">
        <v>250</v>
      </c>
      <c r="G2" s="1" t="s">
        <v>251</v>
      </c>
      <c r="H2" s="1" t="s">
        <v>47</v>
      </c>
      <c r="I2" s="1" t="s">
        <v>252</v>
      </c>
      <c r="J2" s="1" t="s">
        <v>253</v>
      </c>
      <c r="K2" s="1" t="s">
        <v>254</v>
      </c>
      <c r="L2" s="1" t="s">
        <v>255</v>
      </c>
      <c r="M2" s="1" t="s">
        <v>256</v>
      </c>
      <c r="N2" s="1" t="s">
        <v>12</v>
      </c>
      <c r="O2" s="1" t="s">
        <v>13</v>
      </c>
      <c r="P2" s="1" t="s">
        <v>41</v>
      </c>
      <c r="Q2" s="1" t="s">
        <v>48</v>
      </c>
      <c r="R2" s="1" t="s">
        <v>42</v>
      </c>
      <c r="S2" s="1" t="s">
        <v>43</v>
      </c>
      <c r="T2" s="1" t="s">
        <v>14</v>
      </c>
      <c r="U2" s="1" t="s">
        <v>44</v>
      </c>
      <c r="V2" s="1" t="s">
        <v>45</v>
      </c>
      <c r="W2" s="1" t="s">
        <v>136</v>
      </c>
      <c r="X2" s="1" t="s">
        <v>137</v>
      </c>
    </row>
    <row r="3" spans="1:24" ht="52">
      <c r="A3" s="4" t="s">
        <v>28</v>
      </c>
      <c r="B3" s="4" t="str">
        <f>'Tools List'!$C2</f>
        <v>AQH</v>
      </c>
      <c r="C3" s="4" t="str">
        <f>'Tools List'!$C3</f>
        <v>BREEAM</v>
      </c>
      <c r="D3" s="4" t="str">
        <f>'Tools List'!$C4</f>
        <v>CityCAD</v>
      </c>
      <c r="E3" s="4" t="str">
        <f>'Tools List'!$C5</f>
        <v>DPL</v>
      </c>
      <c r="F3" s="4" t="str">
        <f>'Tools List'!$C6</f>
        <v>ECI</v>
      </c>
      <c r="G3" s="4" t="str">
        <f>'Tools List'!$C7</f>
        <v>ECOCITY</v>
      </c>
      <c r="H3" s="4" t="str">
        <f>'Tools List'!$C8</f>
        <v>HQE2R</v>
      </c>
      <c r="I3" s="4" t="str">
        <f>'Tools List'!$C9</f>
        <v>INDEX</v>
      </c>
      <c r="J3" s="4" t="str">
        <f>'Tools List'!$C10</f>
        <v>LEED-ND</v>
      </c>
      <c r="K3" s="4" t="str">
        <f>'Tools List'!$C11</f>
        <v>PEISAAUS</v>
      </c>
      <c r="L3" s="4" t="str">
        <f>'Tools List'!$C12</f>
        <v>Propolis</v>
      </c>
      <c r="M3" s="4" t="str">
        <f>'Tools List'!$C13</f>
        <v>QOLAP</v>
      </c>
      <c r="N3" s="4" t="str">
        <f>'Tools List'!$C14</f>
        <v>SESC</v>
      </c>
      <c r="O3" s="4" t="str">
        <f>'Tools List'!$C15</f>
        <v>SN</v>
      </c>
      <c r="P3" s="4" t="str">
        <f>'Tools List'!$C16</f>
        <v>SOLUTIONS</v>
      </c>
      <c r="Q3" s="4" t="str">
        <f>'Tools List'!$C17</f>
        <v>SPeAR</v>
      </c>
      <c r="R3" s="4" t="str">
        <f>'Tools List'!$C18</f>
        <v>SUL</v>
      </c>
      <c r="S3" s="4" t="str">
        <f>'Tools List'!$C18</f>
        <v>SUL</v>
      </c>
    </row>
    <row r="4" spans="1:24">
      <c r="A4">
        <f>'[1]Criteria Matrix'!A4</f>
        <v>0</v>
      </c>
      <c r="B4">
        <f>'[1]Criteria Matrix'!B4</f>
        <v>0</v>
      </c>
      <c r="C4">
        <f>'[1]Criteria Matrix'!C4</f>
        <v>0</v>
      </c>
      <c r="D4">
        <f>'[1]Criteria Matrix'!D4</f>
        <v>0</v>
      </c>
      <c r="E4">
        <f>'[1]Criteria Matrix'!E4</f>
        <v>0</v>
      </c>
      <c r="F4">
        <f>'[1]Criteria Matrix'!F4</f>
        <v>0</v>
      </c>
      <c r="G4">
        <f>'[1]Criteria Matrix'!G4</f>
        <v>0</v>
      </c>
      <c r="H4">
        <f>'[1]Criteria Matrix'!H4</f>
        <v>0</v>
      </c>
      <c r="I4">
        <f>'[1]Criteria Matrix'!I4</f>
        <v>0</v>
      </c>
      <c r="J4">
        <f>'[1]Criteria Matrix'!J4</f>
        <v>0</v>
      </c>
      <c r="K4">
        <f>'[1]Criteria Matrix'!K4</f>
        <v>0</v>
      </c>
      <c r="L4">
        <f>'[1]Criteria Matrix'!L4</f>
        <v>0</v>
      </c>
      <c r="M4">
        <f>'[1]Criteria Matrix'!M4</f>
        <v>0</v>
      </c>
      <c r="N4">
        <f>'[1]Criteria Matrix'!N4</f>
        <v>0</v>
      </c>
      <c r="O4">
        <f>'[1]Criteria Matrix'!O4</f>
        <v>0</v>
      </c>
      <c r="P4">
        <f>'[1]Criteria Matrix'!P4</f>
        <v>0</v>
      </c>
      <c r="Q4">
        <f>'[1]Criteria Matrix'!Q4</f>
        <v>0</v>
      </c>
      <c r="R4">
        <f>'[1]Criteria Matrix'!R4</f>
        <v>0</v>
      </c>
      <c r="S4">
        <f>'[1]Criteria Matrix'!S4</f>
        <v>0</v>
      </c>
      <c r="W4">
        <f>SUM(B4:V4)</f>
        <v>0</v>
      </c>
      <c r="X4">
        <f>COUNT(B4:V4)</f>
        <v>18</v>
      </c>
    </row>
    <row r="5" spans="1:24">
      <c r="A5">
        <f>'[1]Criteria Matrix'!A5</f>
        <v>0</v>
      </c>
      <c r="B5">
        <f>'[1]Criteria Matrix'!B5</f>
        <v>0</v>
      </c>
      <c r="C5">
        <f>'[1]Criteria Matrix'!C5</f>
        <v>0</v>
      </c>
      <c r="D5">
        <f>'[1]Criteria Matrix'!D5</f>
        <v>0</v>
      </c>
      <c r="E5">
        <f>'[1]Criteria Matrix'!E5</f>
        <v>0</v>
      </c>
      <c r="F5">
        <f>'[1]Criteria Matrix'!F5</f>
        <v>0</v>
      </c>
      <c r="G5">
        <f>'[1]Criteria Matrix'!G5</f>
        <v>0</v>
      </c>
      <c r="H5">
        <f>'[1]Criteria Matrix'!H5</f>
        <v>0</v>
      </c>
      <c r="I5">
        <f>'[1]Criteria Matrix'!I5</f>
        <v>0</v>
      </c>
      <c r="J5">
        <f>'[1]Criteria Matrix'!J5</f>
        <v>0</v>
      </c>
      <c r="K5">
        <f>'[1]Criteria Matrix'!K5</f>
        <v>0</v>
      </c>
      <c r="L5">
        <f>'[1]Criteria Matrix'!L5</f>
        <v>0</v>
      </c>
      <c r="M5">
        <f>'[1]Criteria Matrix'!M5</f>
        <v>0</v>
      </c>
      <c r="N5">
        <f>'[1]Criteria Matrix'!N5</f>
        <v>0</v>
      </c>
      <c r="O5">
        <f>'[1]Criteria Matrix'!O5</f>
        <v>0</v>
      </c>
      <c r="P5">
        <f>'[1]Criteria Matrix'!P5</f>
        <v>0</v>
      </c>
      <c r="Q5">
        <f>'[1]Criteria Matrix'!Q5</f>
        <v>0</v>
      </c>
      <c r="R5">
        <f>'[1]Criteria Matrix'!R5</f>
        <v>0</v>
      </c>
      <c r="S5">
        <f>'[1]Criteria Matrix'!S5</f>
        <v>0</v>
      </c>
      <c r="W5">
        <f t="shared" ref="W5:W68" si="0">SUM(B5:V5)</f>
        <v>0</v>
      </c>
      <c r="X5">
        <f t="shared" ref="X5:X68" si="1">COUNT(B5:V5)</f>
        <v>18</v>
      </c>
    </row>
    <row r="6" spans="1:24">
      <c r="A6">
        <f>'[1]Criteria Matrix'!A6</f>
        <v>0</v>
      </c>
      <c r="B6">
        <f>'[1]Criteria Matrix'!B6</f>
        <v>0</v>
      </c>
      <c r="C6">
        <f>'[1]Criteria Matrix'!C6</f>
        <v>0</v>
      </c>
      <c r="D6">
        <f>'[1]Criteria Matrix'!D6</f>
        <v>0</v>
      </c>
      <c r="E6">
        <f>'[1]Criteria Matrix'!E6</f>
        <v>0</v>
      </c>
      <c r="F6">
        <f>'[1]Criteria Matrix'!F6</f>
        <v>0</v>
      </c>
      <c r="G6">
        <f>'[1]Criteria Matrix'!G6</f>
        <v>0</v>
      </c>
      <c r="H6">
        <f>'[1]Criteria Matrix'!H6</f>
        <v>0</v>
      </c>
      <c r="I6">
        <f>'[1]Criteria Matrix'!I6</f>
        <v>0</v>
      </c>
      <c r="J6">
        <f>'[1]Criteria Matrix'!J6</f>
        <v>0</v>
      </c>
      <c r="K6">
        <f>'[1]Criteria Matrix'!K6</f>
        <v>0</v>
      </c>
      <c r="L6">
        <f>'[1]Criteria Matrix'!L6</f>
        <v>0</v>
      </c>
      <c r="M6">
        <f>'[1]Criteria Matrix'!M6</f>
        <v>0</v>
      </c>
      <c r="N6">
        <f>'[1]Criteria Matrix'!N6</f>
        <v>0</v>
      </c>
      <c r="O6">
        <f>'[1]Criteria Matrix'!O6</f>
        <v>0</v>
      </c>
      <c r="P6">
        <f>'[1]Criteria Matrix'!P6</f>
        <v>0</v>
      </c>
      <c r="Q6">
        <f>'[1]Criteria Matrix'!Q6</f>
        <v>0</v>
      </c>
      <c r="R6">
        <f>'[1]Criteria Matrix'!R6</f>
        <v>0</v>
      </c>
      <c r="S6">
        <f>'[1]Criteria Matrix'!S6</f>
        <v>0</v>
      </c>
      <c r="W6">
        <f t="shared" si="0"/>
        <v>0</v>
      </c>
      <c r="X6">
        <f t="shared" si="1"/>
        <v>18</v>
      </c>
    </row>
    <row r="7" spans="1:24">
      <c r="A7">
        <f>'[1]Criteria Matrix'!A7</f>
        <v>0</v>
      </c>
      <c r="B7">
        <f>'[1]Criteria Matrix'!B7</f>
        <v>0</v>
      </c>
      <c r="C7">
        <f>'[1]Criteria Matrix'!C7</f>
        <v>0</v>
      </c>
      <c r="D7">
        <f>'[1]Criteria Matrix'!D7</f>
        <v>0</v>
      </c>
      <c r="E7">
        <f>'[1]Criteria Matrix'!E7</f>
        <v>0</v>
      </c>
      <c r="F7">
        <f>'[1]Criteria Matrix'!F7</f>
        <v>0</v>
      </c>
      <c r="G7">
        <f>'[1]Criteria Matrix'!G7</f>
        <v>0</v>
      </c>
      <c r="H7">
        <f>'[1]Criteria Matrix'!H7</f>
        <v>0</v>
      </c>
      <c r="I7">
        <f>'[1]Criteria Matrix'!I7</f>
        <v>0</v>
      </c>
      <c r="J7">
        <f>'[1]Criteria Matrix'!J7</f>
        <v>0</v>
      </c>
      <c r="K7">
        <f>'[1]Criteria Matrix'!K7</f>
        <v>0</v>
      </c>
      <c r="L7">
        <f>'[1]Criteria Matrix'!L7</f>
        <v>0</v>
      </c>
      <c r="M7">
        <f>'[1]Criteria Matrix'!M7</f>
        <v>0</v>
      </c>
      <c r="N7">
        <f>'[1]Criteria Matrix'!N7</f>
        <v>0</v>
      </c>
      <c r="O7">
        <f>'[1]Criteria Matrix'!O7</f>
        <v>0</v>
      </c>
      <c r="P7">
        <f>'[1]Criteria Matrix'!P7</f>
        <v>0</v>
      </c>
      <c r="Q7">
        <f>'[1]Criteria Matrix'!Q7</f>
        <v>0</v>
      </c>
      <c r="R7">
        <f>'[1]Criteria Matrix'!R7</f>
        <v>0</v>
      </c>
      <c r="S7">
        <f>'[1]Criteria Matrix'!S7</f>
        <v>0</v>
      </c>
      <c r="W7">
        <f t="shared" si="0"/>
        <v>0</v>
      </c>
      <c r="X7">
        <f t="shared" si="1"/>
        <v>18</v>
      </c>
    </row>
    <row r="8" spans="1:24">
      <c r="A8">
        <f>'[1]Criteria Matrix'!A8</f>
        <v>0</v>
      </c>
      <c r="B8">
        <f>'[1]Criteria Matrix'!B8</f>
        <v>0</v>
      </c>
      <c r="C8">
        <f>'[1]Criteria Matrix'!C8</f>
        <v>0</v>
      </c>
      <c r="D8">
        <f>'[1]Criteria Matrix'!D8</f>
        <v>0</v>
      </c>
      <c r="E8">
        <f>'[1]Criteria Matrix'!E8</f>
        <v>0</v>
      </c>
      <c r="F8">
        <f>'[1]Criteria Matrix'!F8</f>
        <v>0</v>
      </c>
      <c r="G8">
        <f>'[1]Criteria Matrix'!G8</f>
        <v>0</v>
      </c>
      <c r="H8">
        <f>'[1]Criteria Matrix'!H8</f>
        <v>0</v>
      </c>
      <c r="I8">
        <f>'[1]Criteria Matrix'!I8</f>
        <v>0</v>
      </c>
      <c r="J8">
        <f>'[1]Criteria Matrix'!J8</f>
        <v>0</v>
      </c>
      <c r="K8">
        <f>'[1]Criteria Matrix'!K8</f>
        <v>0</v>
      </c>
      <c r="L8">
        <f>'[1]Criteria Matrix'!L8</f>
        <v>0</v>
      </c>
      <c r="M8">
        <f>'[1]Criteria Matrix'!M8</f>
        <v>0</v>
      </c>
      <c r="N8">
        <f>'[1]Criteria Matrix'!N8</f>
        <v>0</v>
      </c>
      <c r="O8">
        <f>'[1]Criteria Matrix'!O8</f>
        <v>0</v>
      </c>
      <c r="P8">
        <f>'[1]Criteria Matrix'!P8</f>
        <v>0</v>
      </c>
      <c r="Q8">
        <f>'[1]Criteria Matrix'!Q8</f>
        <v>0</v>
      </c>
      <c r="R8">
        <f>'[1]Criteria Matrix'!R8</f>
        <v>0</v>
      </c>
      <c r="S8">
        <f>'[1]Criteria Matrix'!S8</f>
        <v>0</v>
      </c>
      <c r="W8">
        <f t="shared" si="0"/>
        <v>0</v>
      </c>
      <c r="X8">
        <f t="shared" si="1"/>
        <v>18</v>
      </c>
    </row>
    <row r="9" spans="1:24">
      <c r="A9">
        <f>'[1]Criteria Matrix'!A9</f>
        <v>0</v>
      </c>
      <c r="B9">
        <f>'[1]Criteria Matrix'!B9</f>
        <v>0</v>
      </c>
      <c r="C9">
        <f>'[1]Criteria Matrix'!C9</f>
        <v>0</v>
      </c>
      <c r="D9">
        <f>'[1]Criteria Matrix'!D9</f>
        <v>0</v>
      </c>
      <c r="E9">
        <f>'[1]Criteria Matrix'!E9</f>
        <v>0</v>
      </c>
      <c r="F9">
        <f>'[1]Criteria Matrix'!F9</f>
        <v>0</v>
      </c>
      <c r="G9">
        <f>'[1]Criteria Matrix'!G9</f>
        <v>0</v>
      </c>
      <c r="H9">
        <f>'[1]Criteria Matrix'!H9</f>
        <v>0</v>
      </c>
      <c r="I9">
        <f>'[1]Criteria Matrix'!I9</f>
        <v>0</v>
      </c>
      <c r="J9">
        <f>'[1]Criteria Matrix'!J9</f>
        <v>0</v>
      </c>
      <c r="K9">
        <f>'[1]Criteria Matrix'!K9</f>
        <v>0</v>
      </c>
      <c r="L9">
        <f>'[1]Criteria Matrix'!L9</f>
        <v>0</v>
      </c>
      <c r="M9">
        <f>'[1]Criteria Matrix'!M9</f>
        <v>0</v>
      </c>
      <c r="N9">
        <f>'[1]Criteria Matrix'!N9</f>
        <v>0</v>
      </c>
      <c r="O9">
        <f>'[1]Criteria Matrix'!O9</f>
        <v>0</v>
      </c>
      <c r="P9">
        <f>'[1]Criteria Matrix'!P9</f>
        <v>0</v>
      </c>
      <c r="Q9">
        <f>'[1]Criteria Matrix'!Q9</f>
        <v>0</v>
      </c>
      <c r="R9">
        <f>'[1]Criteria Matrix'!R9</f>
        <v>0</v>
      </c>
      <c r="S9">
        <f>'[1]Criteria Matrix'!S9</f>
        <v>0</v>
      </c>
      <c r="W9">
        <f t="shared" si="0"/>
        <v>0</v>
      </c>
      <c r="X9">
        <f t="shared" si="1"/>
        <v>18</v>
      </c>
    </row>
    <row r="10" spans="1:24">
      <c r="A10">
        <f>'[1]Criteria Matrix'!A10</f>
        <v>0</v>
      </c>
      <c r="B10">
        <f>'[1]Criteria Matrix'!B10</f>
        <v>0</v>
      </c>
      <c r="C10">
        <f>'[1]Criteria Matrix'!C10</f>
        <v>0</v>
      </c>
      <c r="D10">
        <f>'[1]Criteria Matrix'!D10</f>
        <v>0</v>
      </c>
      <c r="E10">
        <f>'[1]Criteria Matrix'!E10</f>
        <v>0</v>
      </c>
      <c r="F10">
        <f>'[1]Criteria Matrix'!F10</f>
        <v>0</v>
      </c>
      <c r="G10">
        <f>'[1]Criteria Matrix'!G10</f>
        <v>0</v>
      </c>
      <c r="H10">
        <f>'[1]Criteria Matrix'!H10</f>
        <v>0</v>
      </c>
      <c r="I10">
        <f>'[1]Criteria Matrix'!I10</f>
        <v>0</v>
      </c>
      <c r="J10">
        <f>'[1]Criteria Matrix'!J10</f>
        <v>0</v>
      </c>
      <c r="K10">
        <f>'[1]Criteria Matrix'!K10</f>
        <v>0</v>
      </c>
      <c r="L10">
        <f>'[1]Criteria Matrix'!L10</f>
        <v>0</v>
      </c>
      <c r="M10">
        <f>'[1]Criteria Matrix'!M10</f>
        <v>0</v>
      </c>
      <c r="N10">
        <f>'[1]Criteria Matrix'!N10</f>
        <v>0</v>
      </c>
      <c r="O10">
        <f>'[1]Criteria Matrix'!O10</f>
        <v>0</v>
      </c>
      <c r="P10">
        <f>'[1]Criteria Matrix'!P10</f>
        <v>0</v>
      </c>
      <c r="Q10">
        <f>'[1]Criteria Matrix'!Q10</f>
        <v>0</v>
      </c>
      <c r="R10">
        <f>'[1]Criteria Matrix'!R10</f>
        <v>0</v>
      </c>
      <c r="S10">
        <f>'[1]Criteria Matrix'!S10</f>
        <v>0</v>
      </c>
      <c r="W10">
        <f t="shared" si="0"/>
        <v>0</v>
      </c>
      <c r="X10">
        <f t="shared" si="1"/>
        <v>18</v>
      </c>
    </row>
    <row r="11" spans="1:24">
      <c r="A11">
        <f>'[1]Criteria Matrix'!A11</f>
        <v>0</v>
      </c>
      <c r="B11">
        <f>'[1]Criteria Matrix'!B11</f>
        <v>0</v>
      </c>
      <c r="C11">
        <f>'[1]Criteria Matrix'!C11</f>
        <v>0</v>
      </c>
      <c r="D11">
        <f>'[1]Criteria Matrix'!D11</f>
        <v>0</v>
      </c>
      <c r="E11">
        <f>'[1]Criteria Matrix'!E11</f>
        <v>0</v>
      </c>
      <c r="F11">
        <f>'[1]Criteria Matrix'!F11</f>
        <v>0</v>
      </c>
      <c r="G11">
        <f>'[1]Criteria Matrix'!G11</f>
        <v>0</v>
      </c>
      <c r="H11">
        <f>'[1]Criteria Matrix'!H11</f>
        <v>0</v>
      </c>
      <c r="I11">
        <f>'[1]Criteria Matrix'!I11</f>
        <v>0</v>
      </c>
      <c r="J11">
        <f>'[1]Criteria Matrix'!J11</f>
        <v>0</v>
      </c>
      <c r="K11">
        <f>'[1]Criteria Matrix'!K11</f>
        <v>0</v>
      </c>
      <c r="L11">
        <f>'[1]Criteria Matrix'!L11</f>
        <v>0</v>
      </c>
      <c r="M11">
        <f>'[1]Criteria Matrix'!M11</f>
        <v>0</v>
      </c>
      <c r="N11">
        <f>'[1]Criteria Matrix'!N11</f>
        <v>0</v>
      </c>
      <c r="O11">
        <f>'[1]Criteria Matrix'!O11</f>
        <v>0</v>
      </c>
      <c r="P11">
        <f>'[1]Criteria Matrix'!P11</f>
        <v>0</v>
      </c>
      <c r="Q11">
        <f>'[1]Criteria Matrix'!Q11</f>
        <v>0</v>
      </c>
      <c r="R11">
        <f>'[1]Criteria Matrix'!R11</f>
        <v>0</v>
      </c>
      <c r="S11">
        <f>'[1]Criteria Matrix'!S11</f>
        <v>0</v>
      </c>
      <c r="W11">
        <f t="shared" si="0"/>
        <v>0</v>
      </c>
      <c r="X11">
        <f t="shared" si="1"/>
        <v>18</v>
      </c>
    </row>
    <row r="12" spans="1:24">
      <c r="A12">
        <f>'[1]Criteria Matrix'!A12</f>
        <v>0</v>
      </c>
      <c r="B12">
        <f>'[1]Criteria Matrix'!B12</f>
        <v>0</v>
      </c>
      <c r="C12">
        <f>'[1]Criteria Matrix'!C12</f>
        <v>0</v>
      </c>
      <c r="D12">
        <f>'[1]Criteria Matrix'!D12</f>
        <v>0</v>
      </c>
      <c r="E12">
        <f>'[1]Criteria Matrix'!E12</f>
        <v>0</v>
      </c>
      <c r="F12">
        <f>'[1]Criteria Matrix'!F12</f>
        <v>0</v>
      </c>
      <c r="G12">
        <f>'[1]Criteria Matrix'!G12</f>
        <v>0</v>
      </c>
      <c r="H12">
        <f>'[1]Criteria Matrix'!H12</f>
        <v>0</v>
      </c>
      <c r="I12">
        <f>'[1]Criteria Matrix'!I12</f>
        <v>0</v>
      </c>
      <c r="J12">
        <f>'[1]Criteria Matrix'!J12</f>
        <v>0</v>
      </c>
      <c r="K12">
        <f>'[1]Criteria Matrix'!K12</f>
        <v>0</v>
      </c>
      <c r="L12">
        <f>'[1]Criteria Matrix'!L12</f>
        <v>0</v>
      </c>
      <c r="M12">
        <f>'[1]Criteria Matrix'!M12</f>
        <v>0</v>
      </c>
      <c r="N12">
        <f>'[1]Criteria Matrix'!N12</f>
        <v>0</v>
      </c>
      <c r="O12">
        <f>'[1]Criteria Matrix'!O12</f>
        <v>0</v>
      </c>
      <c r="P12">
        <f>'[1]Criteria Matrix'!P12</f>
        <v>0</v>
      </c>
      <c r="Q12">
        <f>'[1]Criteria Matrix'!Q12</f>
        <v>0</v>
      </c>
      <c r="R12">
        <f>'[1]Criteria Matrix'!R12</f>
        <v>0</v>
      </c>
      <c r="S12">
        <f>'[1]Criteria Matrix'!S12</f>
        <v>0</v>
      </c>
      <c r="W12">
        <f t="shared" si="0"/>
        <v>0</v>
      </c>
      <c r="X12">
        <f t="shared" si="1"/>
        <v>18</v>
      </c>
    </row>
    <row r="13" spans="1:24">
      <c r="A13">
        <f>'[1]Criteria Matrix'!A13</f>
        <v>0</v>
      </c>
      <c r="B13">
        <f>'[1]Criteria Matrix'!B13</f>
        <v>0</v>
      </c>
      <c r="C13">
        <f>'[1]Criteria Matrix'!C13</f>
        <v>0</v>
      </c>
      <c r="D13">
        <f>'[1]Criteria Matrix'!D13</f>
        <v>0</v>
      </c>
      <c r="E13">
        <f>'[1]Criteria Matrix'!E13</f>
        <v>0</v>
      </c>
      <c r="F13">
        <f>'[1]Criteria Matrix'!F13</f>
        <v>0</v>
      </c>
      <c r="G13">
        <f>'[1]Criteria Matrix'!G13</f>
        <v>0</v>
      </c>
      <c r="H13">
        <f>'[1]Criteria Matrix'!H13</f>
        <v>0</v>
      </c>
      <c r="I13">
        <f>'[1]Criteria Matrix'!I13</f>
        <v>0</v>
      </c>
      <c r="J13">
        <f>'[1]Criteria Matrix'!J13</f>
        <v>0</v>
      </c>
      <c r="K13">
        <f>'[1]Criteria Matrix'!K13</f>
        <v>0</v>
      </c>
      <c r="L13">
        <f>'[1]Criteria Matrix'!L13</f>
        <v>0</v>
      </c>
      <c r="M13">
        <f>'[1]Criteria Matrix'!M13</f>
        <v>0</v>
      </c>
      <c r="N13">
        <f>'[1]Criteria Matrix'!N13</f>
        <v>0</v>
      </c>
      <c r="O13">
        <f>'[1]Criteria Matrix'!O13</f>
        <v>0</v>
      </c>
      <c r="P13">
        <f>'[1]Criteria Matrix'!P13</f>
        <v>0</v>
      </c>
      <c r="Q13">
        <f>'[1]Criteria Matrix'!Q13</f>
        <v>0</v>
      </c>
      <c r="R13">
        <f>'[1]Criteria Matrix'!R13</f>
        <v>0</v>
      </c>
      <c r="S13">
        <f>'[1]Criteria Matrix'!S13</f>
        <v>0</v>
      </c>
      <c r="W13">
        <f t="shared" si="0"/>
        <v>0</v>
      </c>
      <c r="X13">
        <f t="shared" si="1"/>
        <v>18</v>
      </c>
    </row>
    <row r="14" spans="1:24">
      <c r="A14">
        <f>'[1]Criteria Matrix'!A14</f>
        <v>0</v>
      </c>
      <c r="B14">
        <f>'[1]Criteria Matrix'!B14</f>
        <v>0</v>
      </c>
      <c r="C14">
        <f>'[1]Criteria Matrix'!C14</f>
        <v>0</v>
      </c>
      <c r="D14">
        <f>'[1]Criteria Matrix'!D14</f>
        <v>0</v>
      </c>
      <c r="E14">
        <f>'[1]Criteria Matrix'!E14</f>
        <v>0</v>
      </c>
      <c r="F14">
        <f>'[1]Criteria Matrix'!F14</f>
        <v>0</v>
      </c>
      <c r="G14">
        <f>'[1]Criteria Matrix'!G14</f>
        <v>0</v>
      </c>
      <c r="H14">
        <f>'[1]Criteria Matrix'!H14</f>
        <v>0</v>
      </c>
      <c r="I14">
        <f>'[1]Criteria Matrix'!I14</f>
        <v>0</v>
      </c>
      <c r="J14">
        <f>'[1]Criteria Matrix'!J14</f>
        <v>0</v>
      </c>
      <c r="K14">
        <f>'[1]Criteria Matrix'!K14</f>
        <v>0</v>
      </c>
      <c r="L14">
        <f>'[1]Criteria Matrix'!L14</f>
        <v>0</v>
      </c>
      <c r="M14">
        <f>'[1]Criteria Matrix'!M14</f>
        <v>0</v>
      </c>
      <c r="N14">
        <f>'[1]Criteria Matrix'!N14</f>
        <v>0</v>
      </c>
      <c r="O14">
        <f>'[1]Criteria Matrix'!O14</f>
        <v>0</v>
      </c>
      <c r="P14">
        <f>'[1]Criteria Matrix'!P14</f>
        <v>0</v>
      </c>
      <c r="Q14">
        <f>'[1]Criteria Matrix'!Q14</f>
        <v>0</v>
      </c>
      <c r="R14">
        <f>'[1]Criteria Matrix'!R14</f>
        <v>0</v>
      </c>
      <c r="S14">
        <f>'[1]Criteria Matrix'!S14</f>
        <v>0</v>
      </c>
      <c r="W14">
        <f t="shared" si="0"/>
        <v>0</v>
      </c>
      <c r="X14">
        <f t="shared" si="1"/>
        <v>18</v>
      </c>
    </row>
    <row r="15" spans="1:24">
      <c r="A15">
        <f>'[1]Criteria Matrix'!A15</f>
        <v>0</v>
      </c>
      <c r="B15">
        <f>'[1]Criteria Matrix'!B15</f>
        <v>0</v>
      </c>
      <c r="C15">
        <f>'[1]Criteria Matrix'!C15</f>
        <v>0</v>
      </c>
      <c r="D15">
        <f>'[1]Criteria Matrix'!D15</f>
        <v>0</v>
      </c>
      <c r="E15">
        <f>'[1]Criteria Matrix'!E15</f>
        <v>0</v>
      </c>
      <c r="F15">
        <f>'[1]Criteria Matrix'!F15</f>
        <v>0</v>
      </c>
      <c r="G15">
        <f>'[1]Criteria Matrix'!G15</f>
        <v>0</v>
      </c>
      <c r="H15">
        <f>'[1]Criteria Matrix'!H15</f>
        <v>0</v>
      </c>
      <c r="I15">
        <f>'[1]Criteria Matrix'!I15</f>
        <v>0</v>
      </c>
      <c r="J15">
        <f>'[1]Criteria Matrix'!J15</f>
        <v>0</v>
      </c>
      <c r="K15">
        <f>'[1]Criteria Matrix'!K15</f>
        <v>0</v>
      </c>
      <c r="L15">
        <f>'[1]Criteria Matrix'!L15</f>
        <v>0</v>
      </c>
      <c r="M15">
        <f>'[1]Criteria Matrix'!M15</f>
        <v>0</v>
      </c>
      <c r="N15">
        <f>'[1]Criteria Matrix'!N15</f>
        <v>0</v>
      </c>
      <c r="O15">
        <f>'[1]Criteria Matrix'!O15</f>
        <v>0</v>
      </c>
      <c r="P15">
        <f>'[1]Criteria Matrix'!P15</f>
        <v>0</v>
      </c>
      <c r="Q15">
        <f>'[1]Criteria Matrix'!Q15</f>
        <v>0</v>
      </c>
      <c r="R15">
        <f>'[1]Criteria Matrix'!R15</f>
        <v>0</v>
      </c>
      <c r="S15">
        <f>'[1]Criteria Matrix'!S15</f>
        <v>0</v>
      </c>
      <c r="W15">
        <f t="shared" si="0"/>
        <v>0</v>
      </c>
      <c r="X15">
        <f t="shared" si="1"/>
        <v>18</v>
      </c>
    </row>
    <row r="16" spans="1:24">
      <c r="A16">
        <f>'[1]Criteria Matrix'!A16</f>
        <v>0</v>
      </c>
      <c r="B16">
        <f>'[1]Criteria Matrix'!B16</f>
        <v>0</v>
      </c>
      <c r="C16">
        <f>'[1]Criteria Matrix'!C16</f>
        <v>0</v>
      </c>
      <c r="D16">
        <f>'[1]Criteria Matrix'!D16</f>
        <v>0</v>
      </c>
      <c r="E16">
        <f>'[1]Criteria Matrix'!E16</f>
        <v>0</v>
      </c>
      <c r="F16">
        <f>'[1]Criteria Matrix'!F16</f>
        <v>0</v>
      </c>
      <c r="G16">
        <f>'[1]Criteria Matrix'!G16</f>
        <v>0</v>
      </c>
      <c r="H16">
        <f>'[1]Criteria Matrix'!H16</f>
        <v>0</v>
      </c>
      <c r="I16">
        <f>'[1]Criteria Matrix'!I16</f>
        <v>0</v>
      </c>
      <c r="J16">
        <f>'[1]Criteria Matrix'!J16</f>
        <v>0</v>
      </c>
      <c r="K16">
        <f>'[1]Criteria Matrix'!K16</f>
        <v>0</v>
      </c>
      <c r="L16">
        <f>'[1]Criteria Matrix'!L16</f>
        <v>0</v>
      </c>
      <c r="M16">
        <f>'[1]Criteria Matrix'!M16</f>
        <v>0</v>
      </c>
      <c r="N16">
        <f>'[1]Criteria Matrix'!N16</f>
        <v>0</v>
      </c>
      <c r="O16">
        <f>'[1]Criteria Matrix'!O16</f>
        <v>0</v>
      </c>
      <c r="P16">
        <f>'[1]Criteria Matrix'!P16</f>
        <v>0</v>
      </c>
      <c r="Q16">
        <f>'[1]Criteria Matrix'!Q16</f>
        <v>0</v>
      </c>
      <c r="R16">
        <f>'[1]Criteria Matrix'!R16</f>
        <v>0</v>
      </c>
      <c r="S16">
        <f>'[1]Criteria Matrix'!S16</f>
        <v>0</v>
      </c>
      <c r="W16">
        <f t="shared" si="0"/>
        <v>0</v>
      </c>
      <c r="X16">
        <f t="shared" si="1"/>
        <v>18</v>
      </c>
    </row>
    <row r="17" spans="1:24">
      <c r="A17">
        <f>'[1]Criteria Matrix'!A17</f>
        <v>0</v>
      </c>
      <c r="B17">
        <f>'[1]Criteria Matrix'!B17</f>
        <v>0</v>
      </c>
      <c r="C17">
        <f>'[1]Criteria Matrix'!C17</f>
        <v>0</v>
      </c>
      <c r="D17">
        <f>'[1]Criteria Matrix'!D17</f>
        <v>0</v>
      </c>
      <c r="E17">
        <f>'[1]Criteria Matrix'!E17</f>
        <v>0</v>
      </c>
      <c r="F17">
        <f>'[1]Criteria Matrix'!F17</f>
        <v>0</v>
      </c>
      <c r="G17">
        <f>'[1]Criteria Matrix'!G17</f>
        <v>0</v>
      </c>
      <c r="H17">
        <f>'[1]Criteria Matrix'!H17</f>
        <v>0</v>
      </c>
      <c r="I17">
        <f>'[1]Criteria Matrix'!I17</f>
        <v>0</v>
      </c>
      <c r="J17">
        <f>'[1]Criteria Matrix'!J17</f>
        <v>0</v>
      </c>
      <c r="K17">
        <f>'[1]Criteria Matrix'!K17</f>
        <v>0</v>
      </c>
      <c r="L17">
        <f>'[1]Criteria Matrix'!L17</f>
        <v>0</v>
      </c>
      <c r="M17">
        <f>'[1]Criteria Matrix'!M17</f>
        <v>0</v>
      </c>
      <c r="N17">
        <f>'[1]Criteria Matrix'!N17</f>
        <v>0</v>
      </c>
      <c r="O17">
        <f>'[1]Criteria Matrix'!O17</f>
        <v>0</v>
      </c>
      <c r="P17">
        <f>'[1]Criteria Matrix'!P17</f>
        <v>0</v>
      </c>
      <c r="Q17">
        <f>'[1]Criteria Matrix'!Q17</f>
        <v>0</v>
      </c>
      <c r="R17">
        <f>'[1]Criteria Matrix'!R17</f>
        <v>0</v>
      </c>
      <c r="S17">
        <f>'[1]Criteria Matrix'!S17</f>
        <v>0</v>
      </c>
      <c r="W17">
        <f t="shared" si="0"/>
        <v>0</v>
      </c>
      <c r="X17">
        <f t="shared" si="1"/>
        <v>18</v>
      </c>
    </row>
    <row r="18" spans="1:24">
      <c r="A18">
        <f>'[1]Criteria Matrix'!A18</f>
        <v>0</v>
      </c>
      <c r="B18">
        <f>'[1]Criteria Matrix'!B18</f>
        <v>0</v>
      </c>
      <c r="C18">
        <f>'[1]Criteria Matrix'!C18</f>
        <v>0</v>
      </c>
      <c r="D18">
        <f>'[1]Criteria Matrix'!D18</f>
        <v>0</v>
      </c>
      <c r="E18">
        <f>'[1]Criteria Matrix'!E18</f>
        <v>0</v>
      </c>
      <c r="F18">
        <f>'[1]Criteria Matrix'!F18</f>
        <v>0</v>
      </c>
      <c r="G18">
        <f>'[1]Criteria Matrix'!G18</f>
        <v>0</v>
      </c>
      <c r="H18">
        <f>'[1]Criteria Matrix'!H18</f>
        <v>0</v>
      </c>
      <c r="I18">
        <f>'[1]Criteria Matrix'!I18</f>
        <v>0</v>
      </c>
      <c r="J18">
        <f>'[1]Criteria Matrix'!J18</f>
        <v>0</v>
      </c>
      <c r="K18">
        <f>'[1]Criteria Matrix'!K18</f>
        <v>0</v>
      </c>
      <c r="L18">
        <f>'[1]Criteria Matrix'!L18</f>
        <v>0</v>
      </c>
      <c r="M18">
        <f>'[1]Criteria Matrix'!M18</f>
        <v>0</v>
      </c>
      <c r="N18">
        <f>'[1]Criteria Matrix'!N18</f>
        <v>0</v>
      </c>
      <c r="O18">
        <f>'[1]Criteria Matrix'!O18</f>
        <v>0</v>
      </c>
      <c r="P18">
        <f>'[1]Criteria Matrix'!P18</f>
        <v>0</v>
      </c>
      <c r="Q18">
        <f>'[1]Criteria Matrix'!Q18</f>
        <v>0</v>
      </c>
      <c r="R18">
        <f>'[1]Criteria Matrix'!R18</f>
        <v>0</v>
      </c>
      <c r="S18">
        <f>'[1]Criteria Matrix'!S18</f>
        <v>0</v>
      </c>
      <c r="W18">
        <f t="shared" si="0"/>
        <v>0</v>
      </c>
      <c r="X18">
        <f t="shared" si="1"/>
        <v>18</v>
      </c>
    </row>
    <row r="19" spans="1:24">
      <c r="A19">
        <f>'[1]Criteria Matrix'!A19</f>
        <v>0</v>
      </c>
      <c r="B19">
        <f>'[1]Criteria Matrix'!B19</f>
        <v>0</v>
      </c>
      <c r="C19">
        <f>'[1]Criteria Matrix'!C19</f>
        <v>0</v>
      </c>
      <c r="D19">
        <f>'[1]Criteria Matrix'!D19</f>
        <v>0</v>
      </c>
      <c r="E19">
        <f>'[1]Criteria Matrix'!E19</f>
        <v>0</v>
      </c>
      <c r="F19">
        <f>'[1]Criteria Matrix'!F19</f>
        <v>0</v>
      </c>
      <c r="G19">
        <f>'[1]Criteria Matrix'!G19</f>
        <v>0</v>
      </c>
      <c r="H19">
        <f>'[1]Criteria Matrix'!H19</f>
        <v>0</v>
      </c>
      <c r="I19">
        <f>'[1]Criteria Matrix'!I19</f>
        <v>0</v>
      </c>
      <c r="J19">
        <f>'[1]Criteria Matrix'!J19</f>
        <v>0</v>
      </c>
      <c r="K19">
        <f>'[1]Criteria Matrix'!K19</f>
        <v>0</v>
      </c>
      <c r="L19">
        <f>'[1]Criteria Matrix'!L19</f>
        <v>0</v>
      </c>
      <c r="M19">
        <f>'[1]Criteria Matrix'!M19</f>
        <v>0</v>
      </c>
      <c r="N19">
        <f>'[1]Criteria Matrix'!N19</f>
        <v>0</v>
      </c>
      <c r="O19">
        <f>'[1]Criteria Matrix'!O19</f>
        <v>0</v>
      </c>
      <c r="P19">
        <f>'[1]Criteria Matrix'!P19</f>
        <v>0</v>
      </c>
      <c r="Q19">
        <f>'[1]Criteria Matrix'!Q19</f>
        <v>0</v>
      </c>
      <c r="R19">
        <f>'[1]Criteria Matrix'!R19</f>
        <v>0</v>
      </c>
      <c r="S19">
        <f>'[1]Criteria Matrix'!S19</f>
        <v>0</v>
      </c>
      <c r="W19">
        <f t="shared" si="0"/>
        <v>0</v>
      </c>
      <c r="X19">
        <f t="shared" si="1"/>
        <v>18</v>
      </c>
    </row>
    <row r="20" spans="1:24">
      <c r="A20">
        <f>'[1]Criteria Matrix'!A20</f>
        <v>0</v>
      </c>
      <c r="B20">
        <f>'[1]Criteria Matrix'!B20</f>
        <v>0</v>
      </c>
      <c r="C20">
        <f>'[1]Criteria Matrix'!C20</f>
        <v>0</v>
      </c>
      <c r="D20">
        <f>'[1]Criteria Matrix'!D20</f>
        <v>0</v>
      </c>
      <c r="E20">
        <f>'[1]Criteria Matrix'!E20</f>
        <v>0</v>
      </c>
      <c r="F20">
        <f>'[1]Criteria Matrix'!F20</f>
        <v>0</v>
      </c>
      <c r="G20">
        <f>'[1]Criteria Matrix'!G20</f>
        <v>0</v>
      </c>
      <c r="H20">
        <f>'[1]Criteria Matrix'!H20</f>
        <v>0</v>
      </c>
      <c r="I20">
        <f>'[1]Criteria Matrix'!I20</f>
        <v>0</v>
      </c>
      <c r="J20">
        <f>'[1]Criteria Matrix'!J20</f>
        <v>0</v>
      </c>
      <c r="K20">
        <f>'[1]Criteria Matrix'!K20</f>
        <v>0</v>
      </c>
      <c r="L20">
        <f>'[1]Criteria Matrix'!L20</f>
        <v>0</v>
      </c>
      <c r="M20">
        <f>'[1]Criteria Matrix'!M20</f>
        <v>0</v>
      </c>
      <c r="N20">
        <f>'[1]Criteria Matrix'!N20</f>
        <v>0</v>
      </c>
      <c r="O20">
        <f>'[1]Criteria Matrix'!O20</f>
        <v>0</v>
      </c>
      <c r="P20">
        <f>'[1]Criteria Matrix'!P20</f>
        <v>0</v>
      </c>
      <c r="Q20">
        <f>'[1]Criteria Matrix'!Q20</f>
        <v>0</v>
      </c>
      <c r="R20">
        <f>'[1]Criteria Matrix'!R20</f>
        <v>0</v>
      </c>
      <c r="S20">
        <f>'[1]Criteria Matrix'!S20</f>
        <v>0</v>
      </c>
      <c r="W20">
        <f t="shared" si="0"/>
        <v>0</v>
      </c>
      <c r="X20">
        <f t="shared" si="1"/>
        <v>18</v>
      </c>
    </row>
    <row r="21" spans="1:24">
      <c r="A21">
        <f>'[1]Criteria Matrix'!A21</f>
        <v>0</v>
      </c>
      <c r="B21">
        <f>'[1]Criteria Matrix'!B21</f>
        <v>0</v>
      </c>
      <c r="C21">
        <f>'[1]Criteria Matrix'!C21</f>
        <v>0</v>
      </c>
      <c r="D21">
        <f>'[1]Criteria Matrix'!D21</f>
        <v>0</v>
      </c>
      <c r="E21">
        <f>'[1]Criteria Matrix'!E21</f>
        <v>0</v>
      </c>
      <c r="F21">
        <f>'[1]Criteria Matrix'!F21</f>
        <v>0</v>
      </c>
      <c r="G21">
        <f>'[1]Criteria Matrix'!G21</f>
        <v>0</v>
      </c>
      <c r="H21">
        <f>'[1]Criteria Matrix'!H21</f>
        <v>0</v>
      </c>
      <c r="I21">
        <f>'[1]Criteria Matrix'!I21</f>
        <v>0</v>
      </c>
      <c r="J21">
        <f>'[1]Criteria Matrix'!J21</f>
        <v>0</v>
      </c>
      <c r="K21">
        <f>'[1]Criteria Matrix'!K21</f>
        <v>0</v>
      </c>
      <c r="L21">
        <f>'[1]Criteria Matrix'!L21</f>
        <v>0</v>
      </c>
      <c r="M21">
        <f>'[1]Criteria Matrix'!M21</f>
        <v>0</v>
      </c>
      <c r="N21">
        <f>'[1]Criteria Matrix'!N21</f>
        <v>0</v>
      </c>
      <c r="O21">
        <f>'[1]Criteria Matrix'!O21</f>
        <v>0</v>
      </c>
      <c r="P21">
        <f>'[1]Criteria Matrix'!P21</f>
        <v>0</v>
      </c>
      <c r="Q21">
        <f>'[1]Criteria Matrix'!Q21</f>
        <v>0</v>
      </c>
      <c r="R21">
        <f>'[1]Criteria Matrix'!R21</f>
        <v>0</v>
      </c>
      <c r="S21">
        <f>'[1]Criteria Matrix'!S21</f>
        <v>0</v>
      </c>
      <c r="W21">
        <f t="shared" si="0"/>
        <v>0</v>
      </c>
      <c r="X21">
        <f t="shared" si="1"/>
        <v>18</v>
      </c>
    </row>
    <row r="22" spans="1:24">
      <c r="A22">
        <f>'[1]Criteria Matrix'!A22</f>
        <v>0</v>
      </c>
      <c r="B22">
        <f>'[1]Criteria Matrix'!B22</f>
        <v>0</v>
      </c>
      <c r="C22">
        <f>'[1]Criteria Matrix'!C22</f>
        <v>0</v>
      </c>
      <c r="D22">
        <f>'[1]Criteria Matrix'!D22</f>
        <v>0</v>
      </c>
      <c r="E22">
        <f>'[1]Criteria Matrix'!E22</f>
        <v>0</v>
      </c>
      <c r="F22">
        <f>'[1]Criteria Matrix'!F22</f>
        <v>0</v>
      </c>
      <c r="G22">
        <f>'[1]Criteria Matrix'!G22</f>
        <v>0</v>
      </c>
      <c r="H22">
        <f>'[1]Criteria Matrix'!H22</f>
        <v>0</v>
      </c>
      <c r="I22">
        <f>'[1]Criteria Matrix'!I22</f>
        <v>0</v>
      </c>
      <c r="J22">
        <f>'[1]Criteria Matrix'!J22</f>
        <v>0</v>
      </c>
      <c r="K22">
        <f>'[1]Criteria Matrix'!K22</f>
        <v>0</v>
      </c>
      <c r="L22">
        <f>'[1]Criteria Matrix'!L22</f>
        <v>0</v>
      </c>
      <c r="M22">
        <f>'[1]Criteria Matrix'!M22</f>
        <v>0</v>
      </c>
      <c r="N22">
        <f>'[1]Criteria Matrix'!N22</f>
        <v>0</v>
      </c>
      <c r="O22">
        <f>'[1]Criteria Matrix'!O22</f>
        <v>0</v>
      </c>
      <c r="P22">
        <f>'[1]Criteria Matrix'!P22</f>
        <v>0</v>
      </c>
      <c r="Q22">
        <f>'[1]Criteria Matrix'!Q22</f>
        <v>0</v>
      </c>
      <c r="R22">
        <f>'[1]Criteria Matrix'!R22</f>
        <v>0</v>
      </c>
      <c r="S22">
        <f>'[1]Criteria Matrix'!S22</f>
        <v>0</v>
      </c>
      <c r="W22">
        <f t="shared" si="0"/>
        <v>0</v>
      </c>
      <c r="X22">
        <f t="shared" si="1"/>
        <v>18</v>
      </c>
    </row>
    <row r="23" spans="1:24">
      <c r="A23">
        <f>'[1]Criteria Matrix'!A23</f>
        <v>0</v>
      </c>
      <c r="B23">
        <f>'[1]Criteria Matrix'!B23</f>
        <v>0</v>
      </c>
      <c r="C23">
        <f>'[1]Criteria Matrix'!C23</f>
        <v>0</v>
      </c>
      <c r="D23">
        <f>'[1]Criteria Matrix'!D23</f>
        <v>0</v>
      </c>
      <c r="E23">
        <f>'[1]Criteria Matrix'!E23</f>
        <v>0</v>
      </c>
      <c r="F23">
        <f>'[1]Criteria Matrix'!F23</f>
        <v>0</v>
      </c>
      <c r="G23">
        <f>'[1]Criteria Matrix'!G23</f>
        <v>0</v>
      </c>
      <c r="H23">
        <f>'[1]Criteria Matrix'!H23</f>
        <v>0</v>
      </c>
      <c r="I23">
        <f>'[1]Criteria Matrix'!I23</f>
        <v>0</v>
      </c>
      <c r="J23">
        <f>'[1]Criteria Matrix'!J23</f>
        <v>0</v>
      </c>
      <c r="K23">
        <f>'[1]Criteria Matrix'!K23</f>
        <v>0</v>
      </c>
      <c r="L23">
        <f>'[1]Criteria Matrix'!L23</f>
        <v>0</v>
      </c>
      <c r="M23">
        <f>'[1]Criteria Matrix'!M23</f>
        <v>0</v>
      </c>
      <c r="N23">
        <f>'[1]Criteria Matrix'!N23</f>
        <v>0</v>
      </c>
      <c r="O23">
        <f>'[1]Criteria Matrix'!O23</f>
        <v>0</v>
      </c>
      <c r="P23">
        <f>'[1]Criteria Matrix'!P23</f>
        <v>0</v>
      </c>
      <c r="Q23">
        <f>'[1]Criteria Matrix'!Q23</f>
        <v>0</v>
      </c>
      <c r="R23">
        <f>'[1]Criteria Matrix'!R23</f>
        <v>0</v>
      </c>
      <c r="S23">
        <f>'[1]Criteria Matrix'!S23</f>
        <v>0</v>
      </c>
      <c r="W23">
        <f t="shared" si="0"/>
        <v>0</v>
      </c>
      <c r="X23">
        <f t="shared" si="1"/>
        <v>18</v>
      </c>
    </row>
    <row r="24" spans="1:24">
      <c r="A24">
        <f>'[1]Criteria Matrix'!A24</f>
        <v>0</v>
      </c>
      <c r="B24">
        <f>'[1]Criteria Matrix'!B24</f>
        <v>0</v>
      </c>
      <c r="C24">
        <f>'[1]Criteria Matrix'!C24</f>
        <v>0</v>
      </c>
      <c r="D24">
        <f>'[1]Criteria Matrix'!D24</f>
        <v>0</v>
      </c>
      <c r="E24">
        <f>'[1]Criteria Matrix'!E24</f>
        <v>0</v>
      </c>
      <c r="F24">
        <f>'[1]Criteria Matrix'!F24</f>
        <v>0</v>
      </c>
      <c r="G24">
        <f>'[1]Criteria Matrix'!G24</f>
        <v>0</v>
      </c>
      <c r="H24">
        <f>'[1]Criteria Matrix'!H24</f>
        <v>0</v>
      </c>
      <c r="I24">
        <f>'[1]Criteria Matrix'!I24</f>
        <v>0</v>
      </c>
      <c r="J24">
        <f>'[1]Criteria Matrix'!J24</f>
        <v>0</v>
      </c>
      <c r="K24">
        <f>'[1]Criteria Matrix'!K24</f>
        <v>0</v>
      </c>
      <c r="L24">
        <f>'[1]Criteria Matrix'!L24</f>
        <v>0</v>
      </c>
      <c r="M24">
        <f>'[1]Criteria Matrix'!M24</f>
        <v>0</v>
      </c>
      <c r="N24">
        <f>'[1]Criteria Matrix'!N24</f>
        <v>0</v>
      </c>
      <c r="O24">
        <f>'[1]Criteria Matrix'!O24</f>
        <v>0</v>
      </c>
      <c r="P24">
        <f>'[1]Criteria Matrix'!P24</f>
        <v>0</v>
      </c>
      <c r="Q24">
        <f>'[1]Criteria Matrix'!Q24</f>
        <v>0</v>
      </c>
      <c r="R24">
        <f>'[1]Criteria Matrix'!R24</f>
        <v>0</v>
      </c>
      <c r="S24">
        <f>'[1]Criteria Matrix'!S24</f>
        <v>0</v>
      </c>
      <c r="W24">
        <f t="shared" si="0"/>
        <v>0</v>
      </c>
      <c r="X24">
        <f t="shared" si="1"/>
        <v>18</v>
      </c>
    </row>
    <row r="25" spans="1:24">
      <c r="A25">
        <f>'[1]Criteria Matrix'!A25</f>
        <v>0</v>
      </c>
      <c r="B25">
        <f>'[1]Criteria Matrix'!B25</f>
        <v>0</v>
      </c>
      <c r="C25">
        <f>'[1]Criteria Matrix'!C25</f>
        <v>0</v>
      </c>
      <c r="D25">
        <f>'[1]Criteria Matrix'!D25</f>
        <v>0</v>
      </c>
      <c r="E25">
        <f>'[1]Criteria Matrix'!E25</f>
        <v>0</v>
      </c>
      <c r="F25">
        <f>'[1]Criteria Matrix'!F25</f>
        <v>0</v>
      </c>
      <c r="G25">
        <f>'[1]Criteria Matrix'!G25</f>
        <v>0</v>
      </c>
      <c r="H25">
        <f>'[1]Criteria Matrix'!H25</f>
        <v>0</v>
      </c>
      <c r="I25">
        <f>'[1]Criteria Matrix'!I25</f>
        <v>0</v>
      </c>
      <c r="J25">
        <f>'[1]Criteria Matrix'!J25</f>
        <v>0</v>
      </c>
      <c r="K25">
        <f>'[1]Criteria Matrix'!K25</f>
        <v>0</v>
      </c>
      <c r="L25">
        <f>'[1]Criteria Matrix'!L25</f>
        <v>0</v>
      </c>
      <c r="M25">
        <f>'[1]Criteria Matrix'!M25</f>
        <v>0</v>
      </c>
      <c r="N25">
        <f>'[1]Criteria Matrix'!N25</f>
        <v>0</v>
      </c>
      <c r="O25">
        <f>'[1]Criteria Matrix'!O25</f>
        <v>0</v>
      </c>
      <c r="P25">
        <f>'[1]Criteria Matrix'!P25</f>
        <v>0</v>
      </c>
      <c r="Q25">
        <f>'[1]Criteria Matrix'!Q25</f>
        <v>0</v>
      </c>
      <c r="R25">
        <f>'[1]Criteria Matrix'!R25</f>
        <v>0</v>
      </c>
      <c r="S25">
        <f>'[1]Criteria Matrix'!S25</f>
        <v>0</v>
      </c>
      <c r="W25">
        <f t="shared" si="0"/>
        <v>0</v>
      </c>
      <c r="X25">
        <f t="shared" si="1"/>
        <v>18</v>
      </c>
    </row>
    <row r="26" spans="1:24">
      <c r="A26">
        <f>'[1]Criteria Matrix'!A26</f>
        <v>0</v>
      </c>
      <c r="B26">
        <f>'[1]Criteria Matrix'!B26</f>
        <v>0</v>
      </c>
      <c r="C26">
        <f>'[1]Criteria Matrix'!C26</f>
        <v>0</v>
      </c>
      <c r="D26">
        <f>'[1]Criteria Matrix'!D26</f>
        <v>0</v>
      </c>
      <c r="E26">
        <f>'[1]Criteria Matrix'!E26</f>
        <v>0</v>
      </c>
      <c r="F26">
        <f>'[1]Criteria Matrix'!F26</f>
        <v>0</v>
      </c>
      <c r="G26">
        <f>'[1]Criteria Matrix'!G26</f>
        <v>0</v>
      </c>
      <c r="H26">
        <f>'[1]Criteria Matrix'!H26</f>
        <v>0</v>
      </c>
      <c r="I26">
        <f>'[1]Criteria Matrix'!I26</f>
        <v>0</v>
      </c>
      <c r="J26">
        <f>'[1]Criteria Matrix'!J26</f>
        <v>0</v>
      </c>
      <c r="K26">
        <f>'[1]Criteria Matrix'!K26</f>
        <v>0</v>
      </c>
      <c r="L26">
        <f>'[1]Criteria Matrix'!L26</f>
        <v>0</v>
      </c>
      <c r="M26">
        <f>'[1]Criteria Matrix'!M26</f>
        <v>0</v>
      </c>
      <c r="N26">
        <f>'[1]Criteria Matrix'!N26</f>
        <v>0</v>
      </c>
      <c r="O26">
        <f>'[1]Criteria Matrix'!O26</f>
        <v>0</v>
      </c>
      <c r="P26">
        <f>'[1]Criteria Matrix'!P26</f>
        <v>0</v>
      </c>
      <c r="Q26">
        <f>'[1]Criteria Matrix'!Q26</f>
        <v>0</v>
      </c>
      <c r="R26">
        <f>'[1]Criteria Matrix'!R26</f>
        <v>0</v>
      </c>
      <c r="S26">
        <f>'[1]Criteria Matrix'!S26</f>
        <v>0</v>
      </c>
      <c r="W26">
        <f t="shared" si="0"/>
        <v>0</v>
      </c>
      <c r="X26">
        <f t="shared" si="1"/>
        <v>18</v>
      </c>
    </row>
    <row r="27" spans="1:24">
      <c r="A27">
        <f>'[1]Criteria Matrix'!A27</f>
        <v>0</v>
      </c>
      <c r="B27">
        <f>'[1]Criteria Matrix'!B27</f>
        <v>0</v>
      </c>
      <c r="C27">
        <f>'[1]Criteria Matrix'!C27</f>
        <v>0</v>
      </c>
      <c r="D27">
        <f>'[1]Criteria Matrix'!D27</f>
        <v>0</v>
      </c>
      <c r="E27">
        <f>'[1]Criteria Matrix'!E27</f>
        <v>0</v>
      </c>
      <c r="F27">
        <f>'[1]Criteria Matrix'!F27</f>
        <v>0</v>
      </c>
      <c r="G27">
        <f>'[1]Criteria Matrix'!G27</f>
        <v>0</v>
      </c>
      <c r="H27">
        <f>'[1]Criteria Matrix'!H27</f>
        <v>0</v>
      </c>
      <c r="I27">
        <f>'[1]Criteria Matrix'!I27</f>
        <v>0</v>
      </c>
      <c r="J27">
        <f>'[1]Criteria Matrix'!J27</f>
        <v>0</v>
      </c>
      <c r="K27">
        <f>'[1]Criteria Matrix'!K27</f>
        <v>0</v>
      </c>
      <c r="L27">
        <f>'[1]Criteria Matrix'!L27</f>
        <v>0</v>
      </c>
      <c r="M27">
        <f>'[1]Criteria Matrix'!M27</f>
        <v>0</v>
      </c>
      <c r="N27">
        <f>'[1]Criteria Matrix'!N27</f>
        <v>0</v>
      </c>
      <c r="O27">
        <f>'[1]Criteria Matrix'!O27</f>
        <v>0</v>
      </c>
      <c r="P27">
        <f>'[1]Criteria Matrix'!P27</f>
        <v>0</v>
      </c>
      <c r="Q27">
        <f>'[1]Criteria Matrix'!Q27</f>
        <v>0</v>
      </c>
      <c r="R27">
        <f>'[1]Criteria Matrix'!R27</f>
        <v>0</v>
      </c>
      <c r="S27">
        <f>'[1]Criteria Matrix'!S27</f>
        <v>0</v>
      </c>
      <c r="W27">
        <f t="shared" si="0"/>
        <v>0</v>
      </c>
      <c r="X27">
        <f t="shared" si="1"/>
        <v>18</v>
      </c>
    </row>
    <row r="28" spans="1:24">
      <c r="A28">
        <f>'[1]Criteria Matrix'!A28</f>
        <v>0</v>
      </c>
      <c r="B28">
        <f>'[1]Criteria Matrix'!B28</f>
        <v>0</v>
      </c>
      <c r="C28">
        <f>'[1]Criteria Matrix'!C28</f>
        <v>0</v>
      </c>
      <c r="D28">
        <f>'[1]Criteria Matrix'!D28</f>
        <v>0</v>
      </c>
      <c r="E28">
        <f>'[1]Criteria Matrix'!E28</f>
        <v>0</v>
      </c>
      <c r="F28">
        <f>'[1]Criteria Matrix'!F28</f>
        <v>0</v>
      </c>
      <c r="G28">
        <f>'[1]Criteria Matrix'!G28</f>
        <v>0</v>
      </c>
      <c r="H28">
        <f>'[1]Criteria Matrix'!H28</f>
        <v>0</v>
      </c>
      <c r="I28">
        <f>'[1]Criteria Matrix'!I28</f>
        <v>0</v>
      </c>
      <c r="J28">
        <f>'[1]Criteria Matrix'!J28</f>
        <v>0</v>
      </c>
      <c r="K28">
        <f>'[1]Criteria Matrix'!K28</f>
        <v>0</v>
      </c>
      <c r="L28">
        <f>'[1]Criteria Matrix'!L28</f>
        <v>0</v>
      </c>
      <c r="M28">
        <f>'[1]Criteria Matrix'!M28</f>
        <v>0</v>
      </c>
      <c r="N28">
        <f>'[1]Criteria Matrix'!N28</f>
        <v>0</v>
      </c>
      <c r="O28">
        <f>'[1]Criteria Matrix'!O28</f>
        <v>0</v>
      </c>
      <c r="P28">
        <f>'[1]Criteria Matrix'!P28</f>
        <v>0</v>
      </c>
      <c r="Q28">
        <f>'[1]Criteria Matrix'!Q28</f>
        <v>0</v>
      </c>
      <c r="R28">
        <f>'[1]Criteria Matrix'!R28</f>
        <v>0</v>
      </c>
      <c r="S28">
        <f>'[1]Criteria Matrix'!S28</f>
        <v>0</v>
      </c>
      <c r="W28">
        <f t="shared" si="0"/>
        <v>0</v>
      </c>
      <c r="X28">
        <f t="shared" si="1"/>
        <v>18</v>
      </c>
    </row>
    <row r="29" spans="1:24">
      <c r="A29">
        <f>'[1]Criteria Matrix'!A29</f>
        <v>0</v>
      </c>
      <c r="B29">
        <f>'[1]Criteria Matrix'!B29</f>
        <v>0</v>
      </c>
      <c r="C29">
        <f>'[1]Criteria Matrix'!C29</f>
        <v>0</v>
      </c>
      <c r="D29">
        <f>'[1]Criteria Matrix'!D29</f>
        <v>0</v>
      </c>
      <c r="E29">
        <f>'[1]Criteria Matrix'!E29</f>
        <v>0</v>
      </c>
      <c r="F29">
        <f>'[1]Criteria Matrix'!F29</f>
        <v>0</v>
      </c>
      <c r="G29">
        <f>'[1]Criteria Matrix'!G29</f>
        <v>0</v>
      </c>
      <c r="H29">
        <f>'[1]Criteria Matrix'!H29</f>
        <v>0</v>
      </c>
      <c r="I29">
        <f>'[1]Criteria Matrix'!I29</f>
        <v>0</v>
      </c>
      <c r="J29">
        <f>'[1]Criteria Matrix'!J29</f>
        <v>0</v>
      </c>
      <c r="K29">
        <f>'[1]Criteria Matrix'!K29</f>
        <v>0</v>
      </c>
      <c r="L29">
        <f>'[1]Criteria Matrix'!L29</f>
        <v>0</v>
      </c>
      <c r="M29">
        <f>'[1]Criteria Matrix'!M29</f>
        <v>0</v>
      </c>
      <c r="N29">
        <f>'[1]Criteria Matrix'!N29</f>
        <v>0</v>
      </c>
      <c r="O29">
        <f>'[1]Criteria Matrix'!O29</f>
        <v>0</v>
      </c>
      <c r="P29">
        <f>'[1]Criteria Matrix'!P29</f>
        <v>0</v>
      </c>
      <c r="Q29">
        <f>'[1]Criteria Matrix'!Q29</f>
        <v>0</v>
      </c>
      <c r="R29">
        <f>'[1]Criteria Matrix'!R29</f>
        <v>0</v>
      </c>
      <c r="S29">
        <f>'[1]Criteria Matrix'!S29</f>
        <v>0</v>
      </c>
      <c r="W29">
        <f t="shared" si="0"/>
        <v>0</v>
      </c>
      <c r="X29">
        <f t="shared" si="1"/>
        <v>18</v>
      </c>
    </row>
    <row r="30" spans="1:24">
      <c r="A30">
        <f>'[1]Criteria Matrix'!A30</f>
        <v>0</v>
      </c>
      <c r="B30">
        <f>'[1]Criteria Matrix'!B30</f>
        <v>0</v>
      </c>
      <c r="C30">
        <f>'[1]Criteria Matrix'!C30</f>
        <v>0</v>
      </c>
      <c r="D30">
        <f>'[1]Criteria Matrix'!D30</f>
        <v>0</v>
      </c>
      <c r="E30">
        <f>'[1]Criteria Matrix'!E30</f>
        <v>0</v>
      </c>
      <c r="F30">
        <f>'[1]Criteria Matrix'!F30</f>
        <v>0</v>
      </c>
      <c r="G30">
        <f>'[1]Criteria Matrix'!G30</f>
        <v>0</v>
      </c>
      <c r="H30">
        <f>'[1]Criteria Matrix'!H30</f>
        <v>0</v>
      </c>
      <c r="I30">
        <f>'[1]Criteria Matrix'!I30</f>
        <v>0</v>
      </c>
      <c r="J30">
        <f>'[1]Criteria Matrix'!J30</f>
        <v>0</v>
      </c>
      <c r="K30">
        <f>'[1]Criteria Matrix'!K30</f>
        <v>0</v>
      </c>
      <c r="L30">
        <f>'[1]Criteria Matrix'!L30</f>
        <v>0</v>
      </c>
      <c r="M30">
        <f>'[1]Criteria Matrix'!M30</f>
        <v>0</v>
      </c>
      <c r="N30">
        <f>'[1]Criteria Matrix'!N30</f>
        <v>0</v>
      </c>
      <c r="O30">
        <f>'[1]Criteria Matrix'!O30</f>
        <v>0</v>
      </c>
      <c r="P30">
        <f>'[1]Criteria Matrix'!P30</f>
        <v>0</v>
      </c>
      <c r="Q30">
        <f>'[1]Criteria Matrix'!Q30</f>
        <v>0</v>
      </c>
      <c r="R30">
        <f>'[1]Criteria Matrix'!R30</f>
        <v>0</v>
      </c>
      <c r="S30">
        <f>'[1]Criteria Matrix'!S30</f>
        <v>0</v>
      </c>
      <c r="W30">
        <f t="shared" si="0"/>
        <v>0</v>
      </c>
      <c r="X30">
        <f t="shared" si="1"/>
        <v>18</v>
      </c>
    </row>
    <row r="31" spans="1:24">
      <c r="A31">
        <f>'[1]Criteria Matrix'!A31</f>
        <v>0</v>
      </c>
      <c r="B31">
        <f>'[1]Criteria Matrix'!B31</f>
        <v>0</v>
      </c>
      <c r="C31">
        <f>'[1]Criteria Matrix'!C31</f>
        <v>0</v>
      </c>
      <c r="D31">
        <f>'[1]Criteria Matrix'!D31</f>
        <v>0</v>
      </c>
      <c r="E31">
        <f>'[1]Criteria Matrix'!E31</f>
        <v>0</v>
      </c>
      <c r="F31">
        <f>'[1]Criteria Matrix'!F31</f>
        <v>0</v>
      </c>
      <c r="G31">
        <f>'[1]Criteria Matrix'!G31</f>
        <v>0</v>
      </c>
      <c r="H31">
        <f>'[1]Criteria Matrix'!H31</f>
        <v>0</v>
      </c>
      <c r="I31">
        <f>'[1]Criteria Matrix'!I31</f>
        <v>0</v>
      </c>
      <c r="J31">
        <f>'[1]Criteria Matrix'!J31</f>
        <v>0</v>
      </c>
      <c r="K31">
        <f>'[1]Criteria Matrix'!K31</f>
        <v>0</v>
      </c>
      <c r="L31">
        <f>'[1]Criteria Matrix'!L31</f>
        <v>0</v>
      </c>
      <c r="M31">
        <f>'[1]Criteria Matrix'!M31</f>
        <v>0</v>
      </c>
      <c r="N31">
        <f>'[1]Criteria Matrix'!N31</f>
        <v>0</v>
      </c>
      <c r="O31">
        <f>'[1]Criteria Matrix'!O31</f>
        <v>0</v>
      </c>
      <c r="P31">
        <f>'[1]Criteria Matrix'!P31</f>
        <v>0</v>
      </c>
      <c r="Q31">
        <f>'[1]Criteria Matrix'!Q31</f>
        <v>0</v>
      </c>
      <c r="R31">
        <f>'[1]Criteria Matrix'!R31</f>
        <v>0</v>
      </c>
      <c r="S31">
        <f>'[1]Criteria Matrix'!S31</f>
        <v>0</v>
      </c>
      <c r="W31">
        <f t="shared" si="0"/>
        <v>0</v>
      </c>
      <c r="X31">
        <f t="shared" si="1"/>
        <v>18</v>
      </c>
    </row>
    <row r="32" spans="1:24">
      <c r="A32">
        <f>'[1]Criteria Matrix'!A32</f>
        <v>0</v>
      </c>
      <c r="B32">
        <f>'[1]Criteria Matrix'!B32</f>
        <v>0</v>
      </c>
      <c r="C32">
        <f>'[1]Criteria Matrix'!C32</f>
        <v>0</v>
      </c>
      <c r="D32">
        <f>'[1]Criteria Matrix'!D32</f>
        <v>0</v>
      </c>
      <c r="E32">
        <f>'[1]Criteria Matrix'!E32</f>
        <v>0</v>
      </c>
      <c r="F32">
        <f>'[1]Criteria Matrix'!F32</f>
        <v>0</v>
      </c>
      <c r="G32">
        <f>'[1]Criteria Matrix'!G32</f>
        <v>0</v>
      </c>
      <c r="H32">
        <f>'[1]Criteria Matrix'!H32</f>
        <v>0</v>
      </c>
      <c r="I32">
        <f>'[1]Criteria Matrix'!I32</f>
        <v>0</v>
      </c>
      <c r="J32">
        <f>'[1]Criteria Matrix'!J32</f>
        <v>0</v>
      </c>
      <c r="K32">
        <f>'[1]Criteria Matrix'!K32</f>
        <v>0</v>
      </c>
      <c r="L32">
        <f>'[1]Criteria Matrix'!L32</f>
        <v>0</v>
      </c>
      <c r="M32">
        <f>'[1]Criteria Matrix'!M32</f>
        <v>0</v>
      </c>
      <c r="N32">
        <f>'[1]Criteria Matrix'!N32</f>
        <v>0</v>
      </c>
      <c r="O32">
        <f>'[1]Criteria Matrix'!O32</f>
        <v>0</v>
      </c>
      <c r="P32">
        <f>'[1]Criteria Matrix'!P32</f>
        <v>0</v>
      </c>
      <c r="Q32">
        <f>'[1]Criteria Matrix'!Q32</f>
        <v>0</v>
      </c>
      <c r="R32">
        <f>'[1]Criteria Matrix'!R32</f>
        <v>0</v>
      </c>
      <c r="S32">
        <f>'[1]Criteria Matrix'!S32</f>
        <v>0</v>
      </c>
      <c r="W32">
        <f t="shared" si="0"/>
        <v>0</v>
      </c>
      <c r="X32">
        <f t="shared" si="1"/>
        <v>18</v>
      </c>
    </row>
    <row r="33" spans="1:24">
      <c r="A33">
        <f>'[1]Criteria Matrix'!A33</f>
        <v>0</v>
      </c>
      <c r="B33">
        <f>'[1]Criteria Matrix'!B33</f>
        <v>0</v>
      </c>
      <c r="C33">
        <f>'[1]Criteria Matrix'!C33</f>
        <v>0</v>
      </c>
      <c r="D33">
        <f>'[1]Criteria Matrix'!D33</f>
        <v>0</v>
      </c>
      <c r="E33">
        <f>'[1]Criteria Matrix'!E33</f>
        <v>0</v>
      </c>
      <c r="F33">
        <f>'[1]Criteria Matrix'!F33</f>
        <v>0</v>
      </c>
      <c r="G33">
        <f>'[1]Criteria Matrix'!G33</f>
        <v>0</v>
      </c>
      <c r="H33">
        <f>'[1]Criteria Matrix'!H33</f>
        <v>0</v>
      </c>
      <c r="I33">
        <f>'[1]Criteria Matrix'!I33</f>
        <v>0</v>
      </c>
      <c r="J33">
        <f>'[1]Criteria Matrix'!J33</f>
        <v>0</v>
      </c>
      <c r="K33">
        <f>'[1]Criteria Matrix'!K33</f>
        <v>0</v>
      </c>
      <c r="L33">
        <f>'[1]Criteria Matrix'!L33</f>
        <v>0</v>
      </c>
      <c r="M33">
        <f>'[1]Criteria Matrix'!M33</f>
        <v>0</v>
      </c>
      <c r="N33">
        <f>'[1]Criteria Matrix'!N33</f>
        <v>0</v>
      </c>
      <c r="O33">
        <f>'[1]Criteria Matrix'!O33</f>
        <v>0</v>
      </c>
      <c r="P33">
        <f>'[1]Criteria Matrix'!P33</f>
        <v>0</v>
      </c>
      <c r="Q33">
        <f>'[1]Criteria Matrix'!Q33</f>
        <v>0</v>
      </c>
      <c r="R33">
        <f>'[1]Criteria Matrix'!R33</f>
        <v>0</v>
      </c>
      <c r="S33">
        <f>'[1]Criteria Matrix'!S33</f>
        <v>0</v>
      </c>
      <c r="W33">
        <f t="shared" si="0"/>
        <v>0</v>
      </c>
      <c r="X33">
        <f t="shared" si="1"/>
        <v>18</v>
      </c>
    </row>
    <row r="34" spans="1:24">
      <c r="A34">
        <f>'[1]Criteria Matrix'!A34</f>
        <v>0</v>
      </c>
      <c r="B34">
        <f>'[1]Criteria Matrix'!B34</f>
        <v>0</v>
      </c>
      <c r="C34">
        <f>'[1]Criteria Matrix'!C34</f>
        <v>0</v>
      </c>
      <c r="D34">
        <f>'[1]Criteria Matrix'!D34</f>
        <v>0</v>
      </c>
      <c r="E34">
        <f>'[1]Criteria Matrix'!E34</f>
        <v>0</v>
      </c>
      <c r="F34">
        <f>'[1]Criteria Matrix'!F34</f>
        <v>0</v>
      </c>
      <c r="G34">
        <f>'[1]Criteria Matrix'!G34</f>
        <v>0</v>
      </c>
      <c r="H34">
        <f>'[1]Criteria Matrix'!H34</f>
        <v>0</v>
      </c>
      <c r="I34">
        <f>'[1]Criteria Matrix'!I34</f>
        <v>0</v>
      </c>
      <c r="J34">
        <f>'[1]Criteria Matrix'!J34</f>
        <v>0</v>
      </c>
      <c r="K34">
        <f>'[1]Criteria Matrix'!K34</f>
        <v>0</v>
      </c>
      <c r="L34">
        <f>'[1]Criteria Matrix'!L34</f>
        <v>0</v>
      </c>
      <c r="M34">
        <f>'[1]Criteria Matrix'!M34</f>
        <v>0</v>
      </c>
      <c r="N34">
        <f>'[1]Criteria Matrix'!N34</f>
        <v>0</v>
      </c>
      <c r="O34">
        <f>'[1]Criteria Matrix'!O34</f>
        <v>0</v>
      </c>
      <c r="P34">
        <f>'[1]Criteria Matrix'!P34</f>
        <v>0</v>
      </c>
      <c r="Q34">
        <f>'[1]Criteria Matrix'!Q34</f>
        <v>0</v>
      </c>
      <c r="R34">
        <f>'[1]Criteria Matrix'!R34</f>
        <v>0</v>
      </c>
      <c r="S34">
        <f>'[1]Criteria Matrix'!S34</f>
        <v>0</v>
      </c>
      <c r="W34">
        <f t="shared" si="0"/>
        <v>0</v>
      </c>
      <c r="X34">
        <f t="shared" si="1"/>
        <v>18</v>
      </c>
    </row>
    <row r="35" spans="1:24">
      <c r="A35">
        <f>'[1]Criteria Matrix'!A35</f>
        <v>0</v>
      </c>
      <c r="B35">
        <f>'[1]Criteria Matrix'!B35</f>
        <v>0</v>
      </c>
      <c r="C35">
        <f>'[1]Criteria Matrix'!C35</f>
        <v>0</v>
      </c>
      <c r="D35">
        <f>'[1]Criteria Matrix'!D35</f>
        <v>0</v>
      </c>
      <c r="E35">
        <f>'[1]Criteria Matrix'!E35</f>
        <v>0</v>
      </c>
      <c r="F35">
        <f>'[1]Criteria Matrix'!F35</f>
        <v>0</v>
      </c>
      <c r="G35">
        <f>'[1]Criteria Matrix'!G35</f>
        <v>0</v>
      </c>
      <c r="H35">
        <f>'[1]Criteria Matrix'!H35</f>
        <v>0</v>
      </c>
      <c r="I35">
        <f>'[1]Criteria Matrix'!I35</f>
        <v>0</v>
      </c>
      <c r="J35">
        <f>'[1]Criteria Matrix'!J35</f>
        <v>0</v>
      </c>
      <c r="K35">
        <f>'[1]Criteria Matrix'!K35</f>
        <v>0</v>
      </c>
      <c r="L35">
        <f>'[1]Criteria Matrix'!L35</f>
        <v>0</v>
      </c>
      <c r="M35">
        <f>'[1]Criteria Matrix'!M35</f>
        <v>0</v>
      </c>
      <c r="N35">
        <f>'[1]Criteria Matrix'!N35</f>
        <v>0</v>
      </c>
      <c r="O35">
        <f>'[1]Criteria Matrix'!O35</f>
        <v>0</v>
      </c>
      <c r="P35">
        <f>'[1]Criteria Matrix'!P35</f>
        <v>0</v>
      </c>
      <c r="Q35">
        <f>'[1]Criteria Matrix'!Q35</f>
        <v>0</v>
      </c>
      <c r="R35">
        <f>'[1]Criteria Matrix'!R35</f>
        <v>0</v>
      </c>
      <c r="S35">
        <f>'[1]Criteria Matrix'!S35</f>
        <v>0</v>
      </c>
      <c r="W35">
        <f t="shared" si="0"/>
        <v>0</v>
      </c>
      <c r="X35">
        <f t="shared" si="1"/>
        <v>18</v>
      </c>
    </row>
    <row r="36" spans="1:24">
      <c r="A36">
        <f>'[1]Criteria Matrix'!A36</f>
        <v>0</v>
      </c>
      <c r="B36">
        <f>'[1]Criteria Matrix'!B36</f>
        <v>0</v>
      </c>
      <c r="C36">
        <f>'[1]Criteria Matrix'!C36</f>
        <v>0</v>
      </c>
      <c r="D36">
        <f>'[1]Criteria Matrix'!D36</f>
        <v>0</v>
      </c>
      <c r="E36">
        <f>'[1]Criteria Matrix'!E36</f>
        <v>0</v>
      </c>
      <c r="F36">
        <f>'[1]Criteria Matrix'!F36</f>
        <v>0</v>
      </c>
      <c r="G36">
        <f>'[1]Criteria Matrix'!G36</f>
        <v>0</v>
      </c>
      <c r="H36">
        <f>'[1]Criteria Matrix'!H36</f>
        <v>0</v>
      </c>
      <c r="I36">
        <f>'[1]Criteria Matrix'!I36</f>
        <v>0</v>
      </c>
      <c r="J36">
        <f>'[1]Criteria Matrix'!J36</f>
        <v>0</v>
      </c>
      <c r="K36">
        <f>'[1]Criteria Matrix'!K36</f>
        <v>0</v>
      </c>
      <c r="L36">
        <f>'[1]Criteria Matrix'!L36</f>
        <v>0</v>
      </c>
      <c r="M36">
        <f>'[1]Criteria Matrix'!M36</f>
        <v>0</v>
      </c>
      <c r="N36">
        <f>'[1]Criteria Matrix'!N36</f>
        <v>0</v>
      </c>
      <c r="O36">
        <f>'[1]Criteria Matrix'!O36</f>
        <v>0</v>
      </c>
      <c r="P36">
        <f>'[1]Criteria Matrix'!P36</f>
        <v>0</v>
      </c>
      <c r="Q36">
        <f>'[1]Criteria Matrix'!Q36</f>
        <v>0</v>
      </c>
      <c r="R36">
        <f>'[1]Criteria Matrix'!R36</f>
        <v>0</v>
      </c>
      <c r="S36">
        <f>'[1]Criteria Matrix'!S36</f>
        <v>0</v>
      </c>
      <c r="W36">
        <f t="shared" si="0"/>
        <v>0</v>
      </c>
      <c r="X36">
        <f t="shared" si="1"/>
        <v>18</v>
      </c>
    </row>
    <row r="37" spans="1:24">
      <c r="A37">
        <f>'[1]Criteria Matrix'!A37</f>
        <v>0</v>
      </c>
      <c r="B37">
        <f>'[1]Criteria Matrix'!B37</f>
        <v>0</v>
      </c>
      <c r="C37">
        <f>'[1]Criteria Matrix'!C37</f>
        <v>0</v>
      </c>
      <c r="D37">
        <f>'[1]Criteria Matrix'!D37</f>
        <v>0</v>
      </c>
      <c r="E37">
        <f>'[1]Criteria Matrix'!E37</f>
        <v>0</v>
      </c>
      <c r="F37">
        <f>'[1]Criteria Matrix'!F37</f>
        <v>0</v>
      </c>
      <c r="G37">
        <f>'[1]Criteria Matrix'!G37</f>
        <v>0</v>
      </c>
      <c r="H37">
        <f>'[1]Criteria Matrix'!H37</f>
        <v>0</v>
      </c>
      <c r="I37">
        <f>'[1]Criteria Matrix'!I37</f>
        <v>0</v>
      </c>
      <c r="J37">
        <f>'[1]Criteria Matrix'!J37</f>
        <v>0</v>
      </c>
      <c r="K37">
        <f>'[1]Criteria Matrix'!K37</f>
        <v>0</v>
      </c>
      <c r="L37">
        <f>'[1]Criteria Matrix'!L37</f>
        <v>0</v>
      </c>
      <c r="M37">
        <f>'[1]Criteria Matrix'!M37</f>
        <v>0</v>
      </c>
      <c r="N37">
        <f>'[1]Criteria Matrix'!N37</f>
        <v>0</v>
      </c>
      <c r="O37">
        <f>'[1]Criteria Matrix'!O37</f>
        <v>0</v>
      </c>
      <c r="P37">
        <f>'[1]Criteria Matrix'!P37</f>
        <v>0</v>
      </c>
      <c r="Q37">
        <f>'[1]Criteria Matrix'!Q37</f>
        <v>0</v>
      </c>
      <c r="R37">
        <f>'[1]Criteria Matrix'!R37</f>
        <v>0</v>
      </c>
      <c r="S37">
        <f>'[1]Criteria Matrix'!S37</f>
        <v>0</v>
      </c>
      <c r="W37">
        <f t="shared" si="0"/>
        <v>0</v>
      </c>
      <c r="X37">
        <f t="shared" si="1"/>
        <v>18</v>
      </c>
    </row>
    <row r="38" spans="1:24">
      <c r="A38">
        <f>'[1]Criteria Matrix'!A38</f>
        <v>0</v>
      </c>
      <c r="B38">
        <f>'[1]Criteria Matrix'!B38</f>
        <v>0</v>
      </c>
      <c r="C38">
        <f>'[1]Criteria Matrix'!C38</f>
        <v>0</v>
      </c>
      <c r="D38">
        <f>'[1]Criteria Matrix'!D38</f>
        <v>0</v>
      </c>
      <c r="E38">
        <f>'[1]Criteria Matrix'!E38</f>
        <v>0</v>
      </c>
      <c r="F38">
        <f>'[1]Criteria Matrix'!F38</f>
        <v>0</v>
      </c>
      <c r="G38">
        <f>'[1]Criteria Matrix'!G38</f>
        <v>0</v>
      </c>
      <c r="H38">
        <f>'[1]Criteria Matrix'!H38</f>
        <v>0</v>
      </c>
      <c r="I38">
        <f>'[1]Criteria Matrix'!I38</f>
        <v>0</v>
      </c>
      <c r="J38">
        <f>'[1]Criteria Matrix'!J38</f>
        <v>0</v>
      </c>
      <c r="K38">
        <f>'[1]Criteria Matrix'!K38</f>
        <v>0</v>
      </c>
      <c r="L38">
        <f>'[1]Criteria Matrix'!L38</f>
        <v>0</v>
      </c>
      <c r="M38">
        <f>'[1]Criteria Matrix'!M38</f>
        <v>0</v>
      </c>
      <c r="N38">
        <f>'[1]Criteria Matrix'!N38</f>
        <v>0</v>
      </c>
      <c r="O38">
        <f>'[1]Criteria Matrix'!O38</f>
        <v>0</v>
      </c>
      <c r="P38">
        <f>'[1]Criteria Matrix'!P38</f>
        <v>0</v>
      </c>
      <c r="Q38">
        <f>'[1]Criteria Matrix'!Q38</f>
        <v>0</v>
      </c>
      <c r="R38">
        <f>'[1]Criteria Matrix'!R38</f>
        <v>0</v>
      </c>
      <c r="S38">
        <f>'[1]Criteria Matrix'!S38</f>
        <v>0</v>
      </c>
      <c r="W38">
        <f t="shared" si="0"/>
        <v>0</v>
      </c>
      <c r="X38">
        <f t="shared" si="1"/>
        <v>18</v>
      </c>
    </row>
    <row r="39" spans="1:24">
      <c r="A39">
        <f>'[1]Criteria Matrix'!A39</f>
        <v>0</v>
      </c>
      <c r="B39">
        <f>'[1]Criteria Matrix'!B39</f>
        <v>0</v>
      </c>
      <c r="C39">
        <f>'[1]Criteria Matrix'!C39</f>
        <v>0</v>
      </c>
      <c r="D39">
        <f>'[1]Criteria Matrix'!D39</f>
        <v>0</v>
      </c>
      <c r="E39">
        <f>'[1]Criteria Matrix'!E39</f>
        <v>0</v>
      </c>
      <c r="F39">
        <f>'[1]Criteria Matrix'!F39</f>
        <v>0</v>
      </c>
      <c r="G39">
        <f>'[1]Criteria Matrix'!G39</f>
        <v>0</v>
      </c>
      <c r="H39">
        <f>'[1]Criteria Matrix'!H39</f>
        <v>0</v>
      </c>
      <c r="I39">
        <f>'[1]Criteria Matrix'!I39</f>
        <v>0</v>
      </c>
      <c r="J39">
        <f>'[1]Criteria Matrix'!J39</f>
        <v>0</v>
      </c>
      <c r="K39">
        <f>'[1]Criteria Matrix'!K39</f>
        <v>0</v>
      </c>
      <c r="L39">
        <f>'[1]Criteria Matrix'!L39</f>
        <v>0</v>
      </c>
      <c r="M39">
        <f>'[1]Criteria Matrix'!M39</f>
        <v>0</v>
      </c>
      <c r="N39">
        <f>'[1]Criteria Matrix'!N39</f>
        <v>0</v>
      </c>
      <c r="O39">
        <f>'[1]Criteria Matrix'!O39</f>
        <v>0</v>
      </c>
      <c r="P39">
        <f>'[1]Criteria Matrix'!P39</f>
        <v>0</v>
      </c>
      <c r="Q39">
        <f>'[1]Criteria Matrix'!Q39</f>
        <v>0</v>
      </c>
      <c r="R39">
        <f>'[1]Criteria Matrix'!R39</f>
        <v>0</v>
      </c>
      <c r="S39">
        <f>'[1]Criteria Matrix'!S39</f>
        <v>0</v>
      </c>
      <c r="W39">
        <f t="shared" si="0"/>
        <v>0</v>
      </c>
      <c r="X39">
        <f t="shared" si="1"/>
        <v>18</v>
      </c>
    </row>
    <row r="40" spans="1:24">
      <c r="A40">
        <f>'[1]Criteria Matrix'!A40</f>
        <v>0</v>
      </c>
      <c r="B40">
        <f>'[1]Criteria Matrix'!B40</f>
        <v>0</v>
      </c>
      <c r="C40">
        <f>'[1]Criteria Matrix'!C40</f>
        <v>0</v>
      </c>
      <c r="D40">
        <f>'[1]Criteria Matrix'!D40</f>
        <v>0</v>
      </c>
      <c r="E40">
        <f>'[1]Criteria Matrix'!E40</f>
        <v>0</v>
      </c>
      <c r="F40">
        <f>'[1]Criteria Matrix'!F40</f>
        <v>0</v>
      </c>
      <c r="G40">
        <f>'[1]Criteria Matrix'!G40</f>
        <v>0</v>
      </c>
      <c r="H40">
        <f>'[1]Criteria Matrix'!H40</f>
        <v>0</v>
      </c>
      <c r="I40">
        <f>'[1]Criteria Matrix'!I40</f>
        <v>0</v>
      </c>
      <c r="J40">
        <f>'[1]Criteria Matrix'!J40</f>
        <v>0</v>
      </c>
      <c r="K40">
        <f>'[1]Criteria Matrix'!K40</f>
        <v>0</v>
      </c>
      <c r="L40">
        <f>'[1]Criteria Matrix'!L40</f>
        <v>0</v>
      </c>
      <c r="M40">
        <f>'[1]Criteria Matrix'!M40</f>
        <v>0</v>
      </c>
      <c r="N40">
        <f>'[1]Criteria Matrix'!N40</f>
        <v>0</v>
      </c>
      <c r="O40">
        <f>'[1]Criteria Matrix'!O40</f>
        <v>0</v>
      </c>
      <c r="P40">
        <f>'[1]Criteria Matrix'!P40</f>
        <v>0</v>
      </c>
      <c r="Q40">
        <f>'[1]Criteria Matrix'!Q40</f>
        <v>0</v>
      </c>
      <c r="R40">
        <f>'[1]Criteria Matrix'!R40</f>
        <v>0</v>
      </c>
      <c r="S40">
        <f>'[1]Criteria Matrix'!S40</f>
        <v>0</v>
      </c>
      <c r="W40">
        <f t="shared" si="0"/>
        <v>0</v>
      </c>
      <c r="X40">
        <f t="shared" si="1"/>
        <v>18</v>
      </c>
    </row>
    <row r="41" spans="1:24">
      <c r="A41">
        <f>'[1]Criteria Matrix'!A41</f>
        <v>0</v>
      </c>
      <c r="B41">
        <f>'[1]Criteria Matrix'!B41</f>
        <v>0</v>
      </c>
      <c r="C41">
        <f>'[1]Criteria Matrix'!C41</f>
        <v>0</v>
      </c>
      <c r="D41">
        <f>'[1]Criteria Matrix'!D41</f>
        <v>0</v>
      </c>
      <c r="E41">
        <f>'[1]Criteria Matrix'!E41</f>
        <v>0</v>
      </c>
      <c r="F41">
        <f>'[1]Criteria Matrix'!F41</f>
        <v>0</v>
      </c>
      <c r="G41">
        <f>'[1]Criteria Matrix'!G41</f>
        <v>0</v>
      </c>
      <c r="H41">
        <f>'[1]Criteria Matrix'!H41</f>
        <v>0</v>
      </c>
      <c r="I41">
        <f>'[1]Criteria Matrix'!I41</f>
        <v>0</v>
      </c>
      <c r="J41">
        <f>'[1]Criteria Matrix'!J41</f>
        <v>0</v>
      </c>
      <c r="K41">
        <f>'[1]Criteria Matrix'!K41</f>
        <v>0</v>
      </c>
      <c r="L41">
        <f>'[1]Criteria Matrix'!L41</f>
        <v>0</v>
      </c>
      <c r="M41">
        <f>'[1]Criteria Matrix'!M41</f>
        <v>0</v>
      </c>
      <c r="N41">
        <f>'[1]Criteria Matrix'!N41</f>
        <v>0</v>
      </c>
      <c r="O41">
        <f>'[1]Criteria Matrix'!O41</f>
        <v>0</v>
      </c>
      <c r="P41">
        <f>'[1]Criteria Matrix'!P41</f>
        <v>0</v>
      </c>
      <c r="Q41">
        <f>'[1]Criteria Matrix'!Q41</f>
        <v>0</v>
      </c>
      <c r="R41">
        <f>'[1]Criteria Matrix'!R41</f>
        <v>0</v>
      </c>
      <c r="S41">
        <f>'[1]Criteria Matrix'!S41</f>
        <v>0</v>
      </c>
      <c r="W41">
        <f t="shared" si="0"/>
        <v>0</v>
      </c>
      <c r="X41">
        <f t="shared" si="1"/>
        <v>18</v>
      </c>
    </row>
    <row r="42" spans="1:24">
      <c r="A42">
        <f>'[1]Criteria Matrix'!A42</f>
        <v>0</v>
      </c>
      <c r="B42">
        <f>'[1]Criteria Matrix'!B42</f>
        <v>0</v>
      </c>
      <c r="C42">
        <f>'[1]Criteria Matrix'!C42</f>
        <v>0</v>
      </c>
      <c r="D42">
        <f>'[1]Criteria Matrix'!D42</f>
        <v>0</v>
      </c>
      <c r="E42">
        <f>'[1]Criteria Matrix'!E42</f>
        <v>0</v>
      </c>
      <c r="F42">
        <f>'[1]Criteria Matrix'!F42</f>
        <v>0</v>
      </c>
      <c r="G42">
        <f>'[1]Criteria Matrix'!G42</f>
        <v>0</v>
      </c>
      <c r="H42">
        <f>'[1]Criteria Matrix'!H42</f>
        <v>0</v>
      </c>
      <c r="I42">
        <f>'[1]Criteria Matrix'!I42</f>
        <v>0</v>
      </c>
      <c r="J42">
        <f>'[1]Criteria Matrix'!J42</f>
        <v>0</v>
      </c>
      <c r="K42">
        <f>'[1]Criteria Matrix'!K42</f>
        <v>0</v>
      </c>
      <c r="L42">
        <f>'[1]Criteria Matrix'!L42</f>
        <v>0</v>
      </c>
      <c r="M42">
        <f>'[1]Criteria Matrix'!M42</f>
        <v>0</v>
      </c>
      <c r="N42">
        <f>'[1]Criteria Matrix'!N42</f>
        <v>0</v>
      </c>
      <c r="O42">
        <f>'[1]Criteria Matrix'!O42</f>
        <v>0</v>
      </c>
      <c r="P42">
        <f>'[1]Criteria Matrix'!P42</f>
        <v>0</v>
      </c>
      <c r="Q42">
        <f>'[1]Criteria Matrix'!Q42</f>
        <v>0</v>
      </c>
      <c r="R42">
        <f>'[1]Criteria Matrix'!R42</f>
        <v>0</v>
      </c>
      <c r="S42">
        <f>'[1]Criteria Matrix'!S42</f>
        <v>0</v>
      </c>
      <c r="W42">
        <f t="shared" si="0"/>
        <v>0</v>
      </c>
      <c r="X42">
        <f t="shared" si="1"/>
        <v>18</v>
      </c>
    </row>
    <row r="43" spans="1:24">
      <c r="A43">
        <f>'[1]Criteria Matrix'!A43</f>
        <v>0</v>
      </c>
      <c r="B43">
        <f>'[1]Criteria Matrix'!B43</f>
        <v>0</v>
      </c>
      <c r="C43">
        <f>'[1]Criteria Matrix'!C43</f>
        <v>0</v>
      </c>
      <c r="D43">
        <f>'[1]Criteria Matrix'!D43</f>
        <v>0</v>
      </c>
      <c r="E43">
        <f>'[1]Criteria Matrix'!E43</f>
        <v>0</v>
      </c>
      <c r="F43">
        <f>'[1]Criteria Matrix'!F43</f>
        <v>0</v>
      </c>
      <c r="G43">
        <f>'[1]Criteria Matrix'!G43</f>
        <v>0</v>
      </c>
      <c r="H43">
        <f>'[1]Criteria Matrix'!H43</f>
        <v>0</v>
      </c>
      <c r="I43">
        <f>'[1]Criteria Matrix'!I43</f>
        <v>0</v>
      </c>
      <c r="J43">
        <f>'[1]Criteria Matrix'!J43</f>
        <v>0</v>
      </c>
      <c r="K43">
        <f>'[1]Criteria Matrix'!K43</f>
        <v>0</v>
      </c>
      <c r="L43">
        <f>'[1]Criteria Matrix'!L43</f>
        <v>0</v>
      </c>
      <c r="M43">
        <f>'[1]Criteria Matrix'!M43</f>
        <v>0</v>
      </c>
      <c r="N43">
        <f>'[1]Criteria Matrix'!N43</f>
        <v>0</v>
      </c>
      <c r="O43">
        <f>'[1]Criteria Matrix'!O43</f>
        <v>0</v>
      </c>
      <c r="P43">
        <f>'[1]Criteria Matrix'!P43</f>
        <v>0</v>
      </c>
      <c r="Q43">
        <f>'[1]Criteria Matrix'!Q43</f>
        <v>0</v>
      </c>
      <c r="R43">
        <f>'[1]Criteria Matrix'!R43</f>
        <v>0</v>
      </c>
      <c r="S43">
        <f>'[1]Criteria Matrix'!S43</f>
        <v>0</v>
      </c>
      <c r="W43">
        <f t="shared" si="0"/>
        <v>0</v>
      </c>
      <c r="X43">
        <f t="shared" si="1"/>
        <v>18</v>
      </c>
    </row>
    <row r="44" spans="1:24">
      <c r="A44">
        <f>'[1]Criteria Matrix'!A44</f>
        <v>0</v>
      </c>
      <c r="B44">
        <f>'[1]Criteria Matrix'!B44</f>
        <v>0</v>
      </c>
      <c r="C44">
        <f>'[1]Criteria Matrix'!C44</f>
        <v>0</v>
      </c>
      <c r="D44">
        <f>'[1]Criteria Matrix'!D44</f>
        <v>0</v>
      </c>
      <c r="E44">
        <f>'[1]Criteria Matrix'!E44</f>
        <v>0</v>
      </c>
      <c r="F44">
        <f>'[1]Criteria Matrix'!F44</f>
        <v>0</v>
      </c>
      <c r="G44">
        <f>'[1]Criteria Matrix'!G44</f>
        <v>0</v>
      </c>
      <c r="H44">
        <f>'[1]Criteria Matrix'!H44</f>
        <v>0</v>
      </c>
      <c r="I44">
        <f>'[1]Criteria Matrix'!I44</f>
        <v>0</v>
      </c>
      <c r="J44">
        <f>'[1]Criteria Matrix'!J44</f>
        <v>0</v>
      </c>
      <c r="K44">
        <f>'[1]Criteria Matrix'!K44</f>
        <v>0</v>
      </c>
      <c r="L44">
        <f>'[1]Criteria Matrix'!L44</f>
        <v>0</v>
      </c>
      <c r="M44">
        <f>'[1]Criteria Matrix'!M44</f>
        <v>0</v>
      </c>
      <c r="N44">
        <f>'[1]Criteria Matrix'!N44</f>
        <v>0</v>
      </c>
      <c r="O44">
        <f>'[1]Criteria Matrix'!O44</f>
        <v>0</v>
      </c>
      <c r="P44">
        <f>'[1]Criteria Matrix'!P44</f>
        <v>0</v>
      </c>
      <c r="Q44">
        <f>'[1]Criteria Matrix'!Q44</f>
        <v>0</v>
      </c>
      <c r="R44">
        <f>'[1]Criteria Matrix'!R44</f>
        <v>0</v>
      </c>
      <c r="S44">
        <f>'[1]Criteria Matrix'!S44</f>
        <v>0</v>
      </c>
      <c r="W44">
        <f t="shared" si="0"/>
        <v>0</v>
      </c>
      <c r="X44">
        <f t="shared" si="1"/>
        <v>18</v>
      </c>
    </row>
    <row r="45" spans="1:24">
      <c r="A45">
        <f>'[1]Criteria Matrix'!A45</f>
        <v>0</v>
      </c>
      <c r="B45">
        <f>'[1]Criteria Matrix'!B45</f>
        <v>0</v>
      </c>
      <c r="C45">
        <f>'[1]Criteria Matrix'!C45</f>
        <v>0</v>
      </c>
      <c r="D45">
        <f>'[1]Criteria Matrix'!D45</f>
        <v>0</v>
      </c>
      <c r="E45">
        <f>'[1]Criteria Matrix'!E45</f>
        <v>0</v>
      </c>
      <c r="F45">
        <f>'[1]Criteria Matrix'!F45</f>
        <v>0</v>
      </c>
      <c r="G45">
        <f>'[1]Criteria Matrix'!G45</f>
        <v>0</v>
      </c>
      <c r="H45">
        <f>'[1]Criteria Matrix'!H45</f>
        <v>0</v>
      </c>
      <c r="I45">
        <f>'[1]Criteria Matrix'!I45</f>
        <v>0</v>
      </c>
      <c r="J45">
        <f>'[1]Criteria Matrix'!J45</f>
        <v>0</v>
      </c>
      <c r="K45">
        <f>'[1]Criteria Matrix'!K45</f>
        <v>0</v>
      </c>
      <c r="L45">
        <f>'[1]Criteria Matrix'!L45</f>
        <v>0</v>
      </c>
      <c r="M45">
        <f>'[1]Criteria Matrix'!M45</f>
        <v>0</v>
      </c>
      <c r="N45">
        <f>'[1]Criteria Matrix'!N45</f>
        <v>0</v>
      </c>
      <c r="O45">
        <f>'[1]Criteria Matrix'!O45</f>
        <v>0</v>
      </c>
      <c r="P45">
        <f>'[1]Criteria Matrix'!P45</f>
        <v>0</v>
      </c>
      <c r="Q45">
        <f>'[1]Criteria Matrix'!Q45</f>
        <v>0</v>
      </c>
      <c r="R45">
        <f>'[1]Criteria Matrix'!R45</f>
        <v>0</v>
      </c>
      <c r="S45">
        <f>'[1]Criteria Matrix'!S45</f>
        <v>0</v>
      </c>
      <c r="W45">
        <f t="shared" si="0"/>
        <v>0</v>
      </c>
      <c r="X45">
        <f t="shared" si="1"/>
        <v>18</v>
      </c>
    </row>
    <row r="46" spans="1:24">
      <c r="A46">
        <f>'[1]Criteria Matrix'!A46</f>
        <v>0</v>
      </c>
      <c r="B46">
        <f>'[1]Criteria Matrix'!B46</f>
        <v>0</v>
      </c>
      <c r="C46">
        <f>'[1]Criteria Matrix'!C46</f>
        <v>0</v>
      </c>
      <c r="D46">
        <f>'[1]Criteria Matrix'!D46</f>
        <v>0</v>
      </c>
      <c r="E46">
        <f>'[1]Criteria Matrix'!E46</f>
        <v>0</v>
      </c>
      <c r="F46">
        <f>'[1]Criteria Matrix'!F46</f>
        <v>0</v>
      </c>
      <c r="G46">
        <f>'[1]Criteria Matrix'!G46</f>
        <v>0</v>
      </c>
      <c r="H46">
        <f>'[1]Criteria Matrix'!H46</f>
        <v>0</v>
      </c>
      <c r="I46">
        <f>'[1]Criteria Matrix'!I46</f>
        <v>0</v>
      </c>
      <c r="J46">
        <f>'[1]Criteria Matrix'!J46</f>
        <v>0</v>
      </c>
      <c r="K46">
        <f>'[1]Criteria Matrix'!K46</f>
        <v>0</v>
      </c>
      <c r="L46">
        <f>'[1]Criteria Matrix'!L46</f>
        <v>0</v>
      </c>
      <c r="M46">
        <f>'[1]Criteria Matrix'!M46</f>
        <v>0</v>
      </c>
      <c r="N46">
        <f>'[1]Criteria Matrix'!N46</f>
        <v>0</v>
      </c>
      <c r="O46">
        <f>'[1]Criteria Matrix'!O46</f>
        <v>0</v>
      </c>
      <c r="P46">
        <f>'[1]Criteria Matrix'!P46</f>
        <v>0</v>
      </c>
      <c r="Q46">
        <f>'[1]Criteria Matrix'!Q46</f>
        <v>0</v>
      </c>
      <c r="R46">
        <f>'[1]Criteria Matrix'!R46</f>
        <v>0</v>
      </c>
      <c r="S46">
        <f>'[1]Criteria Matrix'!S46</f>
        <v>0</v>
      </c>
      <c r="W46">
        <f t="shared" si="0"/>
        <v>0</v>
      </c>
      <c r="X46">
        <f t="shared" si="1"/>
        <v>18</v>
      </c>
    </row>
    <row r="47" spans="1:24">
      <c r="A47">
        <f>'[1]Criteria Matrix'!A47</f>
        <v>0</v>
      </c>
      <c r="B47">
        <f>'[1]Criteria Matrix'!B47</f>
        <v>0</v>
      </c>
      <c r="C47">
        <f>'[1]Criteria Matrix'!C47</f>
        <v>0</v>
      </c>
      <c r="D47">
        <f>'[1]Criteria Matrix'!D47</f>
        <v>0</v>
      </c>
      <c r="E47">
        <f>'[1]Criteria Matrix'!E47</f>
        <v>0</v>
      </c>
      <c r="F47">
        <f>'[1]Criteria Matrix'!F47</f>
        <v>0</v>
      </c>
      <c r="G47">
        <f>'[1]Criteria Matrix'!G47</f>
        <v>0</v>
      </c>
      <c r="H47">
        <f>'[1]Criteria Matrix'!H47</f>
        <v>0</v>
      </c>
      <c r="I47">
        <f>'[1]Criteria Matrix'!I47</f>
        <v>0</v>
      </c>
      <c r="J47">
        <f>'[1]Criteria Matrix'!J47</f>
        <v>0</v>
      </c>
      <c r="K47">
        <f>'[1]Criteria Matrix'!K47</f>
        <v>0</v>
      </c>
      <c r="L47">
        <f>'[1]Criteria Matrix'!L47</f>
        <v>0</v>
      </c>
      <c r="M47">
        <f>'[1]Criteria Matrix'!M47</f>
        <v>0</v>
      </c>
      <c r="N47">
        <f>'[1]Criteria Matrix'!N47</f>
        <v>0</v>
      </c>
      <c r="O47">
        <f>'[1]Criteria Matrix'!O47</f>
        <v>0</v>
      </c>
      <c r="P47">
        <f>'[1]Criteria Matrix'!P47</f>
        <v>0</v>
      </c>
      <c r="Q47">
        <f>'[1]Criteria Matrix'!Q47</f>
        <v>0</v>
      </c>
      <c r="R47">
        <f>'[1]Criteria Matrix'!R47</f>
        <v>0</v>
      </c>
      <c r="S47">
        <f>'[1]Criteria Matrix'!S47</f>
        <v>0</v>
      </c>
      <c r="W47">
        <f t="shared" si="0"/>
        <v>0</v>
      </c>
      <c r="X47">
        <f t="shared" si="1"/>
        <v>18</v>
      </c>
    </row>
    <row r="48" spans="1:24">
      <c r="A48">
        <f>'[1]Criteria Matrix'!A48</f>
        <v>0</v>
      </c>
      <c r="B48">
        <f>'[1]Criteria Matrix'!B48</f>
        <v>0</v>
      </c>
      <c r="C48">
        <f>'[1]Criteria Matrix'!C48</f>
        <v>0</v>
      </c>
      <c r="D48">
        <f>'[1]Criteria Matrix'!D48</f>
        <v>0</v>
      </c>
      <c r="E48">
        <f>'[1]Criteria Matrix'!E48</f>
        <v>0</v>
      </c>
      <c r="F48">
        <f>'[1]Criteria Matrix'!F48</f>
        <v>0</v>
      </c>
      <c r="G48">
        <f>'[1]Criteria Matrix'!G48</f>
        <v>0</v>
      </c>
      <c r="H48">
        <f>'[1]Criteria Matrix'!H48</f>
        <v>0</v>
      </c>
      <c r="I48">
        <f>'[1]Criteria Matrix'!I48</f>
        <v>0</v>
      </c>
      <c r="J48">
        <f>'[1]Criteria Matrix'!J48</f>
        <v>0</v>
      </c>
      <c r="K48">
        <f>'[1]Criteria Matrix'!K48</f>
        <v>0</v>
      </c>
      <c r="L48">
        <f>'[1]Criteria Matrix'!L48</f>
        <v>0</v>
      </c>
      <c r="M48">
        <f>'[1]Criteria Matrix'!M48</f>
        <v>0</v>
      </c>
      <c r="N48">
        <f>'[1]Criteria Matrix'!N48</f>
        <v>0</v>
      </c>
      <c r="O48">
        <f>'[1]Criteria Matrix'!O48</f>
        <v>0</v>
      </c>
      <c r="P48">
        <f>'[1]Criteria Matrix'!P48</f>
        <v>0</v>
      </c>
      <c r="Q48">
        <f>'[1]Criteria Matrix'!Q48</f>
        <v>0</v>
      </c>
      <c r="R48">
        <f>'[1]Criteria Matrix'!R48</f>
        <v>0</v>
      </c>
      <c r="S48">
        <f>'[1]Criteria Matrix'!S48</f>
        <v>0</v>
      </c>
      <c r="W48">
        <f t="shared" si="0"/>
        <v>0</v>
      </c>
      <c r="X48">
        <f t="shared" si="1"/>
        <v>18</v>
      </c>
    </row>
    <row r="49" spans="1:24">
      <c r="A49">
        <f>'[1]Criteria Matrix'!A49</f>
        <v>0</v>
      </c>
      <c r="B49">
        <f>'[1]Criteria Matrix'!B49</f>
        <v>0</v>
      </c>
      <c r="C49">
        <f>'[1]Criteria Matrix'!C49</f>
        <v>0</v>
      </c>
      <c r="D49">
        <f>'[1]Criteria Matrix'!D49</f>
        <v>0</v>
      </c>
      <c r="E49">
        <f>'[1]Criteria Matrix'!E49</f>
        <v>0</v>
      </c>
      <c r="F49">
        <f>'[1]Criteria Matrix'!F49</f>
        <v>0</v>
      </c>
      <c r="G49">
        <f>'[1]Criteria Matrix'!G49</f>
        <v>0</v>
      </c>
      <c r="H49">
        <f>'[1]Criteria Matrix'!H49</f>
        <v>0</v>
      </c>
      <c r="I49">
        <f>'[1]Criteria Matrix'!I49</f>
        <v>0</v>
      </c>
      <c r="J49">
        <f>'[1]Criteria Matrix'!J49</f>
        <v>0</v>
      </c>
      <c r="K49">
        <f>'[1]Criteria Matrix'!K49</f>
        <v>0</v>
      </c>
      <c r="L49">
        <f>'[1]Criteria Matrix'!L49</f>
        <v>0</v>
      </c>
      <c r="M49">
        <f>'[1]Criteria Matrix'!M49</f>
        <v>0</v>
      </c>
      <c r="N49">
        <f>'[1]Criteria Matrix'!N49</f>
        <v>0</v>
      </c>
      <c r="O49">
        <f>'[1]Criteria Matrix'!O49</f>
        <v>0</v>
      </c>
      <c r="P49">
        <f>'[1]Criteria Matrix'!P49</f>
        <v>0</v>
      </c>
      <c r="Q49">
        <f>'[1]Criteria Matrix'!Q49</f>
        <v>0</v>
      </c>
      <c r="R49">
        <f>'[1]Criteria Matrix'!R49</f>
        <v>0</v>
      </c>
      <c r="S49">
        <f>'[1]Criteria Matrix'!S49</f>
        <v>0</v>
      </c>
      <c r="W49">
        <f t="shared" si="0"/>
        <v>0</v>
      </c>
      <c r="X49">
        <f t="shared" si="1"/>
        <v>18</v>
      </c>
    </row>
    <row r="50" spans="1:24">
      <c r="A50">
        <f>'[1]Criteria Matrix'!A50</f>
        <v>0</v>
      </c>
      <c r="B50">
        <f>'[1]Criteria Matrix'!B50</f>
        <v>0</v>
      </c>
      <c r="C50">
        <f>'[1]Criteria Matrix'!C50</f>
        <v>0</v>
      </c>
      <c r="D50">
        <f>'[1]Criteria Matrix'!D50</f>
        <v>0</v>
      </c>
      <c r="E50">
        <f>'[1]Criteria Matrix'!E50</f>
        <v>0</v>
      </c>
      <c r="F50">
        <f>'[1]Criteria Matrix'!F50</f>
        <v>0</v>
      </c>
      <c r="G50">
        <f>'[1]Criteria Matrix'!G50</f>
        <v>0</v>
      </c>
      <c r="H50">
        <f>'[1]Criteria Matrix'!H50</f>
        <v>0</v>
      </c>
      <c r="I50">
        <f>'[1]Criteria Matrix'!I50</f>
        <v>0</v>
      </c>
      <c r="J50">
        <f>'[1]Criteria Matrix'!J50</f>
        <v>0</v>
      </c>
      <c r="K50">
        <f>'[1]Criteria Matrix'!K50</f>
        <v>0</v>
      </c>
      <c r="L50">
        <f>'[1]Criteria Matrix'!L50</f>
        <v>0</v>
      </c>
      <c r="M50">
        <f>'[1]Criteria Matrix'!M50</f>
        <v>0</v>
      </c>
      <c r="N50">
        <f>'[1]Criteria Matrix'!N50</f>
        <v>0</v>
      </c>
      <c r="O50">
        <f>'[1]Criteria Matrix'!O50</f>
        <v>0</v>
      </c>
      <c r="P50">
        <f>'[1]Criteria Matrix'!P50</f>
        <v>0</v>
      </c>
      <c r="Q50">
        <f>'[1]Criteria Matrix'!Q50</f>
        <v>0</v>
      </c>
      <c r="R50">
        <f>'[1]Criteria Matrix'!R50</f>
        <v>0</v>
      </c>
      <c r="S50">
        <f>'[1]Criteria Matrix'!S50</f>
        <v>0</v>
      </c>
      <c r="W50">
        <f t="shared" si="0"/>
        <v>0</v>
      </c>
      <c r="X50">
        <f t="shared" si="1"/>
        <v>18</v>
      </c>
    </row>
    <row r="51" spans="1:24">
      <c r="A51">
        <f>'[1]Criteria Matrix'!A51</f>
        <v>0</v>
      </c>
      <c r="B51">
        <f>'[1]Criteria Matrix'!B51</f>
        <v>0</v>
      </c>
      <c r="C51">
        <f>'[1]Criteria Matrix'!C51</f>
        <v>0</v>
      </c>
      <c r="D51">
        <f>'[1]Criteria Matrix'!D51</f>
        <v>0</v>
      </c>
      <c r="E51">
        <f>'[1]Criteria Matrix'!E51</f>
        <v>0</v>
      </c>
      <c r="F51">
        <f>'[1]Criteria Matrix'!F51</f>
        <v>0</v>
      </c>
      <c r="G51">
        <f>'[1]Criteria Matrix'!G51</f>
        <v>0</v>
      </c>
      <c r="H51">
        <f>'[1]Criteria Matrix'!H51</f>
        <v>0</v>
      </c>
      <c r="I51">
        <f>'[1]Criteria Matrix'!I51</f>
        <v>0</v>
      </c>
      <c r="J51">
        <f>'[1]Criteria Matrix'!J51</f>
        <v>0</v>
      </c>
      <c r="K51">
        <f>'[1]Criteria Matrix'!K51</f>
        <v>0</v>
      </c>
      <c r="L51">
        <f>'[1]Criteria Matrix'!L51</f>
        <v>0</v>
      </c>
      <c r="M51">
        <f>'[1]Criteria Matrix'!M51</f>
        <v>0</v>
      </c>
      <c r="N51">
        <f>'[1]Criteria Matrix'!N51</f>
        <v>0</v>
      </c>
      <c r="O51">
        <f>'[1]Criteria Matrix'!O51</f>
        <v>0</v>
      </c>
      <c r="P51">
        <f>'[1]Criteria Matrix'!P51</f>
        <v>0</v>
      </c>
      <c r="Q51">
        <f>'[1]Criteria Matrix'!Q51</f>
        <v>0</v>
      </c>
      <c r="R51">
        <f>'[1]Criteria Matrix'!R51</f>
        <v>0</v>
      </c>
      <c r="S51">
        <f>'[1]Criteria Matrix'!S51</f>
        <v>0</v>
      </c>
      <c r="W51">
        <f t="shared" si="0"/>
        <v>0</v>
      </c>
      <c r="X51">
        <f t="shared" si="1"/>
        <v>18</v>
      </c>
    </row>
    <row r="52" spans="1:24">
      <c r="A52">
        <f>'[1]Criteria Matrix'!A52</f>
        <v>0</v>
      </c>
      <c r="B52">
        <f>'[1]Criteria Matrix'!B52</f>
        <v>0</v>
      </c>
      <c r="C52">
        <f>'[1]Criteria Matrix'!C52</f>
        <v>0</v>
      </c>
      <c r="D52">
        <f>'[1]Criteria Matrix'!D52</f>
        <v>0</v>
      </c>
      <c r="E52">
        <f>'[1]Criteria Matrix'!E52</f>
        <v>0</v>
      </c>
      <c r="F52">
        <f>'[1]Criteria Matrix'!F52</f>
        <v>0</v>
      </c>
      <c r="G52">
        <f>'[1]Criteria Matrix'!G52</f>
        <v>0</v>
      </c>
      <c r="H52">
        <f>'[1]Criteria Matrix'!H52</f>
        <v>0</v>
      </c>
      <c r="I52">
        <f>'[1]Criteria Matrix'!I52</f>
        <v>0</v>
      </c>
      <c r="J52">
        <f>'[1]Criteria Matrix'!J52</f>
        <v>0</v>
      </c>
      <c r="K52">
        <f>'[1]Criteria Matrix'!K52</f>
        <v>0</v>
      </c>
      <c r="L52">
        <f>'[1]Criteria Matrix'!L52</f>
        <v>0</v>
      </c>
      <c r="M52">
        <f>'[1]Criteria Matrix'!M52</f>
        <v>0</v>
      </c>
      <c r="N52">
        <f>'[1]Criteria Matrix'!N52</f>
        <v>0</v>
      </c>
      <c r="O52">
        <f>'[1]Criteria Matrix'!O52</f>
        <v>0</v>
      </c>
      <c r="P52">
        <f>'[1]Criteria Matrix'!P52</f>
        <v>0</v>
      </c>
      <c r="Q52">
        <f>'[1]Criteria Matrix'!Q52</f>
        <v>0</v>
      </c>
      <c r="R52">
        <f>'[1]Criteria Matrix'!R52</f>
        <v>0</v>
      </c>
      <c r="S52">
        <f>'[1]Criteria Matrix'!S52</f>
        <v>0</v>
      </c>
      <c r="W52">
        <f t="shared" si="0"/>
        <v>0</v>
      </c>
      <c r="X52">
        <f t="shared" si="1"/>
        <v>18</v>
      </c>
    </row>
    <row r="53" spans="1:24">
      <c r="A53">
        <f>'[1]Criteria Matrix'!A53</f>
        <v>0</v>
      </c>
      <c r="B53">
        <f>'[1]Criteria Matrix'!B53</f>
        <v>0</v>
      </c>
      <c r="C53">
        <f>'[1]Criteria Matrix'!C53</f>
        <v>0</v>
      </c>
      <c r="D53">
        <f>'[1]Criteria Matrix'!D53</f>
        <v>0</v>
      </c>
      <c r="E53">
        <f>'[1]Criteria Matrix'!E53</f>
        <v>0</v>
      </c>
      <c r="F53">
        <f>'[1]Criteria Matrix'!F53</f>
        <v>0</v>
      </c>
      <c r="G53">
        <f>'[1]Criteria Matrix'!G53</f>
        <v>0</v>
      </c>
      <c r="H53">
        <f>'[1]Criteria Matrix'!H53</f>
        <v>0</v>
      </c>
      <c r="I53">
        <f>'[1]Criteria Matrix'!I53</f>
        <v>0</v>
      </c>
      <c r="J53">
        <f>'[1]Criteria Matrix'!J53</f>
        <v>0</v>
      </c>
      <c r="K53">
        <f>'[1]Criteria Matrix'!K53</f>
        <v>0</v>
      </c>
      <c r="L53">
        <f>'[1]Criteria Matrix'!L53</f>
        <v>0</v>
      </c>
      <c r="M53">
        <f>'[1]Criteria Matrix'!M53</f>
        <v>0</v>
      </c>
      <c r="N53">
        <f>'[1]Criteria Matrix'!N53</f>
        <v>0</v>
      </c>
      <c r="O53">
        <f>'[1]Criteria Matrix'!O53</f>
        <v>0</v>
      </c>
      <c r="P53">
        <f>'[1]Criteria Matrix'!P53</f>
        <v>0</v>
      </c>
      <c r="Q53">
        <f>'[1]Criteria Matrix'!Q53</f>
        <v>0</v>
      </c>
      <c r="R53">
        <f>'[1]Criteria Matrix'!R53</f>
        <v>0</v>
      </c>
      <c r="S53">
        <f>'[1]Criteria Matrix'!S53</f>
        <v>0</v>
      </c>
      <c r="W53">
        <f t="shared" si="0"/>
        <v>0</v>
      </c>
      <c r="X53">
        <f t="shared" si="1"/>
        <v>18</v>
      </c>
    </row>
    <row r="54" spans="1:24">
      <c r="A54">
        <f>'[1]Criteria Matrix'!A54</f>
        <v>0</v>
      </c>
      <c r="B54">
        <f>'[1]Criteria Matrix'!B54</f>
        <v>0</v>
      </c>
      <c r="C54">
        <f>'[1]Criteria Matrix'!C54</f>
        <v>0</v>
      </c>
      <c r="D54">
        <f>'[1]Criteria Matrix'!D54</f>
        <v>0</v>
      </c>
      <c r="E54">
        <f>'[1]Criteria Matrix'!E54</f>
        <v>0</v>
      </c>
      <c r="F54">
        <f>'[1]Criteria Matrix'!F54</f>
        <v>0</v>
      </c>
      <c r="G54">
        <f>'[1]Criteria Matrix'!G54</f>
        <v>0</v>
      </c>
      <c r="H54">
        <f>'[1]Criteria Matrix'!H54</f>
        <v>0</v>
      </c>
      <c r="I54">
        <f>'[1]Criteria Matrix'!I54</f>
        <v>0</v>
      </c>
      <c r="J54">
        <f>'[1]Criteria Matrix'!J54</f>
        <v>0</v>
      </c>
      <c r="K54">
        <f>'[1]Criteria Matrix'!K54</f>
        <v>0</v>
      </c>
      <c r="L54">
        <f>'[1]Criteria Matrix'!L54</f>
        <v>0</v>
      </c>
      <c r="M54">
        <f>'[1]Criteria Matrix'!M54</f>
        <v>0</v>
      </c>
      <c r="N54">
        <f>'[1]Criteria Matrix'!N54</f>
        <v>0</v>
      </c>
      <c r="O54">
        <f>'[1]Criteria Matrix'!O54</f>
        <v>0</v>
      </c>
      <c r="P54">
        <f>'[1]Criteria Matrix'!P54</f>
        <v>0</v>
      </c>
      <c r="Q54">
        <f>'[1]Criteria Matrix'!Q54</f>
        <v>0</v>
      </c>
      <c r="R54">
        <f>'[1]Criteria Matrix'!R54</f>
        <v>0</v>
      </c>
      <c r="S54">
        <f>'[1]Criteria Matrix'!S54</f>
        <v>0</v>
      </c>
      <c r="W54">
        <f t="shared" si="0"/>
        <v>0</v>
      </c>
      <c r="X54">
        <f t="shared" si="1"/>
        <v>18</v>
      </c>
    </row>
    <row r="55" spans="1:24">
      <c r="A55">
        <f>'[1]Criteria Matrix'!A55</f>
        <v>0</v>
      </c>
      <c r="B55">
        <f>'[1]Criteria Matrix'!B55</f>
        <v>0</v>
      </c>
      <c r="C55">
        <f>'[1]Criteria Matrix'!C55</f>
        <v>0</v>
      </c>
      <c r="D55">
        <f>'[1]Criteria Matrix'!D55</f>
        <v>0</v>
      </c>
      <c r="E55">
        <f>'[1]Criteria Matrix'!E55</f>
        <v>0</v>
      </c>
      <c r="F55">
        <f>'[1]Criteria Matrix'!F55</f>
        <v>0</v>
      </c>
      <c r="G55">
        <f>'[1]Criteria Matrix'!G55</f>
        <v>0</v>
      </c>
      <c r="H55">
        <f>'[1]Criteria Matrix'!H55</f>
        <v>0</v>
      </c>
      <c r="I55">
        <f>'[1]Criteria Matrix'!I55</f>
        <v>0</v>
      </c>
      <c r="J55">
        <f>'[1]Criteria Matrix'!J55</f>
        <v>0</v>
      </c>
      <c r="K55">
        <f>'[1]Criteria Matrix'!K55</f>
        <v>0</v>
      </c>
      <c r="L55">
        <f>'[1]Criteria Matrix'!L55</f>
        <v>0</v>
      </c>
      <c r="M55">
        <f>'[1]Criteria Matrix'!M55</f>
        <v>0</v>
      </c>
      <c r="N55">
        <f>'[1]Criteria Matrix'!N55</f>
        <v>0</v>
      </c>
      <c r="O55">
        <f>'[1]Criteria Matrix'!O55</f>
        <v>0</v>
      </c>
      <c r="P55">
        <f>'[1]Criteria Matrix'!P55</f>
        <v>0</v>
      </c>
      <c r="Q55">
        <f>'[1]Criteria Matrix'!Q55</f>
        <v>0</v>
      </c>
      <c r="R55">
        <f>'[1]Criteria Matrix'!R55</f>
        <v>0</v>
      </c>
      <c r="S55">
        <f>'[1]Criteria Matrix'!S55</f>
        <v>0</v>
      </c>
      <c r="W55">
        <f t="shared" si="0"/>
        <v>0</v>
      </c>
      <c r="X55">
        <f t="shared" si="1"/>
        <v>18</v>
      </c>
    </row>
    <row r="56" spans="1:24">
      <c r="A56">
        <f>'[1]Criteria Matrix'!A56</f>
        <v>0</v>
      </c>
      <c r="B56">
        <f>'[1]Criteria Matrix'!B56</f>
        <v>0</v>
      </c>
      <c r="C56">
        <f>'[1]Criteria Matrix'!C56</f>
        <v>0</v>
      </c>
      <c r="D56">
        <f>'[1]Criteria Matrix'!D56</f>
        <v>0</v>
      </c>
      <c r="E56">
        <f>'[1]Criteria Matrix'!E56</f>
        <v>0</v>
      </c>
      <c r="F56">
        <f>'[1]Criteria Matrix'!F56</f>
        <v>0</v>
      </c>
      <c r="G56">
        <f>'[1]Criteria Matrix'!G56</f>
        <v>0</v>
      </c>
      <c r="H56">
        <f>'[1]Criteria Matrix'!H56</f>
        <v>0</v>
      </c>
      <c r="I56">
        <f>'[1]Criteria Matrix'!I56</f>
        <v>0</v>
      </c>
      <c r="J56">
        <f>'[1]Criteria Matrix'!J56</f>
        <v>0</v>
      </c>
      <c r="K56">
        <f>'[1]Criteria Matrix'!K56</f>
        <v>0</v>
      </c>
      <c r="L56">
        <f>'[1]Criteria Matrix'!L56</f>
        <v>0</v>
      </c>
      <c r="M56">
        <f>'[1]Criteria Matrix'!M56</f>
        <v>0</v>
      </c>
      <c r="N56">
        <f>'[1]Criteria Matrix'!N56</f>
        <v>0</v>
      </c>
      <c r="O56">
        <f>'[1]Criteria Matrix'!O56</f>
        <v>0</v>
      </c>
      <c r="P56">
        <f>'[1]Criteria Matrix'!P56</f>
        <v>0</v>
      </c>
      <c r="Q56">
        <f>'[1]Criteria Matrix'!Q56</f>
        <v>0</v>
      </c>
      <c r="R56">
        <f>'[1]Criteria Matrix'!R56</f>
        <v>0</v>
      </c>
      <c r="S56">
        <f>'[1]Criteria Matrix'!S56</f>
        <v>0</v>
      </c>
      <c r="W56">
        <f t="shared" si="0"/>
        <v>0</v>
      </c>
      <c r="X56">
        <f t="shared" si="1"/>
        <v>18</v>
      </c>
    </row>
    <row r="57" spans="1:24">
      <c r="A57">
        <f>'[1]Criteria Matrix'!A57</f>
        <v>0</v>
      </c>
      <c r="B57">
        <f>'[1]Criteria Matrix'!B57</f>
        <v>0</v>
      </c>
      <c r="C57">
        <f>'[1]Criteria Matrix'!C57</f>
        <v>0</v>
      </c>
      <c r="D57">
        <f>'[1]Criteria Matrix'!D57</f>
        <v>0</v>
      </c>
      <c r="E57">
        <f>'[1]Criteria Matrix'!E57</f>
        <v>0</v>
      </c>
      <c r="F57">
        <f>'[1]Criteria Matrix'!F57</f>
        <v>0</v>
      </c>
      <c r="G57">
        <f>'[1]Criteria Matrix'!G57</f>
        <v>0</v>
      </c>
      <c r="H57">
        <f>'[1]Criteria Matrix'!H57</f>
        <v>0</v>
      </c>
      <c r="I57">
        <f>'[1]Criteria Matrix'!I57</f>
        <v>0</v>
      </c>
      <c r="J57">
        <f>'[1]Criteria Matrix'!J57</f>
        <v>0</v>
      </c>
      <c r="K57">
        <f>'[1]Criteria Matrix'!K57</f>
        <v>0</v>
      </c>
      <c r="L57">
        <f>'[1]Criteria Matrix'!L57</f>
        <v>0</v>
      </c>
      <c r="M57">
        <f>'[1]Criteria Matrix'!M57</f>
        <v>0</v>
      </c>
      <c r="N57">
        <f>'[1]Criteria Matrix'!N57</f>
        <v>0</v>
      </c>
      <c r="O57">
        <f>'[1]Criteria Matrix'!O57</f>
        <v>0</v>
      </c>
      <c r="P57">
        <f>'[1]Criteria Matrix'!P57</f>
        <v>0</v>
      </c>
      <c r="Q57">
        <f>'[1]Criteria Matrix'!Q57</f>
        <v>0</v>
      </c>
      <c r="R57">
        <f>'[1]Criteria Matrix'!R57</f>
        <v>0</v>
      </c>
      <c r="S57">
        <f>'[1]Criteria Matrix'!S57</f>
        <v>0</v>
      </c>
      <c r="W57">
        <f t="shared" si="0"/>
        <v>0</v>
      </c>
      <c r="X57">
        <f t="shared" si="1"/>
        <v>18</v>
      </c>
    </row>
    <row r="58" spans="1:24">
      <c r="A58">
        <f>'[1]Criteria Matrix'!A58</f>
        <v>0</v>
      </c>
      <c r="B58">
        <f>'[1]Criteria Matrix'!B58</f>
        <v>0</v>
      </c>
      <c r="C58">
        <f>'[1]Criteria Matrix'!C58</f>
        <v>0</v>
      </c>
      <c r="D58">
        <f>'[1]Criteria Matrix'!D58</f>
        <v>0</v>
      </c>
      <c r="E58">
        <f>'[1]Criteria Matrix'!E58</f>
        <v>0</v>
      </c>
      <c r="F58">
        <f>'[1]Criteria Matrix'!F58</f>
        <v>0</v>
      </c>
      <c r="G58">
        <f>'[1]Criteria Matrix'!G58</f>
        <v>0</v>
      </c>
      <c r="H58">
        <f>'[1]Criteria Matrix'!H58</f>
        <v>0</v>
      </c>
      <c r="I58">
        <f>'[1]Criteria Matrix'!I58</f>
        <v>0</v>
      </c>
      <c r="J58">
        <f>'[1]Criteria Matrix'!J58</f>
        <v>0</v>
      </c>
      <c r="K58">
        <f>'[1]Criteria Matrix'!K58</f>
        <v>0</v>
      </c>
      <c r="L58">
        <f>'[1]Criteria Matrix'!L58</f>
        <v>0</v>
      </c>
      <c r="M58">
        <f>'[1]Criteria Matrix'!M58</f>
        <v>0</v>
      </c>
      <c r="N58">
        <f>'[1]Criteria Matrix'!N58</f>
        <v>0</v>
      </c>
      <c r="O58">
        <f>'[1]Criteria Matrix'!O58</f>
        <v>0</v>
      </c>
      <c r="P58">
        <f>'[1]Criteria Matrix'!P58</f>
        <v>0</v>
      </c>
      <c r="Q58">
        <f>'[1]Criteria Matrix'!Q58</f>
        <v>0</v>
      </c>
      <c r="R58">
        <f>'[1]Criteria Matrix'!R58</f>
        <v>0</v>
      </c>
      <c r="S58">
        <f>'[1]Criteria Matrix'!S58</f>
        <v>0</v>
      </c>
      <c r="W58">
        <f t="shared" si="0"/>
        <v>0</v>
      </c>
      <c r="X58">
        <f t="shared" si="1"/>
        <v>18</v>
      </c>
    </row>
    <row r="59" spans="1:24">
      <c r="A59">
        <f>'[1]Criteria Matrix'!A59</f>
        <v>0</v>
      </c>
      <c r="B59">
        <f>'[1]Criteria Matrix'!B59</f>
        <v>0</v>
      </c>
      <c r="C59">
        <f>'[1]Criteria Matrix'!C59</f>
        <v>0</v>
      </c>
      <c r="D59">
        <f>'[1]Criteria Matrix'!D59</f>
        <v>0</v>
      </c>
      <c r="E59">
        <f>'[1]Criteria Matrix'!E59</f>
        <v>0</v>
      </c>
      <c r="F59">
        <f>'[1]Criteria Matrix'!F59</f>
        <v>0</v>
      </c>
      <c r="G59">
        <f>'[1]Criteria Matrix'!G59</f>
        <v>0</v>
      </c>
      <c r="H59">
        <f>'[1]Criteria Matrix'!H59</f>
        <v>0</v>
      </c>
      <c r="I59">
        <f>'[1]Criteria Matrix'!I59</f>
        <v>0</v>
      </c>
      <c r="J59">
        <f>'[1]Criteria Matrix'!J59</f>
        <v>0</v>
      </c>
      <c r="K59">
        <f>'[1]Criteria Matrix'!K59</f>
        <v>0</v>
      </c>
      <c r="L59">
        <f>'[1]Criteria Matrix'!L59</f>
        <v>0</v>
      </c>
      <c r="M59">
        <f>'[1]Criteria Matrix'!M59</f>
        <v>0</v>
      </c>
      <c r="N59">
        <f>'[1]Criteria Matrix'!N59</f>
        <v>0</v>
      </c>
      <c r="O59">
        <f>'[1]Criteria Matrix'!O59</f>
        <v>0</v>
      </c>
      <c r="P59">
        <f>'[1]Criteria Matrix'!P59</f>
        <v>0</v>
      </c>
      <c r="Q59">
        <f>'[1]Criteria Matrix'!Q59</f>
        <v>0</v>
      </c>
      <c r="R59">
        <f>'[1]Criteria Matrix'!R59</f>
        <v>0</v>
      </c>
      <c r="S59">
        <f>'[1]Criteria Matrix'!S59</f>
        <v>0</v>
      </c>
      <c r="W59">
        <f t="shared" si="0"/>
        <v>0</v>
      </c>
      <c r="X59">
        <f t="shared" si="1"/>
        <v>18</v>
      </c>
    </row>
    <row r="60" spans="1:24">
      <c r="A60">
        <f>'[1]Criteria Matrix'!A60</f>
        <v>0</v>
      </c>
      <c r="B60">
        <f>'[1]Criteria Matrix'!B60</f>
        <v>0</v>
      </c>
      <c r="C60">
        <f>'[1]Criteria Matrix'!C60</f>
        <v>0</v>
      </c>
      <c r="D60">
        <f>'[1]Criteria Matrix'!D60</f>
        <v>0</v>
      </c>
      <c r="E60">
        <f>'[1]Criteria Matrix'!E60</f>
        <v>0</v>
      </c>
      <c r="F60">
        <f>'[1]Criteria Matrix'!F60</f>
        <v>0</v>
      </c>
      <c r="G60">
        <f>'[1]Criteria Matrix'!G60</f>
        <v>0</v>
      </c>
      <c r="H60">
        <f>'[1]Criteria Matrix'!H60</f>
        <v>0</v>
      </c>
      <c r="I60">
        <f>'[1]Criteria Matrix'!I60</f>
        <v>0</v>
      </c>
      <c r="J60">
        <f>'[1]Criteria Matrix'!J60</f>
        <v>0</v>
      </c>
      <c r="K60">
        <f>'[1]Criteria Matrix'!K60</f>
        <v>0</v>
      </c>
      <c r="L60">
        <f>'[1]Criteria Matrix'!L60</f>
        <v>0</v>
      </c>
      <c r="M60">
        <f>'[1]Criteria Matrix'!M60</f>
        <v>0</v>
      </c>
      <c r="N60">
        <f>'[1]Criteria Matrix'!N60</f>
        <v>0</v>
      </c>
      <c r="O60">
        <f>'[1]Criteria Matrix'!O60</f>
        <v>0</v>
      </c>
      <c r="P60">
        <f>'[1]Criteria Matrix'!P60</f>
        <v>0</v>
      </c>
      <c r="Q60">
        <f>'[1]Criteria Matrix'!Q60</f>
        <v>0</v>
      </c>
      <c r="R60">
        <f>'[1]Criteria Matrix'!R60</f>
        <v>0</v>
      </c>
      <c r="S60">
        <f>'[1]Criteria Matrix'!S60</f>
        <v>0</v>
      </c>
      <c r="W60">
        <f t="shared" si="0"/>
        <v>0</v>
      </c>
      <c r="X60">
        <f t="shared" si="1"/>
        <v>18</v>
      </c>
    </row>
    <row r="61" spans="1:24">
      <c r="A61">
        <f>'[1]Criteria Matrix'!A61</f>
        <v>0</v>
      </c>
      <c r="B61">
        <f>'[1]Criteria Matrix'!B61</f>
        <v>0</v>
      </c>
      <c r="C61">
        <f>'[1]Criteria Matrix'!C61</f>
        <v>0</v>
      </c>
      <c r="D61">
        <f>'[1]Criteria Matrix'!D61</f>
        <v>0</v>
      </c>
      <c r="E61">
        <f>'[1]Criteria Matrix'!E61</f>
        <v>0</v>
      </c>
      <c r="F61">
        <f>'[1]Criteria Matrix'!F61</f>
        <v>0</v>
      </c>
      <c r="G61">
        <f>'[1]Criteria Matrix'!G61</f>
        <v>0</v>
      </c>
      <c r="H61">
        <f>'[1]Criteria Matrix'!H61</f>
        <v>0</v>
      </c>
      <c r="I61">
        <f>'[1]Criteria Matrix'!I61</f>
        <v>0</v>
      </c>
      <c r="J61">
        <f>'[1]Criteria Matrix'!J61</f>
        <v>0</v>
      </c>
      <c r="K61">
        <f>'[1]Criteria Matrix'!K61</f>
        <v>0</v>
      </c>
      <c r="L61">
        <f>'[1]Criteria Matrix'!L61</f>
        <v>0</v>
      </c>
      <c r="M61">
        <f>'[1]Criteria Matrix'!M61</f>
        <v>0</v>
      </c>
      <c r="N61">
        <f>'[1]Criteria Matrix'!N61</f>
        <v>0</v>
      </c>
      <c r="O61">
        <f>'[1]Criteria Matrix'!O61</f>
        <v>0</v>
      </c>
      <c r="P61">
        <f>'[1]Criteria Matrix'!P61</f>
        <v>0</v>
      </c>
      <c r="Q61">
        <f>'[1]Criteria Matrix'!Q61</f>
        <v>0</v>
      </c>
      <c r="R61">
        <f>'[1]Criteria Matrix'!R61</f>
        <v>0</v>
      </c>
      <c r="S61">
        <f>'[1]Criteria Matrix'!S61</f>
        <v>0</v>
      </c>
      <c r="W61">
        <f t="shared" si="0"/>
        <v>0</v>
      </c>
      <c r="X61">
        <f t="shared" si="1"/>
        <v>18</v>
      </c>
    </row>
    <row r="62" spans="1:24">
      <c r="A62">
        <f>'[1]Criteria Matrix'!A62</f>
        <v>0</v>
      </c>
      <c r="B62">
        <f>'[1]Criteria Matrix'!B62</f>
        <v>0</v>
      </c>
      <c r="C62">
        <f>'[1]Criteria Matrix'!C62</f>
        <v>0</v>
      </c>
      <c r="D62">
        <f>'[1]Criteria Matrix'!D62</f>
        <v>0</v>
      </c>
      <c r="E62">
        <f>'[1]Criteria Matrix'!E62</f>
        <v>0</v>
      </c>
      <c r="F62">
        <f>'[1]Criteria Matrix'!F62</f>
        <v>0</v>
      </c>
      <c r="G62">
        <f>'[1]Criteria Matrix'!G62</f>
        <v>0</v>
      </c>
      <c r="H62">
        <f>'[1]Criteria Matrix'!H62</f>
        <v>0</v>
      </c>
      <c r="I62">
        <f>'[1]Criteria Matrix'!I62</f>
        <v>0</v>
      </c>
      <c r="J62">
        <f>'[1]Criteria Matrix'!J62</f>
        <v>0</v>
      </c>
      <c r="K62">
        <f>'[1]Criteria Matrix'!K62</f>
        <v>0</v>
      </c>
      <c r="L62">
        <f>'[1]Criteria Matrix'!L62</f>
        <v>0</v>
      </c>
      <c r="M62">
        <f>'[1]Criteria Matrix'!M62</f>
        <v>0</v>
      </c>
      <c r="N62">
        <f>'[1]Criteria Matrix'!N62</f>
        <v>0</v>
      </c>
      <c r="O62">
        <f>'[1]Criteria Matrix'!O62</f>
        <v>0</v>
      </c>
      <c r="P62">
        <f>'[1]Criteria Matrix'!P62</f>
        <v>0</v>
      </c>
      <c r="Q62">
        <f>'[1]Criteria Matrix'!Q62</f>
        <v>0</v>
      </c>
      <c r="R62">
        <f>'[1]Criteria Matrix'!R62</f>
        <v>0</v>
      </c>
      <c r="S62">
        <f>'[1]Criteria Matrix'!S62</f>
        <v>0</v>
      </c>
      <c r="W62">
        <f t="shared" si="0"/>
        <v>0</v>
      </c>
      <c r="X62">
        <f t="shared" si="1"/>
        <v>18</v>
      </c>
    </row>
    <row r="63" spans="1:24">
      <c r="A63">
        <f>'[1]Criteria Matrix'!A63</f>
        <v>0</v>
      </c>
      <c r="B63">
        <f>'[1]Criteria Matrix'!B63</f>
        <v>0</v>
      </c>
      <c r="C63">
        <f>'[1]Criteria Matrix'!C63</f>
        <v>0</v>
      </c>
      <c r="D63">
        <f>'[1]Criteria Matrix'!D63</f>
        <v>0</v>
      </c>
      <c r="E63">
        <f>'[1]Criteria Matrix'!E63</f>
        <v>0</v>
      </c>
      <c r="F63">
        <f>'[1]Criteria Matrix'!F63</f>
        <v>0</v>
      </c>
      <c r="G63">
        <f>'[1]Criteria Matrix'!G63</f>
        <v>0</v>
      </c>
      <c r="H63">
        <f>'[1]Criteria Matrix'!H63</f>
        <v>0</v>
      </c>
      <c r="I63">
        <f>'[1]Criteria Matrix'!I63</f>
        <v>0</v>
      </c>
      <c r="J63">
        <f>'[1]Criteria Matrix'!J63</f>
        <v>0</v>
      </c>
      <c r="K63">
        <f>'[1]Criteria Matrix'!K63</f>
        <v>0</v>
      </c>
      <c r="L63">
        <f>'[1]Criteria Matrix'!L63</f>
        <v>0</v>
      </c>
      <c r="M63">
        <f>'[1]Criteria Matrix'!M63</f>
        <v>0</v>
      </c>
      <c r="N63">
        <f>'[1]Criteria Matrix'!N63</f>
        <v>0</v>
      </c>
      <c r="O63">
        <f>'[1]Criteria Matrix'!O63</f>
        <v>0</v>
      </c>
      <c r="P63">
        <f>'[1]Criteria Matrix'!P63</f>
        <v>0</v>
      </c>
      <c r="Q63">
        <f>'[1]Criteria Matrix'!Q63</f>
        <v>0</v>
      </c>
      <c r="R63">
        <f>'[1]Criteria Matrix'!R63</f>
        <v>0</v>
      </c>
      <c r="S63">
        <f>'[1]Criteria Matrix'!S63</f>
        <v>0</v>
      </c>
      <c r="W63">
        <f t="shared" si="0"/>
        <v>0</v>
      </c>
      <c r="X63">
        <f t="shared" si="1"/>
        <v>18</v>
      </c>
    </row>
    <row r="64" spans="1:24">
      <c r="A64">
        <f>'[1]Criteria Matrix'!A64</f>
        <v>0</v>
      </c>
      <c r="B64">
        <f>'[1]Criteria Matrix'!B64</f>
        <v>0</v>
      </c>
      <c r="C64">
        <f>'[1]Criteria Matrix'!C64</f>
        <v>0</v>
      </c>
      <c r="D64">
        <f>'[1]Criteria Matrix'!D64</f>
        <v>0</v>
      </c>
      <c r="E64">
        <f>'[1]Criteria Matrix'!E64</f>
        <v>0</v>
      </c>
      <c r="F64">
        <f>'[1]Criteria Matrix'!F64</f>
        <v>0</v>
      </c>
      <c r="G64">
        <f>'[1]Criteria Matrix'!G64</f>
        <v>0</v>
      </c>
      <c r="H64">
        <f>'[1]Criteria Matrix'!H64</f>
        <v>0</v>
      </c>
      <c r="I64">
        <f>'[1]Criteria Matrix'!I64</f>
        <v>0</v>
      </c>
      <c r="J64">
        <f>'[1]Criteria Matrix'!J64</f>
        <v>0</v>
      </c>
      <c r="K64">
        <f>'[1]Criteria Matrix'!K64</f>
        <v>0</v>
      </c>
      <c r="L64">
        <f>'[1]Criteria Matrix'!L64</f>
        <v>0</v>
      </c>
      <c r="M64">
        <f>'[1]Criteria Matrix'!M64</f>
        <v>0</v>
      </c>
      <c r="N64">
        <f>'[1]Criteria Matrix'!N64</f>
        <v>0</v>
      </c>
      <c r="O64">
        <f>'[1]Criteria Matrix'!O64</f>
        <v>0</v>
      </c>
      <c r="P64">
        <f>'[1]Criteria Matrix'!P64</f>
        <v>0</v>
      </c>
      <c r="Q64">
        <f>'[1]Criteria Matrix'!Q64</f>
        <v>0</v>
      </c>
      <c r="R64">
        <f>'[1]Criteria Matrix'!R64</f>
        <v>0</v>
      </c>
      <c r="S64">
        <f>'[1]Criteria Matrix'!S64</f>
        <v>0</v>
      </c>
      <c r="W64">
        <f t="shared" si="0"/>
        <v>0</v>
      </c>
      <c r="X64">
        <f t="shared" si="1"/>
        <v>18</v>
      </c>
    </row>
    <row r="65" spans="1:24">
      <c r="A65">
        <f>'[1]Criteria Matrix'!A65</f>
        <v>0</v>
      </c>
      <c r="B65">
        <f>'[1]Criteria Matrix'!B65</f>
        <v>0</v>
      </c>
      <c r="C65">
        <f>'[1]Criteria Matrix'!C65</f>
        <v>0</v>
      </c>
      <c r="D65">
        <f>'[1]Criteria Matrix'!D65</f>
        <v>0</v>
      </c>
      <c r="E65">
        <f>'[1]Criteria Matrix'!E65</f>
        <v>0</v>
      </c>
      <c r="F65">
        <f>'[1]Criteria Matrix'!F65</f>
        <v>0</v>
      </c>
      <c r="G65">
        <f>'[1]Criteria Matrix'!G65</f>
        <v>0</v>
      </c>
      <c r="H65">
        <f>'[1]Criteria Matrix'!H65</f>
        <v>0</v>
      </c>
      <c r="I65">
        <f>'[1]Criteria Matrix'!I65</f>
        <v>0</v>
      </c>
      <c r="J65">
        <f>'[1]Criteria Matrix'!J65</f>
        <v>0</v>
      </c>
      <c r="K65">
        <f>'[1]Criteria Matrix'!K65</f>
        <v>0</v>
      </c>
      <c r="L65">
        <f>'[1]Criteria Matrix'!L65</f>
        <v>0</v>
      </c>
      <c r="M65">
        <f>'[1]Criteria Matrix'!M65</f>
        <v>0</v>
      </c>
      <c r="N65">
        <f>'[1]Criteria Matrix'!N65</f>
        <v>0</v>
      </c>
      <c r="O65">
        <f>'[1]Criteria Matrix'!O65</f>
        <v>0</v>
      </c>
      <c r="P65">
        <f>'[1]Criteria Matrix'!P65</f>
        <v>0</v>
      </c>
      <c r="Q65">
        <f>'[1]Criteria Matrix'!Q65</f>
        <v>0</v>
      </c>
      <c r="R65">
        <f>'[1]Criteria Matrix'!R65</f>
        <v>0</v>
      </c>
      <c r="S65">
        <f>'[1]Criteria Matrix'!S65</f>
        <v>0</v>
      </c>
      <c r="W65">
        <f t="shared" si="0"/>
        <v>0</v>
      </c>
      <c r="X65">
        <f t="shared" si="1"/>
        <v>18</v>
      </c>
    </row>
    <row r="66" spans="1:24">
      <c r="A66">
        <f>'[1]Criteria Matrix'!A66</f>
        <v>0</v>
      </c>
      <c r="B66">
        <f>'[1]Criteria Matrix'!B66</f>
        <v>0</v>
      </c>
      <c r="C66">
        <f>'[1]Criteria Matrix'!C66</f>
        <v>0</v>
      </c>
      <c r="D66">
        <f>'[1]Criteria Matrix'!D66</f>
        <v>0</v>
      </c>
      <c r="E66">
        <f>'[1]Criteria Matrix'!E66</f>
        <v>0</v>
      </c>
      <c r="F66">
        <f>'[1]Criteria Matrix'!F66</f>
        <v>0</v>
      </c>
      <c r="G66">
        <f>'[1]Criteria Matrix'!G66</f>
        <v>0</v>
      </c>
      <c r="H66">
        <f>'[1]Criteria Matrix'!H66</f>
        <v>0</v>
      </c>
      <c r="I66">
        <f>'[1]Criteria Matrix'!I66</f>
        <v>0</v>
      </c>
      <c r="J66">
        <f>'[1]Criteria Matrix'!J66</f>
        <v>0</v>
      </c>
      <c r="K66">
        <f>'[1]Criteria Matrix'!K66</f>
        <v>0</v>
      </c>
      <c r="L66">
        <f>'[1]Criteria Matrix'!L66</f>
        <v>0</v>
      </c>
      <c r="M66">
        <f>'[1]Criteria Matrix'!M66</f>
        <v>0</v>
      </c>
      <c r="N66">
        <f>'[1]Criteria Matrix'!N66</f>
        <v>0</v>
      </c>
      <c r="O66">
        <f>'[1]Criteria Matrix'!O66</f>
        <v>0</v>
      </c>
      <c r="P66">
        <f>'[1]Criteria Matrix'!P66</f>
        <v>0</v>
      </c>
      <c r="Q66">
        <f>'[1]Criteria Matrix'!Q66</f>
        <v>0</v>
      </c>
      <c r="R66">
        <f>'[1]Criteria Matrix'!R66</f>
        <v>0</v>
      </c>
      <c r="S66">
        <f>'[1]Criteria Matrix'!S66</f>
        <v>0</v>
      </c>
      <c r="W66">
        <f t="shared" si="0"/>
        <v>0</v>
      </c>
      <c r="X66">
        <f t="shared" si="1"/>
        <v>18</v>
      </c>
    </row>
    <row r="67" spans="1:24">
      <c r="A67">
        <f>'[1]Criteria Matrix'!A67</f>
        <v>0</v>
      </c>
      <c r="B67">
        <f>'[1]Criteria Matrix'!B67</f>
        <v>0</v>
      </c>
      <c r="C67">
        <f>'[1]Criteria Matrix'!C67</f>
        <v>0</v>
      </c>
      <c r="D67">
        <f>'[1]Criteria Matrix'!D67</f>
        <v>0</v>
      </c>
      <c r="E67">
        <f>'[1]Criteria Matrix'!E67</f>
        <v>0</v>
      </c>
      <c r="F67">
        <f>'[1]Criteria Matrix'!F67</f>
        <v>0</v>
      </c>
      <c r="G67">
        <f>'[1]Criteria Matrix'!G67</f>
        <v>0</v>
      </c>
      <c r="H67">
        <f>'[1]Criteria Matrix'!H67</f>
        <v>0</v>
      </c>
      <c r="I67">
        <f>'[1]Criteria Matrix'!I67</f>
        <v>0</v>
      </c>
      <c r="J67">
        <f>'[1]Criteria Matrix'!J67</f>
        <v>0</v>
      </c>
      <c r="K67">
        <f>'[1]Criteria Matrix'!K67</f>
        <v>0</v>
      </c>
      <c r="L67">
        <f>'[1]Criteria Matrix'!L67</f>
        <v>0</v>
      </c>
      <c r="M67">
        <f>'[1]Criteria Matrix'!M67</f>
        <v>0</v>
      </c>
      <c r="N67">
        <f>'[1]Criteria Matrix'!N67</f>
        <v>0</v>
      </c>
      <c r="O67">
        <f>'[1]Criteria Matrix'!O67</f>
        <v>0</v>
      </c>
      <c r="P67">
        <f>'[1]Criteria Matrix'!P67</f>
        <v>0</v>
      </c>
      <c r="Q67">
        <f>'[1]Criteria Matrix'!Q67</f>
        <v>0</v>
      </c>
      <c r="R67">
        <f>'[1]Criteria Matrix'!R67</f>
        <v>0</v>
      </c>
      <c r="S67">
        <f>'[1]Criteria Matrix'!S67</f>
        <v>0</v>
      </c>
      <c r="W67">
        <f t="shared" si="0"/>
        <v>0</v>
      </c>
      <c r="X67">
        <f t="shared" si="1"/>
        <v>18</v>
      </c>
    </row>
    <row r="68" spans="1:24">
      <c r="A68">
        <f>'[1]Criteria Matrix'!A68</f>
        <v>0</v>
      </c>
      <c r="B68">
        <f>'[1]Criteria Matrix'!B68</f>
        <v>0</v>
      </c>
      <c r="C68">
        <f>'[1]Criteria Matrix'!C68</f>
        <v>0</v>
      </c>
      <c r="D68">
        <f>'[1]Criteria Matrix'!D68</f>
        <v>0</v>
      </c>
      <c r="E68">
        <f>'[1]Criteria Matrix'!E68</f>
        <v>0</v>
      </c>
      <c r="F68">
        <f>'[1]Criteria Matrix'!F68</f>
        <v>0</v>
      </c>
      <c r="G68">
        <f>'[1]Criteria Matrix'!G68</f>
        <v>0</v>
      </c>
      <c r="H68">
        <f>'[1]Criteria Matrix'!H68</f>
        <v>0</v>
      </c>
      <c r="I68">
        <f>'[1]Criteria Matrix'!I68</f>
        <v>0</v>
      </c>
      <c r="J68">
        <f>'[1]Criteria Matrix'!J68</f>
        <v>0</v>
      </c>
      <c r="K68">
        <f>'[1]Criteria Matrix'!K68</f>
        <v>0</v>
      </c>
      <c r="L68">
        <f>'[1]Criteria Matrix'!L68</f>
        <v>0</v>
      </c>
      <c r="M68">
        <f>'[1]Criteria Matrix'!M68</f>
        <v>0</v>
      </c>
      <c r="N68">
        <f>'[1]Criteria Matrix'!N68</f>
        <v>0</v>
      </c>
      <c r="O68">
        <f>'[1]Criteria Matrix'!O68</f>
        <v>0</v>
      </c>
      <c r="P68">
        <f>'[1]Criteria Matrix'!P68</f>
        <v>0</v>
      </c>
      <c r="Q68">
        <f>'[1]Criteria Matrix'!Q68</f>
        <v>0</v>
      </c>
      <c r="R68">
        <f>'[1]Criteria Matrix'!R68</f>
        <v>0</v>
      </c>
      <c r="S68">
        <f>'[1]Criteria Matrix'!S68</f>
        <v>0</v>
      </c>
      <c r="W68">
        <f t="shared" si="0"/>
        <v>0</v>
      </c>
      <c r="X68">
        <f t="shared" si="1"/>
        <v>18</v>
      </c>
    </row>
    <row r="69" spans="1:24">
      <c r="A69">
        <f>'[1]Criteria Matrix'!A69</f>
        <v>0</v>
      </c>
      <c r="B69">
        <f>'[1]Criteria Matrix'!B69</f>
        <v>0</v>
      </c>
      <c r="C69">
        <f>'[1]Criteria Matrix'!C69</f>
        <v>0</v>
      </c>
      <c r="D69">
        <f>'[1]Criteria Matrix'!D69</f>
        <v>0</v>
      </c>
      <c r="E69">
        <f>'[1]Criteria Matrix'!E69</f>
        <v>0</v>
      </c>
      <c r="F69">
        <f>'[1]Criteria Matrix'!F69</f>
        <v>0</v>
      </c>
      <c r="G69">
        <f>'[1]Criteria Matrix'!G69</f>
        <v>0</v>
      </c>
      <c r="H69">
        <f>'[1]Criteria Matrix'!H69</f>
        <v>0</v>
      </c>
      <c r="I69">
        <f>'[1]Criteria Matrix'!I69</f>
        <v>0</v>
      </c>
      <c r="J69">
        <f>'[1]Criteria Matrix'!J69</f>
        <v>0</v>
      </c>
      <c r="K69">
        <f>'[1]Criteria Matrix'!K69</f>
        <v>0</v>
      </c>
      <c r="L69">
        <f>'[1]Criteria Matrix'!L69</f>
        <v>0</v>
      </c>
      <c r="M69">
        <f>'[1]Criteria Matrix'!M69</f>
        <v>0</v>
      </c>
      <c r="N69">
        <f>'[1]Criteria Matrix'!N69</f>
        <v>0</v>
      </c>
      <c r="O69">
        <f>'[1]Criteria Matrix'!O69</f>
        <v>0</v>
      </c>
      <c r="P69">
        <f>'[1]Criteria Matrix'!P69</f>
        <v>0</v>
      </c>
      <c r="Q69">
        <f>'[1]Criteria Matrix'!Q69</f>
        <v>0</v>
      </c>
      <c r="R69">
        <f>'[1]Criteria Matrix'!R69</f>
        <v>0</v>
      </c>
      <c r="S69">
        <f>'[1]Criteria Matrix'!S69</f>
        <v>0</v>
      </c>
      <c r="W69">
        <f t="shared" ref="W69:W132" si="2">SUM(B69:V69)</f>
        <v>0</v>
      </c>
      <c r="X69">
        <f t="shared" ref="X69:X132" si="3">COUNT(B69:V69)</f>
        <v>18</v>
      </c>
    </row>
    <row r="70" spans="1:24">
      <c r="A70">
        <f>'[1]Criteria Matrix'!A70</f>
        <v>0</v>
      </c>
      <c r="B70">
        <f>'[1]Criteria Matrix'!B70</f>
        <v>0</v>
      </c>
      <c r="C70">
        <f>'[1]Criteria Matrix'!C70</f>
        <v>0</v>
      </c>
      <c r="D70">
        <f>'[1]Criteria Matrix'!D70</f>
        <v>0</v>
      </c>
      <c r="E70">
        <f>'[1]Criteria Matrix'!E70</f>
        <v>0</v>
      </c>
      <c r="F70">
        <f>'[1]Criteria Matrix'!F70</f>
        <v>0</v>
      </c>
      <c r="G70">
        <f>'[1]Criteria Matrix'!G70</f>
        <v>0</v>
      </c>
      <c r="H70">
        <f>'[1]Criteria Matrix'!H70</f>
        <v>0</v>
      </c>
      <c r="I70">
        <f>'[1]Criteria Matrix'!I70</f>
        <v>0</v>
      </c>
      <c r="J70">
        <f>'[1]Criteria Matrix'!J70</f>
        <v>0</v>
      </c>
      <c r="K70">
        <f>'[1]Criteria Matrix'!K70</f>
        <v>0</v>
      </c>
      <c r="L70">
        <f>'[1]Criteria Matrix'!L70</f>
        <v>0</v>
      </c>
      <c r="M70">
        <f>'[1]Criteria Matrix'!M70</f>
        <v>0</v>
      </c>
      <c r="N70">
        <f>'[1]Criteria Matrix'!N70</f>
        <v>0</v>
      </c>
      <c r="O70">
        <f>'[1]Criteria Matrix'!O70</f>
        <v>0</v>
      </c>
      <c r="P70">
        <f>'[1]Criteria Matrix'!P70</f>
        <v>0</v>
      </c>
      <c r="Q70">
        <f>'[1]Criteria Matrix'!Q70</f>
        <v>0</v>
      </c>
      <c r="R70">
        <f>'[1]Criteria Matrix'!R70</f>
        <v>0</v>
      </c>
      <c r="S70">
        <f>'[1]Criteria Matrix'!S70</f>
        <v>0</v>
      </c>
      <c r="W70">
        <f t="shared" si="2"/>
        <v>0</v>
      </c>
      <c r="X70">
        <f t="shared" si="3"/>
        <v>18</v>
      </c>
    </row>
    <row r="71" spans="1:24">
      <c r="A71">
        <f>'[1]Criteria Matrix'!A71</f>
        <v>0</v>
      </c>
      <c r="B71">
        <f>'[1]Criteria Matrix'!B71</f>
        <v>0</v>
      </c>
      <c r="C71">
        <f>'[1]Criteria Matrix'!C71</f>
        <v>0</v>
      </c>
      <c r="D71">
        <f>'[1]Criteria Matrix'!D71</f>
        <v>0</v>
      </c>
      <c r="E71">
        <f>'[1]Criteria Matrix'!E71</f>
        <v>0</v>
      </c>
      <c r="F71">
        <f>'[1]Criteria Matrix'!F71</f>
        <v>0</v>
      </c>
      <c r="G71">
        <f>'[1]Criteria Matrix'!G71</f>
        <v>0</v>
      </c>
      <c r="H71">
        <f>'[1]Criteria Matrix'!H71</f>
        <v>0</v>
      </c>
      <c r="I71">
        <f>'[1]Criteria Matrix'!I71</f>
        <v>0</v>
      </c>
      <c r="J71">
        <f>'[1]Criteria Matrix'!J71</f>
        <v>0</v>
      </c>
      <c r="K71">
        <f>'[1]Criteria Matrix'!K71</f>
        <v>0</v>
      </c>
      <c r="L71">
        <f>'[1]Criteria Matrix'!L71</f>
        <v>0</v>
      </c>
      <c r="M71">
        <f>'[1]Criteria Matrix'!M71</f>
        <v>0</v>
      </c>
      <c r="N71">
        <f>'[1]Criteria Matrix'!N71</f>
        <v>0</v>
      </c>
      <c r="O71">
        <f>'[1]Criteria Matrix'!O71</f>
        <v>0</v>
      </c>
      <c r="P71">
        <f>'[1]Criteria Matrix'!P71</f>
        <v>0</v>
      </c>
      <c r="Q71">
        <f>'[1]Criteria Matrix'!Q71</f>
        <v>0</v>
      </c>
      <c r="R71">
        <f>'[1]Criteria Matrix'!R71</f>
        <v>0</v>
      </c>
      <c r="S71">
        <f>'[1]Criteria Matrix'!S71</f>
        <v>0</v>
      </c>
      <c r="W71">
        <f t="shared" si="2"/>
        <v>0</v>
      </c>
      <c r="X71">
        <f t="shared" si="3"/>
        <v>18</v>
      </c>
    </row>
    <row r="72" spans="1:24">
      <c r="A72">
        <f>'[1]Criteria Matrix'!A72</f>
        <v>0</v>
      </c>
      <c r="B72">
        <f>'[1]Criteria Matrix'!B72</f>
        <v>0</v>
      </c>
      <c r="C72">
        <f>'[1]Criteria Matrix'!C72</f>
        <v>0</v>
      </c>
      <c r="D72">
        <f>'[1]Criteria Matrix'!D72</f>
        <v>0</v>
      </c>
      <c r="E72">
        <f>'[1]Criteria Matrix'!E72</f>
        <v>0</v>
      </c>
      <c r="F72">
        <f>'[1]Criteria Matrix'!F72</f>
        <v>0</v>
      </c>
      <c r="G72">
        <f>'[1]Criteria Matrix'!G72</f>
        <v>0</v>
      </c>
      <c r="H72">
        <f>'[1]Criteria Matrix'!H72</f>
        <v>0</v>
      </c>
      <c r="I72">
        <f>'[1]Criteria Matrix'!I72</f>
        <v>0</v>
      </c>
      <c r="J72">
        <f>'[1]Criteria Matrix'!J72</f>
        <v>0</v>
      </c>
      <c r="K72">
        <f>'[1]Criteria Matrix'!K72</f>
        <v>0</v>
      </c>
      <c r="L72">
        <f>'[1]Criteria Matrix'!L72</f>
        <v>0</v>
      </c>
      <c r="M72">
        <f>'[1]Criteria Matrix'!M72</f>
        <v>0</v>
      </c>
      <c r="N72">
        <f>'[1]Criteria Matrix'!N72</f>
        <v>0</v>
      </c>
      <c r="O72">
        <f>'[1]Criteria Matrix'!O72</f>
        <v>0</v>
      </c>
      <c r="P72">
        <f>'[1]Criteria Matrix'!P72</f>
        <v>0</v>
      </c>
      <c r="Q72">
        <f>'[1]Criteria Matrix'!Q72</f>
        <v>0</v>
      </c>
      <c r="R72">
        <f>'[1]Criteria Matrix'!R72</f>
        <v>0</v>
      </c>
      <c r="S72">
        <f>'[1]Criteria Matrix'!S72</f>
        <v>0</v>
      </c>
      <c r="W72">
        <f t="shared" si="2"/>
        <v>0</v>
      </c>
      <c r="X72">
        <f t="shared" si="3"/>
        <v>18</v>
      </c>
    </row>
    <row r="73" spans="1:24">
      <c r="A73">
        <f>'[1]Criteria Matrix'!A73</f>
        <v>0</v>
      </c>
      <c r="B73">
        <f>'[1]Criteria Matrix'!B73</f>
        <v>0</v>
      </c>
      <c r="C73">
        <f>'[1]Criteria Matrix'!C73</f>
        <v>0</v>
      </c>
      <c r="D73">
        <f>'[1]Criteria Matrix'!D73</f>
        <v>0</v>
      </c>
      <c r="E73">
        <f>'[1]Criteria Matrix'!E73</f>
        <v>0</v>
      </c>
      <c r="F73">
        <f>'[1]Criteria Matrix'!F73</f>
        <v>0</v>
      </c>
      <c r="G73">
        <f>'[1]Criteria Matrix'!G73</f>
        <v>0</v>
      </c>
      <c r="H73">
        <f>'[1]Criteria Matrix'!H73</f>
        <v>0</v>
      </c>
      <c r="I73">
        <f>'[1]Criteria Matrix'!I73</f>
        <v>0</v>
      </c>
      <c r="J73">
        <f>'[1]Criteria Matrix'!J73</f>
        <v>0</v>
      </c>
      <c r="K73">
        <f>'[1]Criteria Matrix'!K73</f>
        <v>0</v>
      </c>
      <c r="L73">
        <f>'[1]Criteria Matrix'!L73</f>
        <v>0</v>
      </c>
      <c r="M73">
        <f>'[1]Criteria Matrix'!M73</f>
        <v>0</v>
      </c>
      <c r="N73">
        <f>'[1]Criteria Matrix'!N73</f>
        <v>0</v>
      </c>
      <c r="O73">
        <f>'[1]Criteria Matrix'!O73</f>
        <v>0</v>
      </c>
      <c r="P73">
        <f>'[1]Criteria Matrix'!P73</f>
        <v>0</v>
      </c>
      <c r="Q73">
        <f>'[1]Criteria Matrix'!Q73</f>
        <v>0</v>
      </c>
      <c r="R73">
        <f>'[1]Criteria Matrix'!R73</f>
        <v>0</v>
      </c>
      <c r="S73">
        <f>'[1]Criteria Matrix'!S73</f>
        <v>0</v>
      </c>
      <c r="W73">
        <f t="shared" si="2"/>
        <v>0</v>
      </c>
      <c r="X73">
        <f t="shared" si="3"/>
        <v>18</v>
      </c>
    </row>
    <row r="74" spans="1:24">
      <c r="A74">
        <f>'[1]Criteria Matrix'!A74</f>
        <v>0</v>
      </c>
      <c r="B74">
        <f>'[1]Criteria Matrix'!B74</f>
        <v>0</v>
      </c>
      <c r="C74">
        <f>'[1]Criteria Matrix'!C74</f>
        <v>0</v>
      </c>
      <c r="D74">
        <f>'[1]Criteria Matrix'!D74</f>
        <v>0</v>
      </c>
      <c r="E74">
        <f>'[1]Criteria Matrix'!E74</f>
        <v>0</v>
      </c>
      <c r="F74">
        <f>'[1]Criteria Matrix'!F74</f>
        <v>0</v>
      </c>
      <c r="G74">
        <f>'[1]Criteria Matrix'!G74</f>
        <v>0</v>
      </c>
      <c r="H74">
        <f>'[1]Criteria Matrix'!H74</f>
        <v>0</v>
      </c>
      <c r="I74">
        <f>'[1]Criteria Matrix'!I74</f>
        <v>0</v>
      </c>
      <c r="J74">
        <f>'[1]Criteria Matrix'!J74</f>
        <v>0</v>
      </c>
      <c r="K74">
        <f>'[1]Criteria Matrix'!K74</f>
        <v>0</v>
      </c>
      <c r="L74">
        <f>'[1]Criteria Matrix'!L74</f>
        <v>0</v>
      </c>
      <c r="M74">
        <f>'[1]Criteria Matrix'!M74</f>
        <v>0</v>
      </c>
      <c r="N74">
        <f>'[1]Criteria Matrix'!N74</f>
        <v>0</v>
      </c>
      <c r="O74">
        <f>'[1]Criteria Matrix'!O74</f>
        <v>0</v>
      </c>
      <c r="P74">
        <f>'[1]Criteria Matrix'!P74</f>
        <v>0</v>
      </c>
      <c r="Q74">
        <f>'[1]Criteria Matrix'!Q74</f>
        <v>0</v>
      </c>
      <c r="R74">
        <f>'[1]Criteria Matrix'!R74</f>
        <v>0</v>
      </c>
      <c r="S74">
        <f>'[1]Criteria Matrix'!S74</f>
        <v>0</v>
      </c>
      <c r="W74">
        <f t="shared" si="2"/>
        <v>0</v>
      </c>
      <c r="X74">
        <f t="shared" si="3"/>
        <v>18</v>
      </c>
    </row>
    <row r="75" spans="1:24">
      <c r="A75">
        <f>'[1]Criteria Matrix'!A75</f>
        <v>0</v>
      </c>
      <c r="B75">
        <f>'[1]Criteria Matrix'!B75</f>
        <v>0</v>
      </c>
      <c r="C75">
        <f>'[1]Criteria Matrix'!C75</f>
        <v>0</v>
      </c>
      <c r="D75">
        <f>'[1]Criteria Matrix'!D75</f>
        <v>0</v>
      </c>
      <c r="E75">
        <f>'[1]Criteria Matrix'!E75</f>
        <v>0</v>
      </c>
      <c r="F75">
        <f>'[1]Criteria Matrix'!F75</f>
        <v>0</v>
      </c>
      <c r="G75">
        <f>'[1]Criteria Matrix'!G75</f>
        <v>0</v>
      </c>
      <c r="H75">
        <f>'[1]Criteria Matrix'!H75</f>
        <v>0</v>
      </c>
      <c r="I75">
        <f>'[1]Criteria Matrix'!I75</f>
        <v>0</v>
      </c>
      <c r="J75">
        <f>'[1]Criteria Matrix'!J75</f>
        <v>0</v>
      </c>
      <c r="K75">
        <f>'[1]Criteria Matrix'!K75</f>
        <v>0</v>
      </c>
      <c r="L75">
        <f>'[1]Criteria Matrix'!L75</f>
        <v>0</v>
      </c>
      <c r="M75">
        <f>'[1]Criteria Matrix'!M75</f>
        <v>0</v>
      </c>
      <c r="N75">
        <f>'[1]Criteria Matrix'!N75</f>
        <v>0</v>
      </c>
      <c r="O75">
        <f>'[1]Criteria Matrix'!O75</f>
        <v>0</v>
      </c>
      <c r="P75">
        <f>'[1]Criteria Matrix'!P75</f>
        <v>0</v>
      </c>
      <c r="Q75">
        <f>'[1]Criteria Matrix'!Q75</f>
        <v>0</v>
      </c>
      <c r="R75">
        <f>'[1]Criteria Matrix'!R75</f>
        <v>0</v>
      </c>
      <c r="S75">
        <f>'[1]Criteria Matrix'!S75</f>
        <v>0</v>
      </c>
      <c r="W75">
        <f t="shared" si="2"/>
        <v>0</v>
      </c>
      <c r="X75">
        <f t="shared" si="3"/>
        <v>18</v>
      </c>
    </row>
    <row r="76" spans="1:24">
      <c r="A76">
        <f>'[1]Criteria Matrix'!A76</f>
        <v>0</v>
      </c>
      <c r="B76">
        <f>'[1]Criteria Matrix'!B76</f>
        <v>0</v>
      </c>
      <c r="C76">
        <f>'[1]Criteria Matrix'!C76</f>
        <v>0</v>
      </c>
      <c r="D76">
        <f>'[1]Criteria Matrix'!D76</f>
        <v>0</v>
      </c>
      <c r="E76">
        <f>'[1]Criteria Matrix'!E76</f>
        <v>0</v>
      </c>
      <c r="F76">
        <f>'[1]Criteria Matrix'!F76</f>
        <v>0</v>
      </c>
      <c r="G76">
        <f>'[1]Criteria Matrix'!G76</f>
        <v>0</v>
      </c>
      <c r="H76">
        <f>'[1]Criteria Matrix'!H76</f>
        <v>0</v>
      </c>
      <c r="I76">
        <f>'[1]Criteria Matrix'!I76</f>
        <v>0</v>
      </c>
      <c r="J76">
        <f>'[1]Criteria Matrix'!J76</f>
        <v>0</v>
      </c>
      <c r="K76">
        <f>'[1]Criteria Matrix'!K76</f>
        <v>0</v>
      </c>
      <c r="L76">
        <f>'[1]Criteria Matrix'!L76</f>
        <v>0</v>
      </c>
      <c r="M76">
        <f>'[1]Criteria Matrix'!M76</f>
        <v>0</v>
      </c>
      <c r="N76">
        <f>'[1]Criteria Matrix'!N76</f>
        <v>0</v>
      </c>
      <c r="O76">
        <f>'[1]Criteria Matrix'!O76</f>
        <v>0</v>
      </c>
      <c r="P76">
        <f>'[1]Criteria Matrix'!P76</f>
        <v>0</v>
      </c>
      <c r="Q76">
        <f>'[1]Criteria Matrix'!Q76</f>
        <v>0</v>
      </c>
      <c r="R76">
        <f>'[1]Criteria Matrix'!R76</f>
        <v>0</v>
      </c>
      <c r="S76">
        <f>'[1]Criteria Matrix'!S76</f>
        <v>0</v>
      </c>
      <c r="W76">
        <f t="shared" si="2"/>
        <v>0</v>
      </c>
      <c r="X76">
        <f t="shared" si="3"/>
        <v>18</v>
      </c>
    </row>
    <row r="77" spans="1:24">
      <c r="A77">
        <f>'[1]Criteria Matrix'!A77</f>
        <v>0</v>
      </c>
      <c r="B77">
        <f>'[1]Criteria Matrix'!B77</f>
        <v>0</v>
      </c>
      <c r="C77">
        <f>'[1]Criteria Matrix'!C77</f>
        <v>0</v>
      </c>
      <c r="D77">
        <f>'[1]Criteria Matrix'!D77</f>
        <v>0</v>
      </c>
      <c r="E77">
        <f>'[1]Criteria Matrix'!E77</f>
        <v>0</v>
      </c>
      <c r="F77">
        <f>'[1]Criteria Matrix'!F77</f>
        <v>0</v>
      </c>
      <c r="G77">
        <f>'[1]Criteria Matrix'!G77</f>
        <v>0</v>
      </c>
      <c r="H77">
        <f>'[1]Criteria Matrix'!H77</f>
        <v>0</v>
      </c>
      <c r="I77">
        <f>'[1]Criteria Matrix'!I77</f>
        <v>0</v>
      </c>
      <c r="J77">
        <f>'[1]Criteria Matrix'!J77</f>
        <v>0</v>
      </c>
      <c r="K77">
        <f>'[1]Criteria Matrix'!K77</f>
        <v>0</v>
      </c>
      <c r="L77">
        <f>'[1]Criteria Matrix'!L77</f>
        <v>0</v>
      </c>
      <c r="M77">
        <f>'[1]Criteria Matrix'!M77</f>
        <v>0</v>
      </c>
      <c r="N77">
        <f>'[1]Criteria Matrix'!N77</f>
        <v>0</v>
      </c>
      <c r="O77">
        <f>'[1]Criteria Matrix'!O77</f>
        <v>0</v>
      </c>
      <c r="P77">
        <f>'[1]Criteria Matrix'!P77</f>
        <v>0</v>
      </c>
      <c r="Q77">
        <f>'[1]Criteria Matrix'!Q77</f>
        <v>0</v>
      </c>
      <c r="R77">
        <f>'[1]Criteria Matrix'!R77</f>
        <v>0</v>
      </c>
      <c r="S77">
        <f>'[1]Criteria Matrix'!S77</f>
        <v>0</v>
      </c>
      <c r="W77">
        <f t="shared" si="2"/>
        <v>0</v>
      </c>
      <c r="X77">
        <f t="shared" si="3"/>
        <v>18</v>
      </c>
    </row>
    <row r="78" spans="1:24">
      <c r="A78">
        <f>'[1]Criteria Matrix'!A78</f>
        <v>0</v>
      </c>
      <c r="B78">
        <f>'[1]Criteria Matrix'!B78</f>
        <v>0</v>
      </c>
      <c r="C78">
        <f>'[1]Criteria Matrix'!C78</f>
        <v>0</v>
      </c>
      <c r="D78">
        <f>'[1]Criteria Matrix'!D78</f>
        <v>0</v>
      </c>
      <c r="E78">
        <f>'[1]Criteria Matrix'!E78</f>
        <v>0</v>
      </c>
      <c r="F78">
        <f>'[1]Criteria Matrix'!F78</f>
        <v>0</v>
      </c>
      <c r="G78">
        <f>'[1]Criteria Matrix'!G78</f>
        <v>0</v>
      </c>
      <c r="H78">
        <f>'[1]Criteria Matrix'!H78</f>
        <v>0</v>
      </c>
      <c r="I78">
        <f>'[1]Criteria Matrix'!I78</f>
        <v>0</v>
      </c>
      <c r="J78">
        <f>'[1]Criteria Matrix'!J78</f>
        <v>0</v>
      </c>
      <c r="K78">
        <f>'[1]Criteria Matrix'!K78</f>
        <v>0</v>
      </c>
      <c r="L78">
        <f>'[1]Criteria Matrix'!L78</f>
        <v>0</v>
      </c>
      <c r="M78">
        <f>'[1]Criteria Matrix'!M78</f>
        <v>0</v>
      </c>
      <c r="N78">
        <f>'[1]Criteria Matrix'!N78</f>
        <v>0</v>
      </c>
      <c r="O78">
        <f>'[1]Criteria Matrix'!O78</f>
        <v>0</v>
      </c>
      <c r="P78">
        <f>'[1]Criteria Matrix'!P78</f>
        <v>0</v>
      </c>
      <c r="Q78">
        <f>'[1]Criteria Matrix'!Q78</f>
        <v>0</v>
      </c>
      <c r="R78">
        <f>'[1]Criteria Matrix'!R78</f>
        <v>0</v>
      </c>
      <c r="S78">
        <f>'[1]Criteria Matrix'!S78</f>
        <v>0</v>
      </c>
      <c r="W78">
        <f t="shared" si="2"/>
        <v>0</v>
      </c>
      <c r="X78">
        <f t="shared" si="3"/>
        <v>18</v>
      </c>
    </row>
    <row r="79" spans="1:24">
      <c r="A79">
        <f>'[1]Criteria Matrix'!A79</f>
        <v>0</v>
      </c>
      <c r="B79">
        <f>'[1]Criteria Matrix'!B79</f>
        <v>0</v>
      </c>
      <c r="C79">
        <f>'[1]Criteria Matrix'!C79</f>
        <v>0</v>
      </c>
      <c r="D79">
        <f>'[1]Criteria Matrix'!D79</f>
        <v>0</v>
      </c>
      <c r="E79">
        <f>'[1]Criteria Matrix'!E79</f>
        <v>0</v>
      </c>
      <c r="F79">
        <f>'[1]Criteria Matrix'!F79</f>
        <v>0</v>
      </c>
      <c r="G79">
        <f>'[1]Criteria Matrix'!G79</f>
        <v>0</v>
      </c>
      <c r="H79">
        <f>'[1]Criteria Matrix'!H79</f>
        <v>0</v>
      </c>
      <c r="I79">
        <f>'[1]Criteria Matrix'!I79</f>
        <v>0</v>
      </c>
      <c r="J79">
        <f>'[1]Criteria Matrix'!J79</f>
        <v>0</v>
      </c>
      <c r="K79">
        <f>'[1]Criteria Matrix'!K79</f>
        <v>0</v>
      </c>
      <c r="L79">
        <f>'[1]Criteria Matrix'!L79</f>
        <v>0</v>
      </c>
      <c r="M79">
        <f>'[1]Criteria Matrix'!M79</f>
        <v>0</v>
      </c>
      <c r="N79">
        <f>'[1]Criteria Matrix'!N79</f>
        <v>0</v>
      </c>
      <c r="O79">
        <f>'[1]Criteria Matrix'!O79</f>
        <v>0</v>
      </c>
      <c r="P79">
        <f>'[1]Criteria Matrix'!P79</f>
        <v>0</v>
      </c>
      <c r="Q79">
        <f>'[1]Criteria Matrix'!Q79</f>
        <v>0</v>
      </c>
      <c r="R79">
        <f>'[1]Criteria Matrix'!R79</f>
        <v>0</v>
      </c>
      <c r="S79">
        <f>'[1]Criteria Matrix'!S79</f>
        <v>0</v>
      </c>
      <c r="W79">
        <f t="shared" si="2"/>
        <v>0</v>
      </c>
      <c r="X79">
        <f t="shared" si="3"/>
        <v>18</v>
      </c>
    </row>
    <row r="80" spans="1:24">
      <c r="A80">
        <f>'[1]Criteria Matrix'!A80</f>
        <v>0</v>
      </c>
      <c r="B80">
        <f>'[1]Criteria Matrix'!B80</f>
        <v>0</v>
      </c>
      <c r="C80">
        <f>'[1]Criteria Matrix'!C80</f>
        <v>0</v>
      </c>
      <c r="D80">
        <f>'[1]Criteria Matrix'!D80</f>
        <v>0</v>
      </c>
      <c r="E80">
        <f>'[1]Criteria Matrix'!E80</f>
        <v>0</v>
      </c>
      <c r="F80">
        <f>'[1]Criteria Matrix'!F80</f>
        <v>0</v>
      </c>
      <c r="G80">
        <f>'[1]Criteria Matrix'!G80</f>
        <v>0</v>
      </c>
      <c r="H80">
        <f>'[1]Criteria Matrix'!H80</f>
        <v>0</v>
      </c>
      <c r="I80">
        <f>'[1]Criteria Matrix'!I80</f>
        <v>0</v>
      </c>
      <c r="J80">
        <f>'[1]Criteria Matrix'!J80</f>
        <v>0</v>
      </c>
      <c r="K80">
        <f>'[1]Criteria Matrix'!K80</f>
        <v>0</v>
      </c>
      <c r="L80">
        <f>'[1]Criteria Matrix'!L80</f>
        <v>0</v>
      </c>
      <c r="M80">
        <f>'[1]Criteria Matrix'!M80</f>
        <v>0</v>
      </c>
      <c r="N80">
        <f>'[1]Criteria Matrix'!N80</f>
        <v>0</v>
      </c>
      <c r="O80">
        <f>'[1]Criteria Matrix'!O80</f>
        <v>0</v>
      </c>
      <c r="P80">
        <f>'[1]Criteria Matrix'!P80</f>
        <v>0</v>
      </c>
      <c r="Q80">
        <f>'[1]Criteria Matrix'!Q80</f>
        <v>0</v>
      </c>
      <c r="R80">
        <f>'[1]Criteria Matrix'!R80</f>
        <v>0</v>
      </c>
      <c r="S80">
        <f>'[1]Criteria Matrix'!S80</f>
        <v>0</v>
      </c>
      <c r="W80">
        <f t="shared" si="2"/>
        <v>0</v>
      </c>
      <c r="X80">
        <f t="shared" si="3"/>
        <v>18</v>
      </c>
    </row>
    <row r="81" spans="1:24">
      <c r="A81">
        <f>'[1]Criteria Matrix'!A81</f>
        <v>0</v>
      </c>
      <c r="B81">
        <f>'[1]Criteria Matrix'!B81</f>
        <v>0</v>
      </c>
      <c r="C81">
        <f>'[1]Criteria Matrix'!C81</f>
        <v>0</v>
      </c>
      <c r="D81">
        <f>'[1]Criteria Matrix'!D81</f>
        <v>0</v>
      </c>
      <c r="E81">
        <f>'[1]Criteria Matrix'!E81</f>
        <v>0</v>
      </c>
      <c r="F81">
        <f>'[1]Criteria Matrix'!F81</f>
        <v>0</v>
      </c>
      <c r="G81">
        <f>'[1]Criteria Matrix'!G81</f>
        <v>0</v>
      </c>
      <c r="H81">
        <f>'[1]Criteria Matrix'!H81</f>
        <v>0</v>
      </c>
      <c r="I81">
        <f>'[1]Criteria Matrix'!I81</f>
        <v>0</v>
      </c>
      <c r="J81">
        <f>'[1]Criteria Matrix'!J81</f>
        <v>0</v>
      </c>
      <c r="K81">
        <f>'[1]Criteria Matrix'!K81</f>
        <v>0</v>
      </c>
      <c r="L81">
        <f>'[1]Criteria Matrix'!L81</f>
        <v>0</v>
      </c>
      <c r="M81">
        <f>'[1]Criteria Matrix'!M81</f>
        <v>0</v>
      </c>
      <c r="N81">
        <f>'[1]Criteria Matrix'!N81</f>
        <v>0</v>
      </c>
      <c r="O81">
        <f>'[1]Criteria Matrix'!O81</f>
        <v>0</v>
      </c>
      <c r="P81">
        <f>'[1]Criteria Matrix'!P81</f>
        <v>0</v>
      </c>
      <c r="Q81">
        <f>'[1]Criteria Matrix'!Q81</f>
        <v>0</v>
      </c>
      <c r="R81">
        <f>'[1]Criteria Matrix'!R81</f>
        <v>0</v>
      </c>
      <c r="S81">
        <f>'[1]Criteria Matrix'!S81</f>
        <v>0</v>
      </c>
      <c r="W81">
        <f t="shared" si="2"/>
        <v>0</v>
      </c>
      <c r="X81">
        <f t="shared" si="3"/>
        <v>18</v>
      </c>
    </row>
    <row r="82" spans="1:24">
      <c r="A82">
        <f>'[1]Criteria Matrix'!A82</f>
        <v>0</v>
      </c>
      <c r="B82">
        <f>'[1]Criteria Matrix'!B82</f>
        <v>0</v>
      </c>
      <c r="C82">
        <f>'[1]Criteria Matrix'!C82</f>
        <v>0</v>
      </c>
      <c r="D82">
        <f>'[1]Criteria Matrix'!D82</f>
        <v>0</v>
      </c>
      <c r="E82">
        <f>'[1]Criteria Matrix'!E82</f>
        <v>0</v>
      </c>
      <c r="F82">
        <f>'[1]Criteria Matrix'!F82</f>
        <v>0</v>
      </c>
      <c r="G82">
        <f>'[1]Criteria Matrix'!G82</f>
        <v>0</v>
      </c>
      <c r="H82">
        <f>'[1]Criteria Matrix'!H82</f>
        <v>0</v>
      </c>
      <c r="I82">
        <f>'[1]Criteria Matrix'!I82</f>
        <v>0</v>
      </c>
      <c r="J82">
        <f>'[1]Criteria Matrix'!J82</f>
        <v>0</v>
      </c>
      <c r="K82">
        <f>'[1]Criteria Matrix'!K82</f>
        <v>0</v>
      </c>
      <c r="L82">
        <f>'[1]Criteria Matrix'!L82</f>
        <v>0</v>
      </c>
      <c r="M82">
        <f>'[1]Criteria Matrix'!M82</f>
        <v>0</v>
      </c>
      <c r="N82">
        <f>'[1]Criteria Matrix'!N82</f>
        <v>0</v>
      </c>
      <c r="O82">
        <f>'[1]Criteria Matrix'!O82</f>
        <v>0</v>
      </c>
      <c r="P82">
        <f>'[1]Criteria Matrix'!P82</f>
        <v>0</v>
      </c>
      <c r="Q82">
        <f>'[1]Criteria Matrix'!Q82</f>
        <v>0</v>
      </c>
      <c r="R82">
        <f>'[1]Criteria Matrix'!R82</f>
        <v>0</v>
      </c>
      <c r="S82">
        <f>'[1]Criteria Matrix'!S82</f>
        <v>0</v>
      </c>
      <c r="W82">
        <f t="shared" si="2"/>
        <v>0</v>
      </c>
      <c r="X82">
        <f t="shared" si="3"/>
        <v>18</v>
      </c>
    </row>
    <row r="83" spans="1:24">
      <c r="A83">
        <f>'[1]Criteria Matrix'!A83</f>
        <v>0</v>
      </c>
      <c r="B83">
        <f>'[1]Criteria Matrix'!B83</f>
        <v>0</v>
      </c>
      <c r="C83">
        <f>'[1]Criteria Matrix'!C83</f>
        <v>0</v>
      </c>
      <c r="D83">
        <f>'[1]Criteria Matrix'!D83</f>
        <v>0</v>
      </c>
      <c r="E83">
        <f>'[1]Criteria Matrix'!E83</f>
        <v>0</v>
      </c>
      <c r="F83">
        <f>'[1]Criteria Matrix'!F83</f>
        <v>0</v>
      </c>
      <c r="G83">
        <f>'[1]Criteria Matrix'!G83</f>
        <v>0</v>
      </c>
      <c r="H83">
        <f>'[1]Criteria Matrix'!H83</f>
        <v>0</v>
      </c>
      <c r="I83">
        <f>'[1]Criteria Matrix'!I83</f>
        <v>0</v>
      </c>
      <c r="J83">
        <f>'[1]Criteria Matrix'!J83</f>
        <v>0</v>
      </c>
      <c r="K83">
        <f>'[1]Criteria Matrix'!K83</f>
        <v>0</v>
      </c>
      <c r="L83">
        <f>'[1]Criteria Matrix'!L83</f>
        <v>0</v>
      </c>
      <c r="M83">
        <f>'[1]Criteria Matrix'!M83</f>
        <v>0</v>
      </c>
      <c r="N83">
        <f>'[1]Criteria Matrix'!N83</f>
        <v>0</v>
      </c>
      <c r="O83">
        <f>'[1]Criteria Matrix'!O83</f>
        <v>0</v>
      </c>
      <c r="P83">
        <f>'[1]Criteria Matrix'!P83</f>
        <v>0</v>
      </c>
      <c r="Q83">
        <f>'[1]Criteria Matrix'!Q83</f>
        <v>0</v>
      </c>
      <c r="R83">
        <f>'[1]Criteria Matrix'!R83</f>
        <v>0</v>
      </c>
      <c r="S83">
        <f>'[1]Criteria Matrix'!S83</f>
        <v>0</v>
      </c>
      <c r="W83">
        <f t="shared" si="2"/>
        <v>0</v>
      </c>
      <c r="X83">
        <f t="shared" si="3"/>
        <v>18</v>
      </c>
    </row>
    <row r="84" spans="1:24">
      <c r="A84">
        <f>'[1]Criteria Matrix'!A84</f>
        <v>0</v>
      </c>
      <c r="B84">
        <f>'[1]Criteria Matrix'!B84</f>
        <v>0</v>
      </c>
      <c r="C84">
        <f>'[1]Criteria Matrix'!C84</f>
        <v>0</v>
      </c>
      <c r="D84">
        <f>'[1]Criteria Matrix'!D84</f>
        <v>0</v>
      </c>
      <c r="E84">
        <f>'[1]Criteria Matrix'!E84</f>
        <v>0</v>
      </c>
      <c r="F84">
        <f>'[1]Criteria Matrix'!F84</f>
        <v>0</v>
      </c>
      <c r="G84">
        <f>'[1]Criteria Matrix'!G84</f>
        <v>0</v>
      </c>
      <c r="H84">
        <f>'[1]Criteria Matrix'!H84</f>
        <v>0</v>
      </c>
      <c r="I84">
        <f>'[1]Criteria Matrix'!I84</f>
        <v>0</v>
      </c>
      <c r="J84">
        <f>'[1]Criteria Matrix'!J84</f>
        <v>0</v>
      </c>
      <c r="K84">
        <f>'[1]Criteria Matrix'!K84</f>
        <v>0</v>
      </c>
      <c r="L84">
        <f>'[1]Criteria Matrix'!L84</f>
        <v>0</v>
      </c>
      <c r="M84">
        <f>'[1]Criteria Matrix'!M84</f>
        <v>0</v>
      </c>
      <c r="N84">
        <f>'[1]Criteria Matrix'!N84</f>
        <v>0</v>
      </c>
      <c r="O84">
        <f>'[1]Criteria Matrix'!O84</f>
        <v>0</v>
      </c>
      <c r="P84">
        <f>'[1]Criteria Matrix'!P84</f>
        <v>0</v>
      </c>
      <c r="Q84">
        <f>'[1]Criteria Matrix'!Q84</f>
        <v>0</v>
      </c>
      <c r="R84">
        <f>'[1]Criteria Matrix'!R84</f>
        <v>0</v>
      </c>
      <c r="S84">
        <f>'[1]Criteria Matrix'!S84</f>
        <v>0</v>
      </c>
      <c r="W84">
        <f t="shared" si="2"/>
        <v>0</v>
      </c>
      <c r="X84">
        <f t="shared" si="3"/>
        <v>18</v>
      </c>
    </row>
    <row r="85" spans="1:24">
      <c r="A85">
        <f>'[1]Criteria Matrix'!A85</f>
        <v>0</v>
      </c>
      <c r="B85">
        <f>'[1]Criteria Matrix'!B85</f>
        <v>0</v>
      </c>
      <c r="C85">
        <f>'[1]Criteria Matrix'!C85</f>
        <v>0</v>
      </c>
      <c r="D85">
        <f>'[1]Criteria Matrix'!D85</f>
        <v>0</v>
      </c>
      <c r="E85">
        <f>'[1]Criteria Matrix'!E85</f>
        <v>0</v>
      </c>
      <c r="F85">
        <f>'[1]Criteria Matrix'!F85</f>
        <v>0</v>
      </c>
      <c r="G85">
        <f>'[1]Criteria Matrix'!G85</f>
        <v>0</v>
      </c>
      <c r="H85">
        <f>'[1]Criteria Matrix'!H85</f>
        <v>0</v>
      </c>
      <c r="I85">
        <f>'[1]Criteria Matrix'!I85</f>
        <v>0</v>
      </c>
      <c r="J85">
        <f>'[1]Criteria Matrix'!J85</f>
        <v>0</v>
      </c>
      <c r="K85">
        <f>'[1]Criteria Matrix'!K85</f>
        <v>0</v>
      </c>
      <c r="L85">
        <f>'[1]Criteria Matrix'!L85</f>
        <v>0</v>
      </c>
      <c r="M85">
        <f>'[1]Criteria Matrix'!M85</f>
        <v>0</v>
      </c>
      <c r="N85">
        <f>'[1]Criteria Matrix'!N85</f>
        <v>0</v>
      </c>
      <c r="O85">
        <f>'[1]Criteria Matrix'!O85</f>
        <v>0</v>
      </c>
      <c r="P85">
        <f>'[1]Criteria Matrix'!P85</f>
        <v>0</v>
      </c>
      <c r="Q85">
        <f>'[1]Criteria Matrix'!Q85</f>
        <v>0</v>
      </c>
      <c r="R85">
        <f>'[1]Criteria Matrix'!R85</f>
        <v>0</v>
      </c>
      <c r="S85">
        <f>'[1]Criteria Matrix'!S85</f>
        <v>0</v>
      </c>
      <c r="W85">
        <f t="shared" si="2"/>
        <v>0</v>
      </c>
      <c r="X85">
        <f t="shared" si="3"/>
        <v>18</v>
      </c>
    </row>
    <row r="86" spans="1:24">
      <c r="A86">
        <f>'[1]Criteria Matrix'!A86</f>
        <v>0</v>
      </c>
      <c r="B86">
        <f>'[1]Criteria Matrix'!B86</f>
        <v>0</v>
      </c>
      <c r="C86">
        <f>'[1]Criteria Matrix'!C86</f>
        <v>0</v>
      </c>
      <c r="D86">
        <f>'[1]Criteria Matrix'!D86</f>
        <v>0</v>
      </c>
      <c r="E86">
        <f>'[1]Criteria Matrix'!E86</f>
        <v>0</v>
      </c>
      <c r="F86">
        <f>'[1]Criteria Matrix'!F86</f>
        <v>0</v>
      </c>
      <c r="G86">
        <f>'[1]Criteria Matrix'!G86</f>
        <v>0</v>
      </c>
      <c r="H86">
        <f>'[1]Criteria Matrix'!H86</f>
        <v>0</v>
      </c>
      <c r="I86">
        <f>'[1]Criteria Matrix'!I86</f>
        <v>0</v>
      </c>
      <c r="J86">
        <f>'[1]Criteria Matrix'!J86</f>
        <v>0</v>
      </c>
      <c r="K86">
        <f>'[1]Criteria Matrix'!K86</f>
        <v>0</v>
      </c>
      <c r="L86">
        <f>'[1]Criteria Matrix'!L86</f>
        <v>0</v>
      </c>
      <c r="M86">
        <f>'[1]Criteria Matrix'!M86</f>
        <v>0</v>
      </c>
      <c r="N86">
        <f>'[1]Criteria Matrix'!N86</f>
        <v>0</v>
      </c>
      <c r="O86">
        <f>'[1]Criteria Matrix'!O86</f>
        <v>0</v>
      </c>
      <c r="P86">
        <f>'[1]Criteria Matrix'!P86</f>
        <v>0</v>
      </c>
      <c r="Q86">
        <f>'[1]Criteria Matrix'!Q86</f>
        <v>0</v>
      </c>
      <c r="R86">
        <f>'[1]Criteria Matrix'!R86</f>
        <v>0</v>
      </c>
      <c r="S86">
        <f>'[1]Criteria Matrix'!S86</f>
        <v>0</v>
      </c>
      <c r="W86">
        <f t="shared" si="2"/>
        <v>0</v>
      </c>
      <c r="X86">
        <f t="shared" si="3"/>
        <v>18</v>
      </c>
    </row>
    <row r="87" spans="1:24">
      <c r="A87">
        <f>'[1]Criteria Matrix'!A87</f>
        <v>0</v>
      </c>
      <c r="B87">
        <f>'[1]Criteria Matrix'!B87</f>
        <v>0</v>
      </c>
      <c r="C87">
        <f>'[1]Criteria Matrix'!C87</f>
        <v>0</v>
      </c>
      <c r="D87">
        <f>'[1]Criteria Matrix'!D87</f>
        <v>0</v>
      </c>
      <c r="E87">
        <f>'[1]Criteria Matrix'!E87</f>
        <v>0</v>
      </c>
      <c r="F87">
        <f>'[1]Criteria Matrix'!F87</f>
        <v>0</v>
      </c>
      <c r="G87">
        <f>'[1]Criteria Matrix'!G87</f>
        <v>0</v>
      </c>
      <c r="H87">
        <f>'[1]Criteria Matrix'!H87</f>
        <v>0</v>
      </c>
      <c r="I87">
        <f>'[1]Criteria Matrix'!I87</f>
        <v>0</v>
      </c>
      <c r="J87">
        <f>'[1]Criteria Matrix'!J87</f>
        <v>0</v>
      </c>
      <c r="K87">
        <f>'[1]Criteria Matrix'!K87</f>
        <v>0</v>
      </c>
      <c r="L87">
        <f>'[1]Criteria Matrix'!L87</f>
        <v>0</v>
      </c>
      <c r="M87">
        <f>'[1]Criteria Matrix'!M87</f>
        <v>0</v>
      </c>
      <c r="N87">
        <f>'[1]Criteria Matrix'!N87</f>
        <v>0</v>
      </c>
      <c r="O87">
        <f>'[1]Criteria Matrix'!O87</f>
        <v>0</v>
      </c>
      <c r="P87">
        <f>'[1]Criteria Matrix'!P87</f>
        <v>0</v>
      </c>
      <c r="Q87">
        <f>'[1]Criteria Matrix'!Q87</f>
        <v>0</v>
      </c>
      <c r="R87">
        <f>'[1]Criteria Matrix'!R87</f>
        <v>0</v>
      </c>
      <c r="S87">
        <f>'[1]Criteria Matrix'!S87</f>
        <v>0</v>
      </c>
      <c r="W87">
        <f t="shared" si="2"/>
        <v>0</v>
      </c>
      <c r="X87">
        <f t="shared" si="3"/>
        <v>18</v>
      </c>
    </row>
    <row r="88" spans="1:24">
      <c r="A88">
        <f>'[1]Criteria Matrix'!A88</f>
        <v>0</v>
      </c>
      <c r="B88">
        <f>'[1]Criteria Matrix'!B88</f>
        <v>0</v>
      </c>
      <c r="C88">
        <f>'[1]Criteria Matrix'!C88</f>
        <v>0</v>
      </c>
      <c r="D88">
        <f>'[1]Criteria Matrix'!D88</f>
        <v>0</v>
      </c>
      <c r="E88">
        <f>'[1]Criteria Matrix'!E88</f>
        <v>0</v>
      </c>
      <c r="F88">
        <f>'[1]Criteria Matrix'!F88</f>
        <v>0</v>
      </c>
      <c r="G88">
        <f>'[1]Criteria Matrix'!G88</f>
        <v>0</v>
      </c>
      <c r="H88">
        <f>'[1]Criteria Matrix'!H88</f>
        <v>0</v>
      </c>
      <c r="I88">
        <f>'[1]Criteria Matrix'!I88</f>
        <v>0</v>
      </c>
      <c r="J88">
        <f>'[1]Criteria Matrix'!J88</f>
        <v>0</v>
      </c>
      <c r="K88">
        <f>'[1]Criteria Matrix'!K88</f>
        <v>0</v>
      </c>
      <c r="L88">
        <f>'[1]Criteria Matrix'!L88</f>
        <v>0</v>
      </c>
      <c r="M88">
        <f>'[1]Criteria Matrix'!M88</f>
        <v>0</v>
      </c>
      <c r="N88">
        <f>'[1]Criteria Matrix'!N88</f>
        <v>0</v>
      </c>
      <c r="O88">
        <f>'[1]Criteria Matrix'!O88</f>
        <v>0</v>
      </c>
      <c r="P88">
        <f>'[1]Criteria Matrix'!P88</f>
        <v>0</v>
      </c>
      <c r="Q88">
        <f>'[1]Criteria Matrix'!Q88</f>
        <v>0</v>
      </c>
      <c r="R88">
        <f>'[1]Criteria Matrix'!R88</f>
        <v>0</v>
      </c>
      <c r="S88">
        <f>'[1]Criteria Matrix'!S88</f>
        <v>0</v>
      </c>
      <c r="W88">
        <f t="shared" si="2"/>
        <v>0</v>
      </c>
      <c r="X88">
        <f t="shared" si="3"/>
        <v>18</v>
      </c>
    </row>
    <row r="89" spans="1:24">
      <c r="A89">
        <f>'[1]Criteria Matrix'!A89</f>
        <v>0</v>
      </c>
      <c r="B89">
        <f>'[1]Criteria Matrix'!B89</f>
        <v>0</v>
      </c>
      <c r="C89">
        <f>'[1]Criteria Matrix'!C89</f>
        <v>0</v>
      </c>
      <c r="D89">
        <f>'[1]Criteria Matrix'!D89</f>
        <v>0</v>
      </c>
      <c r="E89">
        <f>'[1]Criteria Matrix'!E89</f>
        <v>0</v>
      </c>
      <c r="F89">
        <f>'[1]Criteria Matrix'!F89</f>
        <v>0</v>
      </c>
      <c r="G89">
        <f>'[1]Criteria Matrix'!G89</f>
        <v>0</v>
      </c>
      <c r="H89">
        <f>'[1]Criteria Matrix'!H89</f>
        <v>0</v>
      </c>
      <c r="I89">
        <f>'[1]Criteria Matrix'!I89</f>
        <v>0</v>
      </c>
      <c r="J89">
        <f>'[1]Criteria Matrix'!J89</f>
        <v>0</v>
      </c>
      <c r="K89">
        <f>'[1]Criteria Matrix'!K89</f>
        <v>0</v>
      </c>
      <c r="L89">
        <f>'[1]Criteria Matrix'!L89</f>
        <v>0</v>
      </c>
      <c r="M89">
        <f>'[1]Criteria Matrix'!M89</f>
        <v>0</v>
      </c>
      <c r="N89">
        <f>'[1]Criteria Matrix'!N89</f>
        <v>0</v>
      </c>
      <c r="O89">
        <f>'[1]Criteria Matrix'!O89</f>
        <v>0</v>
      </c>
      <c r="P89">
        <f>'[1]Criteria Matrix'!P89</f>
        <v>0</v>
      </c>
      <c r="Q89">
        <f>'[1]Criteria Matrix'!Q89</f>
        <v>0</v>
      </c>
      <c r="R89">
        <f>'[1]Criteria Matrix'!R89</f>
        <v>0</v>
      </c>
      <c r="S89">
        <f>'[1]Criteria Matrix'!S89</f>
        <v>0</v>
      </c>
      <c r="W89">
        <f t="shared" si="2"/>
        <v>0</v>
      </c>
      <c r="X89">
        <f t="shared" si="3"/>
        <v>18</v>
      </c>
    </row>
    <row r="90" spans="1:24">
      <c r="A90">
        <f>'[1]Criteria Matrix'!A90</f>
        <v>0</v>
      </c>
      <c r="B90">
        <f>'[1]Criteria Matrix'!B90</f>
        <v>0</v>
      </c>
      <c r="C90">
        <f>'[1]Criteria Matrix'!C90</f>
        <v>0</v>
      </c>
      <c r="D90">
        <f>'[1]Criteria Matrix'!D90</f>
        <v>0</v>
      </c>
      <c r="E90">
        <f>'[1]Criteria Matrix'!E90</f>
        <v>0</v>
      </c>
      <c r="F90">
        <f>'[1]Criteria Matrix'!F90</f>
        <v>0</v>
      </c>
      <c r="G90">
        <f>'[1]Criteria Matrix'!G90</f>
        <v>0</v>
      </c>
      <c r="H90">
        <f>'[1]Criteria Matrix'!H90</f>
        <v>0</v>
      </c>
      <c r="I90">
        <f>'[1]Criteria Matrix'!I90</f>
        <v>0</v>
      </c>
      <c r="J90">
        <f>'[1]Criteria Matrix'!J90</f>
        <v>0</v>
      </c>
      <c r="K90">
        <f>'[1]Criteria Matrix'!K90</f>
        <v>0</v>
      </c>
      <c r="L90">
        <f>'[1]Criteria Matrix'!L90</f>
        <v>0</v>
      </c>
      <c r="M90">
        <f>'[1]Criteria Matrix'!M90</f>
        <v>0</v>
      </c>
      <c r="N90">
        <f>'[1]Criteria Matrix'!N90</f>
        <v>0</v>
      </c>
      <c r="O90">
        <f>'[1]Criteria Matrix'!O90</f>
        <v>0</v>
      </c>
      <c r="P90">
        <f>'[1]Criteria Matrix'!P90</f>
        <v>0</v>
      </c>
      <c r="Q90">
        <f>'[1]Criteria Matrix'!Q90</f>
        <v>0</v>
      </c>
      <c r="R90">
        <f>'[1]Criteria Matrix'!R90</f>
        <v>0</v>
      </c>
      <c r="S90">
        <f>'[1]Criteria Matrix'!S90</f>
        <v>0</v>
      </c>
      <c r="W90">
        <f t="shared" si="2"/>
        <v>0</v>
      </c>
      <c r="X90">
        <f t="shared" si="3"/>
        <v>18</v>
      </c>
    </row>
    <row r="91" spans="1:24">
      <c r="A91">
        <f>'[1]Criteria Matrix'!A91</f>
        <v>0</v>
      </c>
      <c r="B91">
        <f>'[1]Criteria Matrix'!B91</f>
        <v>0</v>
      </c>
      <c r="C91">
        <f>'[1]Criteria Matrix'!C91</f>
        <v>0</v>
      </c>
      <c r="D91">
        <f>'[1]Criteria Matrix'!D91</f>
        <v>0</v>
      </c>
      <c r="E91">
        <f>'[1]Criteria Matrix'!E91</f>
        <v>0</v>
      </c>
      <c r="F91">
        <f>'[1]Criteria Matrix'!F91</f>
        <v>0</v>
      </c>
      <c r="G91">
        <f>'[1]Criteria Matrix'!G91</f>
        <v>0</v>
      </c>
      <c r="H91">
        <f>'[1]Criteria Matrix'!H91</f>
        <v>0</v>
      </c>
      <c r="I91">
        <f>'[1]Criteria Matrix'!I91</f>
        <v>0</v>
      </c>
      <c r="J91">
        <f>'[1]Criteria Matrix'!J91</f>
        <v>0</v>
      </c>
      <c r="K91">
        <f>'[1]Criteria Matrix'!K91</f>
        <v>0</v>
      </c>
      <c r="L91">
        <f>'[1]Criteria Matrix'!L91</f>
        <v>0</v>
      </c>
      <c r="M91">
        <f>'[1]Criteria Matrix'!M91</f>
        <v>0</v>
      </c>
      <c r="N91">
        <f>'[1]Criteria Matrix'!N91</f>
        <v>0</v>
      </c>
      <c r="O91">
        <f>'[1]Criteria Matrix'!O91</f>
        <v>0</v>
      </c>
      <c r="P91">
        <f>'[1]Criteria Matrix'!P91</f>
        <v>0</v>
      </c>
      <c r="Q91">
        <f>'[1]Criteria Matrix'!Q91</f>
        <v>0</v>
      </c>
      <c r="R91">
        <f>'[1]Criteria Matrix'!R91</f>
        <v>0</v>
      </c>
      <c r="S91">
        <f>'[1]Criteria Matrix'!S91</f>
        <v>0</v>
      </c>
      <c r="W91">
        <f t="shared" si="2"/>
        <v>0</v>
      </c>
      <c r="X91">
        <f t="shared" si="3"/>
        <v>18</v>
      </c>
    </row>
    <row r="92" spans="1:24">
      <c r="A92">
        <f>'[1]Criteria Matrix'!A92</f>
        <v>0</v>
      </c>
      <c r="B92">
        <f>'[1]Criteria Matrix'!B92</f>
        <v>0</v>
      </c>
      <c r="C92">
        <f>'[1]Criteria Matrix'!C92</f>
        <v>0</v>
      </c>
      <c r="D92">
        <f>'[1]Criteria Matrix'!D92</f>
        <v>0</v>
      </c>
      <c r="E92">
        <f>'[1]Criteria Matrix'!E92</f>
        <v>0</v>
      </c>
      <c r="F92">
        <f>'[1]Criteria Matrix'!F92</f>
        <v>0</v>
      </c>
      <c r="G92">
        <f>'[1]Criteria Matrix'!G92</f>
        <v>0</v>
      </c>
      <c r="H92">
        <f>'[1]Criteria Matrix'!H92</f>
        <v>0</v>
      </c>
      <c r="I92">
        <f>'[1]Criteria Matrix'!I92</f>
        <v>0</v>
      </c>
      <c r="J92">
        <f>'[1]Criteria Matrix'!J92</f>
        <v>0</v>
      </c>
      <c r="K92">
        <f>'[1]Criteria Matrix'!K92</f>
        <v>0</v>
      </c>
      <c r="L92">
        <f>'[1]Criteria Matrix'!L92</f>
        <v>0</v>
      </c>
      <c r="M92">
        <f>'[1]Criteria Matrix'!M92</f>
        <v>0</v>
      </c>
      <c r="N92">
        <f>'[1]Criteria Matrix'!N92</f>
        <v>0</v>
      </c>
      <c r="O92">
        <f>'[1]Criteria Matrix'!O92</f>
        <v>0</v>
      </c>
      <c r="P92">
        <f>'[1]Criteria Matrix'!P92</f>
        <v>0</v>
      </c>
      <c r="Q92">
        <f>'[1]Criteria Matrix'!Q92</f>
        <v>0</v>
      </c>
      <c r="R92">
        <f>'[1]Criteria Matrix'!R92</f>
        <v>0</v>
      </c>
      <c r="S92">
        <f>'[1]Criteria Matrix'!S92</f>
        <v>0</v>
      </c>
      <c r="W92">
        <f t="shared" si="2"/>
        <v>0</v>
      </c>
      <c r="X92">
        <f t="shared" si="3"/>
        <v>18</v>
      </c>
    </row>
    <row r="93" spans="1:24">
      <c r="A93">
        <f>'[1]Criteria Matrix'!A93</f>
        <v>0</v>
      </c>
      <c r="B93">
        <f>'[1]Criteria Matrix'!B93</f>
        <v>0</v>
      </c>
      <c r="C93">
        <f>'[1]Criteria Matrix'!C93</f>
        <v>0</v>
      </c>
      <c r="D93">
        <f>'[1]Criteria Matrix'!D93</f>
        <v>0</v>
      </c>
      <c r="E93">
        <f>'[1]Criteria Matrix'!E93</f>
        <v>0</v>
      </c>
      <c r="F93">
        <f>'[1]Criteria Matrix'!F93</f>
        <v>0</v>
      </c>
      <c r="G93">
        <f>'[1]Criteria Matrix'!G93</f>
        <v>0</v>
      </c>
      <c r="H93">
        <f>'[1]Criteria Matrix'!H93</f>
        <v>0</v>
      </c>
      <c r="I93">
        <f>'[1]Criteria Matrix'!I93</f>
        <v>0</v>
      </c>
      <c r="J93">
        <f>'[1]Criteria Matrix'!J93</f>
        <v>0</v>
      </c>
      <c r="K93">
        <f>'[1]Criteria Matrix'!K93</f>
        <v>0</v>
      </c>
      <c r="L93">
        <f>'[1]Criteria Matrix'!L93</f>
        <v>0</v>
      </c>
      <c r="M93">
        <f>'[1]Criteria Matrix'!M93</f>
        <v>0</v>
      </c>
      <c r="N93">
        <f>'[1]Criteria Matrix'!N93</f>
        <v>0</v>
      </c>
      <c r="O93">
        <f>'[1]Criteria Matrix'!O93</f>
        <v>0</v>
      </c>
      <c r="P93">
        <f>'[1]Criteria Matrix'!P93</f>
        <v>0</v>
      </c>
      <c r="Q93">
        <f>'[1]Criteria Matrix'!Q93</f>
        <v>0</v>
      </c>
      <c r="R93">
        <f>'[1]Criteria Matrix'!R93</f>
        <v>0</v>
      </c>
      <c r="S93">
        <f>'[1]Criteria Matrix'!S93</f>
        <v>0</v>
      </c>
      <c r="W93">
        <f t="shared" si="2"/>
        <v>0</v>
      </c>
      <c r="X93">
        <f t="shared" si="3"/>
        <v>18</v>
      </c>
    </row>
    <row r="94" spans="1:24">
      <c r="A94">
        <f>'[1]Criteria Matrix'!A94</f>
        <v>0</v>
      </c>
      <c r="B94">
        <f>'[1]Criteria Matrix'!B94</f>
        <v>0</v>
      </c>
      <c r="C94">
        <f>'[1]Criteria Matrix'!C94</f>
        <v>0</v>
      </c>
      <c r="D94">
        <f>'[1]Criteria Matrix'!D94</f>
        <v>0</v>
      </c>
      <c r="E94">
        <f>'[1]Criteria Matrix'!E94</f>
        <v>0</v>
      </c>
      <c r="F94">
        <f>'[1]Criteria Matrix'!F94</f>
        <v>0</v>
      </c>
      <c r="G94">
        <f>'[1]Criteria Matrix'!G94</f>
        <v>0</v>
      </c>
      <c r="H94">
        <f>'[1]Criteria Matrix'!H94</f>
        <v>0</v>
      </c>
      <c r="I94">
        <f>'[1]Criteria Matrix'!I94</f>
        <v>0</v>
      </c>
      <c r="J94">
        <f>'[1]Criteria Matrix'!J94</f>
        <v>0</v>
      </c>
      <c r="K94">
        <f>'[1]Criteria Matrix'!K94</f>
        <v>0</v>
      </c>
      <c r="L94">
        <f>'[1]Criteria Matrix'!L94</f>
        <v>0</v>
      </c>
      <c r="M94">
        <f>'[1]Criteria Matrix'!M94</f>
        <v>0</v>
      </c>
      <c r="N94">
        <f>'[1]Criteria Matrix'!N94</f>
        <v>0</v>
      </c>
      <c r="O94">
        <f>'[1]Criteria Matrix'!O94</f>
        <v>0</v>
      </c>
      <c r="P94">
        <f>'[1]Criteria Matrix'!P94</f>
        <v>0</v>
      </c>
      <c r="Q94">
        <f>'[1]Criteria Matrix'!Q94</f>
        <v>0</v>
      </c>
      <c r="R94">
        <f>'[1]Criteria Matrix'!R94</f>
        <v>0</v>
      </c>
      <c r="S94">
        <f>'[1]Criteria Matrix'!S94</f>
        <v>0</v>
      </c>
      <c r="W94">
        <f t="shared" si="2"/>
        <v>0</v>
      </c>
      <c r="X94">
        <f t="shared" si="3"/>
        <v>18</v>
      </c>
    </row>
    <row r="95" spans="1:24">
      <c r="A95">
        <f>'[1]Criteria Matrix'!A95</f>
        <v>0</v>
      </c>
      <c r="B95">
        <f>'[1]Criteria Matrix'!B95</f>
        <v>0</v>
      </c>
      <c r="C95">
        <f>'[1]Criteria Matrix'!C95</f>
        <v>0</v>
      </c>
      <c r="D95">
        <f>'[1]Criteria Matrix'!D95</f>
        <v>0</v>
      </c>
      <c r="E95">
        <f>'[1]Criteria Matrix'!E95</f>
        <v>0</v>
      </c>
      <c r="F95">
        <f>'[1]Criteria Matrix'!F95</f>
        <v>0</v>
      </c>
      <c r="G95">
        <f>'[1]Criteria Matrix'!G95</f>
        <v>0</v>
      </c>
      <c r="H95">
        <f>'[1]Criteria Matrix'!H95</f>
        <v>0</v>
      </c>
      <c r="I95">
        <f>'[1]Criteria Matrix'!I95</f>
        <v>0</v>
      </c>
      <c r="J95">
        <f>'[1]Criteria Matrix'!J95</f>
        <v>0</v>
      </c>
      <c r="K95">
        <f>'[1]Criteria Matrix'!K95</f>
        <v>0</v>
      </c>
      <c r="L95">
        <f>'[1]Criteria Matrix'!L95</f>
        <v>0</v>
      </c>
      <c r="M95">
        <f>'[1]Criteria Matrix'!M95</f>
        <v>0</v>
      </c>
      <c r="N95">
        <f>'[1]Criteria Matrix'!N95</f>
        <v>0</v>
      </c>
      <c r="O95">
        <f>'[1]Criteria Matrix'!O95</f>
        <v>0</v>
      </c>
      <c r="P95">
        <f>'[1]Criteria Matrix'!P95</f>
        <v>0</v>
      </c>
      <c r="Q95">
        <f>'[1]Criteria Matrix'!Q95</f>
        <v>0</v>
      </c>
      <c r="R95">
        <f>'[1]Criteria Matrix'!R95</f>
        <v>0</v>
      </c>
      <c r="S95">
        <f>'[1]Criteria Matrix'!S95</f>
        <v>0</v>
      </c>
      <c r="W95">
        <f t="shared" si="2"/>
        <v>0</v>
      </c>
      <c r="X95">
        <f t="shared" si="3"/>
        <v>18</v>
      </c>
    </row>
    <row r="96" spans="1:24">
      <c r="A96">
        <f>'[1]Criteria Matrix'!A96</f>
        <v>0</v>
      </c>
      <c r="B96">
        <f>'[1]Criteria Matrix'!B96</f>
        <v>0</v>
      </c>
      <c r="C96">
        <f>'[1]Criteria Matrix'!C96</f>
        <v>0</v>
      </c>
      <c r="D96">
        <f>'[1]Criteria Matrix'!D96</f>
        <v>0</v>
      </c>
      <c r="E96">
        <f>'[1]Criteria Matrix'!E96</f>
        <v>0</v>
      </c>
      <c r="F96">
        <f>'[1]Criteria Matrix'!F96</f>
        <v>0</v>
      </c>
      <c r="G96">
        <f>'[1]Criteria Matrix'!G96</f>
        <v>0</v>
      </c>
      <c r="H96">
        <f>'[1]Criteria Matrix'!H96</f>
        <v>0</v>
      </c>
      <c r="I96">
        <f>'[1]Criteria Matrix'!I96</f>
        <v>0</v>
      </c>
      <c r="J96">
        <f>'[1]Criteria Matrix'!J96</f>
        <v>0</v>
      </c>
      <c r="K96">
        <f>'[1]Criteria Matrix'!K96</f>
        <v>0</v>
      </c>
      <c r="L96">
        <f>'[1]Criteria Matrix'!L96</f>
        <v>0</v>
      </c>
      <c r="M96">
        <f>'[1]Criteria Matrix'!M96</f>
        <v>0</v>
      </c>
      <c r="N96">
        <f>'[1]Criteria Matrix'!N96</f>
        <v>0</v>
      </c>
      <c r="O96">
        <f>'[1]Criteria Matrix'!O96</f>
        <v>0</v>
      </c>
      <c r="P96">
        <f>'[1]Criteria Matrix'!P96</f>
        <v>0</v>
      </c>
      <c r="Q96">
        <f>'[1]Criteria Matrix'!Q96</f>
        <v>0</v>
      </c>
      <c r="R96">
        <f>'[1]Criteria Matrix'!R96</f>
        <v>0</v>
      </c>
      <c r="S96">
        <f>'[1]Criteria Matrix'!S96</f>
        <v>0</v>
      </c>
      <c r="W96">
        <f t="shared" si="2"/>
        <v>0</v>
      </c>
      <c r="X96">
        <f t="shared" si="3"/>
        <v>18</v>
      </c>
    </row>
    <row r="97" spans="1:24">
      <c r="A97">
        <f>'[1]Criteria Matrix'!A97</f>
        <v>0</v>
      </c>
      <c r="B97">
        <f>'[1]Criteria Matrix'!B97</f>
        <v>0</v>
      </c>
      <c r="C97">
        <f>'[1]Criteria Matrix'!C97</f>
        <v>0</v>
      </c>
      <c r="D97">
        <f>'[1]Criteria Matrix'!D97</f>
        <v>0</v>
      </c>
      <c r="E97">
        <f>'[1]Criteria Matrix'!E97</f>
        <v>0</v>
      </c>
      <c r="F97">
        <f>'[1]Criteria Matrix'!F97</f>
        <v>0</v>
      </c>
      <c r="G97">
        <f>'[1]Criteria Matrix'!G97</f>
        <v>0</v>
      </c>
      <c r="H97">
        <f>'[1]Criteria Matrix'!H97</f>
        <v>0</v>
      </c>
      <c r="I97">
        <f>'[1]Criteria Matrix'!I97</f>
        <v>0</v>
      </c>
      <c r="J97">
        <f>'[1]Criteria Matrix'!J97</f>
        <v>0</v>
      </c>
      <c r="K97">
        <f>'[1]Criteria Matrix'!K97</f>
        <v>0</v>
      </c>
      <c r="L97">
        <f>'[1]Criteria Matrix'!L97</f>
        <v>0</v>
      </c>
      <c r="M97">
        <f>'[1]Criteria Matrix'!M97</f>
        <v>0</v>
      </c>
      <c r="N97">
        <f>'[1]Criteria Matrix'!N97</f>
        <v>0</v>
      </c>
      <c r="O97">
        <f>'[1]Criteria Matrix'!O97</f>
        <v>0</v>
      </c>
      <c r="P97">
        <f>'[1]Criteria Matrix'!P97</f>
        <v>0</v>
      </c>
      <c r="Q97">
        <f>'[1]Criteria Matrix'!Q97</f>
        <v>0</v>
      </c>
      <c r="R97">
        <f>'[1]Criteria Matrix'!R97</f>
        <v>0</v>
      </c>
      <c r="S97">
        <f>'[1]Criteria Matrix'!S97</f>
        <v>0</v>
      </c>
      <c r="W97">
        <f t="shared" si="2"/>
        <v>0</v>
      </c>
      <c r="X97">
        <f t="shared" si="3"/>
        <v>18</v>
      </c>
    </row>
    <row r="98" spans="1:24">
      <c r="A98">
        <f>'[1]Criteria Matrix'!A98</f>
        <v>0</v>
      </c>
      <c r="B98">
        <f>'[1]Criteria Matrix'!B98</f>
        <v>0</v>
      </c>
      <c r="C98">
        <f>'[1]Criteria Matrix'!C98</f>
        <v>0</v>
      </c>
      <c r="D98">
        <f>'[1]Criteria Matrix'!D98</f>
        <v>0</v>
      </c>
      <c r="E98">
        <f>'[1]Criteria Matrix'!E98</f>
        <v>0</v>
      </c>
      <c r="F98">
        <f>'[1]Criteria Matrix'!F98</f>
        <v>0</v>
      </c>
      <c r="G98">
        <f>'[1]Criteria Matrix'!G98</f>
        <v>0</v>
      </c>
      <c r="H98">
        <f>'[1]Criteria Matrix'!H98</f>
        <v>0</v>
      </c>
      <c r="I98">
        <f>'[1]Criteria Matrix'!I98</f>
        <v>0</v>
      </c>
      <c r="J98">
        <f>'[1]Criteria Matrix'!J98</f>
        <v>0</v>
      </c>
      <c r="K98">
        <f>'[1]Criteria Matrix'!K98</f>
        <v>0</v>
      </c>
      <c r="L98">
        <f>'[1]Criteria Matrix'!L98</f>
        <v>0</v>
      </c>
      <c r="M98">
        <f>'[1]Criteria Matrix'!M98</f>
        <v>0</v>
      </c>
      <c r="N98">
        <f>'[1]Criteria Matrix'!N98</f>
        <v>0</v>
      </c>
      <c r="O98">
        <f>'[1]Criteria Matrix'!O98</f>
        <v>0</v>
      </c>
      <c r="P98">
        <f>'[1]Criteria Matrix'!P98</f>
        <v>0</v>
      </c>
      <c r="Q98">
        <f>'[1]Criteria Matrix'!Q98</f>
        <v>0</v>
      </c>
      <c r="R98">
        <f>'[1]Criteria Matrix'!R98</f>
        <v>0</v>
      </c>
      <c r="S98">
        <f>'[1]Criteria Matrix'!S98</f>
        <v>0</v>
      </c>
      <c r="W98">
        <f t="shared" si="2"/>
        <v>0</v>
      </c>
      <c r="X98">
        <f t="shared" si="3"/>
        <v>18</v>
      </c>
    </row>
    <row r="99" spans="1:24">
      <c r="A99">
        <f>'[1]Criteria Matrix'!A99</f>
        <v>0</v>
      </c>
      <c r="B99">
        <f>'[1]Criteria Matrix'!B99</f>
        <v>0</v>
      </c>
      <c r="C99">
        <f>'[1]Criteria Matrix'!C99</f>
        <v>0</v>
      </c>
      <c r="D99">
        <f>'[1]Criteria Matrix'!D99</f>
        <v>0</v>
      </c>
      <c r="E99">
        <f>'[1]Criteria Matrix'!E99</f>
        <v>0</v>
      </c>
      <c r="F99">
        <f>'[1]Criteria Matrix'!F99</f>
        <v>0</v>
      </c>
      <c r="G99">
        <f>'[1]Criteria Matrix'!G99</f>
        <v>0</v>
      </c>
      <c r="H99">
        <f>'[1]Criteria Matrix'!H99</f>
        <v>0</v>
      </c>
      <c r="I99">
        <f>'[1]Criteria Matrix'!I99</f>
        <v>0</v>
      </c>
      <c r="J99">
        <f>'[1]Criteria Matrix'!J99</f>
        <v>0</v>
      </c>
      <c r="K99">
        <f>'[1]Criteria Matrix'!K99</f>
        <v>0</v>
      </c>
      <c r="L99">
        <f>'[1]Criteria Matrix'!L99</f>
        <v>0</v>
      </c>
      <c r="M99">
        <f>'[1]Criteria Matrix'!M99</f>
        <v>0</v>
      </c>
      <c r="N99">
        <f>'[1]Criteria Matrix'!N99</f>
        <v>0</v>
      </c>
      <c r="O99">
        <f>'[1]Criteria Matrix'!O99</f>
        <v>0</v>
      </c>
      <c r="P99">
        <f>'[1]Criteria Matrix'!P99</f>
        <v>0</v>
      </c>
      <c r="Q99">
        <f>'[1]Criteria Matrix'!Q99</f>
        <v>0</v>
      </c>
      <c r="R99">
        <f>'[1]Criteria Matrix'!R99</f>
        <v>0</v>
      </c>
      <c r="S99">
        <f>'[1]Criteria Matrix'!S99</f>
        <v>0</v>
      </c>
      <c r="W99">
        <f t="shared" si="2"/>
        <v>0</v>
      </c>
      <c r="X99">
        <f t="shared" si="3"/>
        <v>18</v>
      </c>
    </row>
    <row r="100" spans="1:24">
      <c r="A100">
        <f>'[1]Criteria Matrix'!A100</f>
        <v>0</v>
      </c>
      <c r="B100">
        <f>'[1]Criteria Matrix'!B100</f>
        <v>0</v>
      </c>
      <c r="C100">
        <f>'[1]Criteria Matrix'!C100</f>
        <v>0</v>
      </c>
      <c r="D100">
        <f>'[1]Criteria Matrix'!D100</f>
        <v>0</v>
      </c>
      <c r="E100">
        <f>'[1]Criteria Matrix'!E100</f>
        <v>0</v>
      </c>
      <c r="F100">
        <f>'[1]Criteria Matrix'!F100</f>
        <v>0</v>
      </c>
      <c r="G100">
        <f>'[1]Criteria Matrix'!G100</f>
        <v>0</v>
      </c>
      <c r="H100">
        <f>'[1]Criteria Matrix'!H100</f>
        <v>0</v>
      </c>
      <c r="I100">
        <f>'[1]Criteria Matrix'!I100</f>
        <v>0</v>
      </c>
      <c r="J100">
        <f>'[1]Criteria Matrix'!J100</f>
        <v>0</v>
      </c>
      <c r="K100">
        <f>'[1]Criteria Matrix'!K100</f>
        <v>0</v>
      </c>
      <c r="L100">
        <f>'[1]Criteria Matrix'!L100</f>
        <v>0</v>
      </c>
      <c r="M100">
        <f>'[1]Criteria Matrix'!M100</f>
        <v>0</v>
      </c>
      <c r="N100">
        <f>'[1]Criteria Matrix'!N100</f>
        <v>0</v>
      </c>
      <c r="O100">
        <f>'[1]Criteria Matrix'!O100</f>
        <v>0</v>
      </c>
      <c r="P100">
        <f>'[1]Criteria Matrix'!P100</f>
        <v>0</v>
      </c>
      <c r="Q100">
        <f>'[1]Criteria Matrix'!Q100</f>
        <v>0</v>
      </c>
      <c r="R100">
        <f>'[1]Criteria Matrix'!R100</f>
        <v>0</v>
      </c>
      <c r="S100">
        <f>'[1]Criteria Matrix'!S100</f>
        <v>0</v>
      </c>
      <c r="W100">
        <f t="shared" si="2"/>
        <v>0</v>
      </c>
      <c r="X100">
        <f t="shared" si="3"/>
        <v>18</v>
      </c>
    </row>
    <row r="101" spans="1:24">
      <c r="A101">
        <f>'[1]Criteria Matrix'!A101</f>
        <v>0</v>
      </c>
      <c r="B101">
        <f>'[1]Criteria Matrix'!B101</f>
        <v>0</v>
      </c>
      <c r="C101">
        <f>'[1]Criteria Matrix'!C101</f>
        <v>0</v>
      </c>
      <c r="D101">
        <f>'[1]Criteria Matrix'!D101</f>
        <v>0</v>
      </c>
      <c r="E101">
        <f>'[1]Criteria Matrix'!E101</f>
        <v>0</v>
      </c>
      <c r="F101">
        <f>'[1]Criteria Matrix'!F101</f>
        <v>0</v>
      </c>
      <c r="G101">
        <f>'[1]Criteria Matrix'!G101</f>
        <v>0</v>
      </c>
      <c r="H101">
        <f>'[1]Criteria Matrix'!H101</f>
        <v>0</v>
      </c>
      <c r="I101">
        <f>'[1]Criteria Matrix'!I101</f>
        <v>0</v>
      </c>
      <c r="J101">
        <f>'[1]Criteria Matrix'!J101</f>
        <v>0</v>
      </c>
      <c r="K101">
        <f>'[1]Criteria Matrix'!K101</f>
        <v>0</v>
      </c>
      <c r="L101">
        <f>'[1]Criteria Matrix'!L101</f>
        <v>0</v>
      </c>
      <c r="M101">
        <f>'[1]Criteria Matrix'!M101</f>
        <v>0</v>
      </c>
      <c r="N101">
        <f>'[1]Criteria Matrix'!N101</f>
        <v>0</v>
      </c>
      <c r="O101">
        <f>'[1]Criteria Matrix'!O101</f>
        <v>0</v>
      </c>
      <c r="P101">
        <f>'[1]Criteria Matrix'!P101</f>
        <v>0</v>
      </c>
      <c r="Q101">
        <f>'[1]Criteria Matrix'!Q101</f>
        <v>0</v>
      </c>
      <c r="R101">
        <f>'[1]Criteria Matrix'!R101</f>
        <v>0</v>
      </c>
      <c r="S101">
        <f>'[1]Criteria Matrix'!S101</f>
        <v>0</v>
      </c>
      <c r="W101">
        <f t="shared" si="2"/>
        <v>0</v>
      </c>
      <c r="X101">
        <f t="shared" si="3"/>
        <v>18</v>
      </c>
    </row>
    <row r="102" spans="1:24">
      <c r="A102">
        <f>'[1]Criteria Matrix'!A102</f>
        <v>0</v>
      </c>
      <c r="B102">
        <f>'[1]Criteria Matrix'!B102</f>
        <v>0</v>
      </c>
      <c r="C102">
        <f>'[1]Criteria Matrix'!C102</f>
        <v>0</v>
      </c>
      <c r="D102">
        <f>'[1]Criteria Matrix'!D102</f>
        <v>0</v>
      </c>
      <c r="E102">
        <f>'[1]Criteria Matrix'!E102</f>
        <v>0</v>
      </c>
      <c r="F102">
        <f>'[1]Criteria Matrix'!F102</f>
        <v>0</v>
      </c>
      <c r="G102">
        <f>'[1]Criteria Matrix'!G102</f>
        <v>0</v>
      </c>
      <c r="H102">
        <f>'[1]Criteria Matrix'!H102</f>
        <v>0</v>
      </c>
      <c r="I102">
        <f>'[1]Criteria Matrix'!I102</f>
        <v>0</v>
      </c>
      <c r="J102">
        <f>'[1]Criteria Matrix'!J102</f>
        <v>0</v>
      </c>
      <c r="K102">
        <f>'[1]Criteria Matrix'!K102</f>
        <v>0</v>
      </c>
      <c r="L102">
        <f>'[1]Criteria Matrix'!L102</f>
        <v>0</v>
      </c>
      <c r="M102">
        <f>'[1]Criteria Matrix'!M102</f>
        <v>0</v>
      </c>
      <c r="N102">
        <f>'[1]Criteria Matrix'!N102</f>
        <v>0</v>
      </c>
      <c r="O102">
        <f>'[1]Criteria Matrix'!O102</f>
        <v>0</v>
      </c>
      <c r="P102">
        <f>'[1]Criteria Matrix'!P102</f>
        <v>0</v>
      </c>
      <c r="Q102">
        <f>'[1]Criteria Matrix'!Q102</f>
        <v>0</v>
      </c>
      <c r="R102">
        <f>'[1]Criteria Matrix'!R102</f>
        <v>0</v>
      </c>
      <c r="S102">
        <f>'[1]Criteria Matrix'!S102</f>
        <v>0</v>
      </c>
      <c r="W102">
        <f t="shared" si="2"/>
        <v>0</v>
      </c>
      <c r="X102">
        <f t="shared" si="3"/>
        <v>18</v>
      </c>
    </row>
    <row r="103" spans="1:24">
      <c r="A103">
        <f>'[1]Criteria Matrix'!A103</f>
        <v>0</v>
      </c>
      <c r="B103">
        <f>'[1]Criteria Matrix'!B103</f>
        <v>0</v>
      </c>
      <c r="C103">
        <f>'[1]Criteria Matrix'!C103</f>
        <v>0</v>
      </c>
      <c r="D103">
        <f>'[1]Criteria Matrix'!D103</f>
        <v>0</v>
      </c>
      <c r="E103">
        <f>'[1]Criteria Matrix'!E103</f>
        <v>0</v>
      </c>
      <c r="F103">
        <f>'[1]Criteria Matrix'!F103</f>
        <v>0</v>
      </c>
      <c r="G103">
        <f>'[1]Criteria Matrix'!G103</f>
        <v>0</v>
      </c>
      <c r="H103">
        <f>'[1]Criteria Matrix'!H103</f>
        <v>0</v>
      </c>
      <c r="I103">
        <f>'[1]Criteria Matrix'!I103</f>
        <v>0</v>
      </c>
      <c r="J103">
        <f>'[1]Criteria Matrix'!J103</f>
        <v>0</v>
      </c>
      <c r="K103">
        <f>'[1]Criteria Matrix'!K103</f>
        <v>0</v>
      </c>
      <c r="L103">
        <f>'[1]Criteria Matrix'!L103</f>
        <v>0</v>
      </c>
      <c r="M103">
        <f>'[1]Criteria Matrix'!M103</f>
        <v>0</v>
      </c>
      <c r="N103">
        <f>'[1]Criteria Matrix'!N103</f>
        <v>0</v>
      </c>
      <c r="O103">
        <f>'[1]Criteria Matrix'!O103</f>
        <v>0</v>
      </c>
      <c r="P103">
        <f>'[1]Criteria Matrix'!P103</f>
        <v>0</v>
      </c>
      <c r="Q103">
        <f>'[1]Criteria Matrix'!Q103</f>
        <v>0</v>
      </c>
      <c r="R103">
        <f>'[1]Criteria Matrix'!R103</f>
        <v>0</v>
      </c>
      <c r="S103">
        <f>'[1]Criteria Matrix'!S103</f>
        <v>0</v>
      </c>
      <c r="W103">
        <f t="shared" si="2"/>
        <v>0</v>
      </c>
      <c r="X103">
        <f t="shared" si="3"/>
        <v>18</v>
      </c>
    </row>
    <row r="104" spans="1:24">
      <c r="A104">
        <f>'[1]Criteria Matrix'!A104</f>
        <v>0</v>
      </c>
      <c r="B104">
        <f>'[1]Criteria Matrix'!B104</f>
        <v>0</v>
      </c>
      <c r="C104">
        <f>'[1]Criteria Matrix'!C104</f>
        <v>0</v>
      </c>
      <c r="D104">
        <f>'[1]Criteria Matrix'!D104</f>
        <v>0</v>
      </c>
      <c r="E104">
        <f>'[1]Criteria Matrix'!E104</f>
        <v>0</v>
      </c>
      <c r="F104">
        <f>'[1]Criteria Matrix'!F104</f>
        <v>0</v>
      </c>
      <c r="G104">
        <f>'[1]Criteria Matrix'!G104</f>
        <v>0</v>
      </c>
      <c r="H104">
        <f>'[1]Criteria Matrix'!H104</f>
        <v>0</v>
      </c>
      <c r="I104">
        <f>'[1]Criteria Matrix'!I104</f>
        <v>0</v>
      </c>
      <c r="J104">
        <f>'[1]Criteria Matrix'!J104</f>
        <v>0</v>
      </c>
      <c r="K104">
        <f>'[1]Criteria Matrix'!K104</f>
        <v>0</v>
      </c>
      <c r="L104">
        <f>'[1]Criteria Matrix'!L104</f>
        <v>0</v>
      </c>
      <c r="M104">
        <f>'[1]Criteria Matrix'!M104</f>
        <v>0</v>
      </c>
      <c r="N104">
        <f>'[1]Criteria Matrix'!N104</f>
        <v>0</v>
      </c>
      <c r="O104">
        <f>'[1]Criteria Matrix'!O104</f>
        <v>0</v>
      </c>
      <c r="P104">
        <f>'[1]Criteria Matrix'!P104</f>
        <v>0</v>
      </c>
      <c r="Q104">
        <f>'[1]Criteria Matrix'!Q104</f>
        <v>0</v>
      </c>
      <c r="R104">
        <f>'[1]Criteria Matrix'!R104</f>
        <v>0</v>
      </c>
      <c r="S104">
        <f>'[1]Criteria Matrix'!S104</f>
        <v>0</v>
      </c>
      <c r="W104">
        <f t="shared" si="2"/>
        <v>0</v>
      </c>
      <c r="X104">
        <f t="shared" si="3"/>
        <v>18</v>
      </c>
    </row>
    <row r="105" spans="1:24">
      <c r="A105">
        <f>'[1]Criteria Matrix'!A105</f>
        <v>0</v>
      </c>
      <c r="B105">
        <f>'[1]Criteria Matrix'!B105</f>
        <v>0</v>
      </c>
      <c r="C105">
        <f>'[1]Criteria Matrix'!C105</f>
        <v>0</v>
      </c>
      <c r="D105">
        <f>'[1]Criteria Matrix'!D105</f>
        <v>0</v>
      </c>
      <c r="E105">
        <f>'[1]Criteria Matrix'!E105</f>
        <v>0</v>
      </c>
      <c r="F105">
        <f>'[1]Criteria Matrix'!F105</f>
        <v>0</v>
      </c>
      <c r="G105">
        <f>'[1]Criteria Matrix'!G105</f>
        <v>0</v>
      </c>
      <c r="H105">
        <f>'[1]Criteria Matrix'!H105</f>
        <v>0</v>
      </c>
      <c r="I105">
        <f>'[1]Criteria Matrix'!I105</f>
        <v>0</v>
      </c>
      <c r="J105">
        <f>'[1]Criteria Matrix'!J105</f>
        <v>0</v>
      </c>
      <c r="K105">
        <f>'[1]Criteria Matrix'!K105</f>
        <v>0</v>
      </c>
      <c r="L105">
        <f>'[1]Criteria Matrix'!L105</f>
        <v>0</v>
      </c>
      <c r="M105">
        <f>'[1]Criteria Matrix'!M105</f>
        <v>0</v>
      </c>
      <c r="N105">
        <f>'[1]Criteria Matrix'!N105</f>
        <v>0</v>
      </c>
      <c r="O105">
        <f>'[1]Criteria Matrix'!O105</f>
        <v>0</v>
      </c>
      <c r="P105">
        <f>'[1]Criteria Matrix'!P105</f>
        <v>0</v>
      </c>
      <c r="Q105">
        <f>'[1]Criteria Matrix'!Q105</f>
        <v>0</v>
      </c>
      <c r="R105">
        <f>'[1]Criteria Matrix'!R105</f>
        <v>0</v>
      </c>
      <c r="S105">
        <f>'[1]Criteria Matrix'!S105</f>
        <v>0</v>
      </c>
      <c r="W105">
        <f t="shared" si="2"/>
        <v>0</v>
      </c>
      <c r="X105">
        <f t="shared" si="3"/>
        <v>18</v>
      </c>
    </row>
    <row r="106" spans="1:24">
      <c r="A106">
        <f>'[1]Criteria Matrix'!A106</f>
        <v>0</v>
      </c>
      <c r="B106">
        <f>'[1]Criteria Matrix'!B106</f>
        <v>0</v>
      </c>
      <c r="C106">
        <f>'[1]Criteria Matrix'!C106</f>
        <v>0</v>
      </c>
      <c r="D106">
        <f>'[1]Criteria Matrix'!D106</f>
        <v>0</v>
      </c>
      <c r="E106">
        <f>'[1]Criteria Matrix'!E106</f>
        <v>0</v>
      </c>
      <c r="F106">
        <f>'[1]Criteria Matrix'!F106</f>
        <v>0</v>
      </c>
      <c r="G106">
        <f>'[1]Criteria Matrix'!G106</f>
        <v>0</v>
      </c>
      <c r="H106">
        <f>'[1]Criteria Matrix'!H106</f>
        <v>0</v>
      </c>
      <c r="I106">
        <f>'[1]Criteria Matrix'!I106</f>
        <v>0</v>
      </c>
      <c r="J106">
        <f>'[1]Criteria Matrix'!J106</f>
        <v>0</v>
      </c>
      <c r="K106">
        <f>'[1]Criteria Matrix'!K106</f>
        <v>0</v>
      </c>
      <c r="L106">
        <f>'[1]Criteria Matrix'!L106</f>
        <v>0</v>
      </c>
      <c r="M106">
        <f>'[1]Criteria Matrix'!M106</f>
        <v>0</v>
      </c>
      <c r="N106">
        <f>'[1]Criteria Matrix'!N106</f>
        <v>0</v>
      </c>
      <c r="O106">
        <f>'[1]Criteria Matrix'!O106</f>
        <v>0</v>
      </c>
      <c r="P106">
        <f>'[1]Criteria Matrix'!P106</f>
        <v>0</v>
      </c>
      <c r="Q106">
        <f>'[1]Criteria Matrix'!Q106</f>
        <v>0</v>
      </c>
      <c r="R106">
        <f>'[1]Criteria Matrix'!R106</f>
        <v>0</v>
      </c>
      <c r="S106">
        <f>'[1]Criteria Matrix'!S106</f>
        <v>0</v>
      </c>
      <c r="W106">
        <f t="shared" si="2"/>
        <v>0</v>
      </c>
      <c r="X106">
        <f t="shared" si="3"/>
        <v>18</v>
      </c>
    </row>
    <row r="107" spans="1:24">
      <c r="A107">
        <f>'[1]Criteria Matrix'!A107</f>
        <v>0</v>
      </c>
      <c r="B107">
        <f>'[1]Criteria Matrix'!B107</f>
        <v>0</v>
      </c>
      <c r="C107">
        <f>'[1]Criteria Matrix'!C107</f>
        <v>0</v>
      </c>
      <c r="D107">
        <f>'[1]Criteria Matrix'!D107</f>
        <v>0</v>
      </c>
      <c r="E107">
        <f>'[1]Criteria Matrix'!E107</f>
        <v>0</v>
      </c>
      <c r="F107">
        <f>'[1]Criteria Matrix'!F107</f>
        <v>0</v>
      </c>
      <c r="G107">
        <f>'[1]Criteria Matrix'!G107</f>
        <v>0</v>
      </c>
      <c r="H107">
        <f>'[1]Criteria Matrix'!H107</f>
        <v>0</v>
      </c>
      <c r="I107">
        <f>'[1]Criteria Matrix'!I107</f>
        <v>0</v>
      </c>
      <c r="J107">
        <f>'[1]Criteria Matrix'!J107</f>
        <v>0</v>
      </c>
      <c r="K107">
        <f>'[1]Criteria Matrix'!K107</f>
        <v>0</v>
      </c>
      <c r="L107">
        <f>'[1]Criteria Matrix'!L107</f>
        <v>0</v>
      </c>
      <c r="M107">
        <f>'[1]Criteria Matrix'!M107</f>
        <v>0</v>
      </c>
      <c r="N107">
        <f>'[1]Criteria Matrix'!N107</f>
        <v>0</v>
      </c>
      <c r="O107">
        <f>'[1]Criteria Matrix'!O107</f>
        <v>0</v>
      </c>
      <c r="P107">
        <f>'[1]Criteria Matrix'!P107</f>
        <v>0</v>
      </c>
      <c r="Q107">
        <f>'[1]Criteria Matrix'!Q107</f>
        <v>0</v>
      </c>
      <c r="R107">
        <f>'[1]Criteria Matrix'!R107</f>
        <v>0</v>
      </c>
      <c r="S107">
        <f>'[1]Criteria Matrix'!S107</f>
        <v>0</v>
      </c>
      <c r="W107">
        <f t="shared" si="2"/>
        <v>0</v>
      </c>
      <c r="X107">
        <f t="shared" si="3"/>
        <v>18</v>
      </c>
    </row>
    <row r="108" spans="1:24">
      <c r="A108">
        <f>'[1]Criteria Matrix'!A108</f>
        <v>0</v>
      </c>
      <c r="B108">
        <f>'[1]Criteria Matrix'!B108</f>
        <v>0</v>
      </c>
      <c r="C108">
        <f>'[1]Criteria Matrix'!C108</f>
        <v>0</v>
      </c>
      <c r="D108">
        <f>'[1]Criteria Matrix'!D108</f>
        <v>0</v>
      </c>
      <c r="E108">
        <f>'[1]Criteria Matrix'!E108</f>
        <v>0</v>
      </c>
      <c r="F108">
        <f>'[1]Criteria Matrix'!F108</f>
        <v>0</v>
      </c>
      <c r="G108">
        <f>'[1]Criteria Matrix'!G108</f>
        <v>0</v>
      </c>
      <c r="H108">
        <f>'[1]Criteria Matrix'!H108</f>
        <v>0</v>
      </c>
      <c r="I108">
        <f>'[1]Criteria Matrix'!I108</f>
        <v>0</v>
      </c>
      <c r="J108">
        <f>'[1]Criteria Matrix'!J108</f>
        <v>0</v>
      </c>
      <c r="K108">
        <f>'[1]Criteria Matrix'!K108</f>
        <v>0</v>
      </c>
      <c r="L108">
        <f>'[1]Criteria Matrix'!L108</f>
        <v>0</v>
      </c>
      <c r="M108">
        <f>'[1]Criteria Matrix'!M108</f>
        <v>0</v>
      </c>
      <c r="N108">
        <f>'[1]Criteria Matrix'!N108</f>
        <v>0</v>
      </c>
      <c r="O108">
        <f>'[1]Criteria Matrix'!O108</f>
        <v>0</v>
      </c>
      <c r="P108">
        <f>'[1]Criteria Matrix'!P108</f>
        <v>0</v>
      </c>
      <c r="Q108">
        <f>'[1]Criteria Matrix'!Q108</f>
        <v>0</v>
      </c>
      <c r="R108">
        <f>'[1]Criteria Matrix'!R108</f>
        <v>0</v>
      </c>
      <c r="S108">
        <f>'[1]Criteria Matrix'!S108</f>
        <v>0</v>
      </c>
      <c r="W108">
        <f t="shared" si="2"/>
        <v>0</v>
      </c>
      <c r="X108">
        <f t="shared" si="3"/>
        <v>18</v>
      </c>
    </row>
    <row r="109" spans="1:24">
      <c r="A109">
        <f>'[1]Criteria Matrix'!A109</f>
        <v>0</v>
      </c>
      <c r="B109">
        <f>'[1]Criteria Matrix'!B109</f>
        <v>0</v>
      </c>
      <c r="C109">
        <f>'[1]Criteria Matrix'!C109</f>
        <v>0</v>
      </c>
      <c r="D109">
        <f>'[1]Criteria Matrix'!D109</f>
        <v>0</v>
      </c>
      <c r="E109">
        <f>'[1]Criteria Matrix'!E109</f>
        <v>0</v>
      </c>
      <c r="F109">
        <f>'[1]Criteria Matrix'!F109</f>
        <v>0</v>
      </c>
      <c r="G109">
        <f>'[1]Criteria Matrix'!G109</f>
        <v>0</v>
      </c>
      <c r="H109">
        <f>'[1]Criteria Matrix'!H109</f>
        <v>0</v>
      </c>
      <c r="I109">
        <f>'[1]Criteria Matrix'!I109</f>
        <v>0</v>
      </c>
      <c r="J109">
        <f>'[1]Criteria Matrix'!J109</f>
        <v>0</v>
      </c>
      <c r="K109">
        <f>'[1]Criteria Matrix'!K109</f>
        <v>0</v>
      </c>
      <c r="L109">
        <f>'[1]Criteria Matrix'!L109</f>
        <v>0</v>
      </c>
      <c r="M109">
        <f>'[1]Criteria Matrix'!M109</f>
        <v>0</v>
      </c>
      <c r="N109">
        <f>'[1]Criteria Matrix'!N109</f>
        <v>0</v>
      </c>
      <c r="O109">
        <f>'[1]Criteria Matrix'!O109</f>
        <v>0</v>
      </c>
      <c r="P109">
        <f>'[1]Criteria Matrix'!P109</f>
        <v>0</v>
      </c>
      <c r="Q109">
        <f>'[1]Criteria Matrix'!Q109</f>
        <v>0</v>
      </c>
      <c r="R109">
        <f>'[1]Criteria Matrix'!R109</f>
        <v>0</v>
      </c>
      <c r="S109">
        <f>'[1]Criteria Matrix'!S109</f>
        <v>0</v>
      </c>
      <c r="W109">
        <f t="shared" si="2"/>
        <v>0</v>
      </c>
      <c r="X109">
        <f t="shared" si="3"/>
        <v>18</v>
      </c>
    </row>
    <row r="110" spans="1:24">
      <c r="A110">
        <f>'[1]Criteria Matrix'!A110</f>
        <v>0</v>
      </c>
      <c r="B110">
        <f>'[1]Criteria Matrix'!B110</f>
        <v>0</v>
      </c>
      <c r="C110">
        <f>'[1]Criteria Matrix'!C110</f>
        <v>0</v>
      </c>
      <c r="D110">
        <f>'[1]Criteria Matrix'!D110</f>
        <v>0</v>
      </c>
      <c r="E110">
        <f>'[1]Criteria Matrix'!E110</f>
        <v>0</v>
      </c>
      <c r="F110">
        <f>'[1]Criteria Matrix'!F110</f>
        <v>0</v>
      </c>
      <c r="G110">
        <f>'[1]Criteria Matrix'!G110</f>
        <v>0</v>
      </c>
      <c r="H110">
        <f>'[1]Criteria Matrix'!H110</f>
        <v>0</v>
      </c>
      <c r="I110">
        <f>'[1]Criteria Matrix'!I110</f>
        <v>0</v>
      </c>
      <c r="J110">
        <f>'[1]Criteria Matrix'!J110</f>
        <v>0</v>
      </c>
      <c r="K110">
        <f>'[1]Criteria Matrix'!K110</f>
        <v>0</v>
      </c>
      <c r="L110">
        <f>'[1]Criteria Matrix'!L110</f>
        <v>0</v>
      </c>
      <c r="M110">
        <f>'[1]Criteria Matrix'!M110</f>
        <v>0</v>
      </c>
      <c r="N110">
        <f>'[1]Criteria Matrix'!N110</f>
        <v>0</v>
      </c>
      <c r="O110">
        <f>'[1]Criteria Matrix'!O110</f>
        <v>0</v>
      </c>
      <c r="P110">
        <f>'[1]Criteria Matrix'!P110</f>
        <v>0</v>
      </c>
      <c r="Q110">
        <f>'[1]Criteria Matrix'!Q110</f>
        <v>0</v>
      </c>
      <c r="R110">
        <f>'[1]Criteria Matrix'!R110</f>
        <v>0</v>
      </c>
      <c r="S110">
        <f>'[1]Criteria Matrix'!S110</f>
        <v>0</v>
      </c>
      <c r="W110">
        <f t="shared" si="2"/>
        <v>0</v>
      </c>
      <c r="X110">
        <f t="shared" si="3"/>
        <v>18</v>
      </c>
    </row>
    <row r="111" spans="1:24">
      <c r="A111">
        <f>'[1]Criteria Matrix'!A111</f>
        <v>0</v>
      </c>
      <c r="B111">
        <f>'[1]Criteria Matrix'!B111</f>
        <v>0</v>
      </c>
      <c r="C111">
        <f>'[1]Criteria Matrix'!C111</f>
        <v>0</v>
      </c>
      <c r="D111">
        <f>'[1]Criteria Matrix'!D111</f>
        <v>0</v>
      </c>
      <c r="E111">
        <f>'[1]Criteria Matrix'!E111</f>
        <v>0</v>
      </c>
      <c r="F111">
        <f>'[1]Criteria Matrix'!F111</f>
        <v>0</v>
      </c>
      <c r="G111">
        <f>'[1]Criteria Matrix'!G111</f>
        <v>0</v>
      </c>
      <c r="H111">
        <f>'[1]Criteria Matrix'!H111</f>
        <v>0</v>
      </c>
      <c r="I111">
        <f>'[1]Criteria Matrix'!I111</f>
        <v>0</v>
      </c>
      <c r="J111">
        <f>'[1]Criteria Matrix'!J111</f>
        <v>0</v>
      </c>
      <c r="K111">
        <f>'[1]Criteria Matrix'!K111</f>
        <v>0</v>
      </c>
      <c r="L111">
        <f>'[1]Criteria Matrix'!L111</f>
        <v>0</v>
      </c>
      <c r="M111">
        <f>'[1]Criteria Matrix'!M111</f>
        <v>0</v>
      </c>
      <c r="N111">
        <f>'[1]Criteria Matrix'!N111</f>
        <v>0</v>
      </c>
      <c r="O111">
        <f>'[1]Criteria Matrix'!O111</f>
        <v>0</v>
      </c>
      <c r="P111">
        <f>'[1]Criteria Matrix'!P111</f>
        <v>0</v>
      </c>
      <c r="Q111">
        <f>'[1]Criteria Matrix'!Q111</f>
        <v>0</v>
      </c>
      <c r="R111">
        <f>'[1]Criteria Matrix'!R111</f>
        <v>0</v>
      </c>
      <c r="S111">
        <f>'[1]Criteria Matrix'!S111</f>
        <v>0</v>
      </c>
      <c r="W111">
        <f t="shared" si="2"/>
        <v>0</v>
      </c>
      <c r="X111">
        <f t="shared" si="3"/>
        <v>18</v>
      </c>
    </row>
    <row r="112" spans="1:24">
      <c r="A112">
        <f>'[1]Criteria Matrix'!A112</f>
        <v>0</v>
      </c>
      <c r="B112">
        <f>'[1]Criteria Matrix'!B112</f>
        <v>0</v>
      </c>
      <c r="C112">
        <f>'[1]Criteria Matrix'!C112</f>
        <v>0</v>
      </c>
      <c r="D112">
        <f>'[1]Criteria Matrix'!D112</f>
        <v>0</v>
      </c>
      <c r="E112">
        <f>'[1]Criteria Matrix'!E112</f>
        <v>0</v>
      </c>
      <c r="F112">
        <f>'[1]Criteria Matrix'!F112</f>
        <v>0</v>
      </c>
      <c r="G112">
        <f>'[1]Criteria Matrix'!G112</f>
        <v>0</v>
      </c>
      <c r="H112">
        <f>'[1]Criteria Matrix'!H112</f>
        <v>0</v>
      </c>
      <c r="I112">
        <f>'[1]Criteria Matrix'!I112</f>
        <v>0</v>
      </c>
      <c r="J112">
        <f>'[1]Criteria Matrix'!J112</f>
        <v>0</v>
      </c>
      <c r="K112">
        <f>'[1]Criteria Matrix'!K112</f>
        <v>0</v>
      </c>
      <c r="L112">
        <f>'[1]Criteria Matrix'!L112</f>
        <v>0</v>
      </c>
      <c r="M112">
        <f>'[1]Criteria Matrix'!M112</f>
        <v>0</v>
      </c>
      <c r="N112">
        <f>'[1]Criteria Matrix'!N112</f>
        <v>0</v>
      </c>
      <c r="O112">
        <f>'[1]Criteria Matrix'!O112</f>
        <v>0</v>
      </c>
      <c r="P112">
        <f>'[1]Criteria Matrix'!P112</f>
        <v>0</v>
      </c>
      <c r="Q112">
        <f>'[1]Criteria Matrix'!Q112</f>
        <v>0</v>
      </c>
      <c r="R112">
        <f>'[1]Criteria Matrix'!R112</f>
        <v>0</v>
      </c>
      <c r="S112">
        <f>'[1]Criteria Matrix'!S112</f>
        <v>0</v>
      </c>
      <c r="W112">
        <f t="shared" si="2"/>
        <v>0</v>
      </c>
      <c r="X112">
        <f t="shared" si="3"/>
        <v>18</v>
      </c>
    </row>
    <row r="113" spans="1:24">
      <c r="A113">
        <f>'[1]Criteria Matrix'!A113</f>
        <v>0</v>
      </c>
      <c r="B113">
        <f>'[1]Criteria Matrix'!B113</f>
        <v>0</v>
      </c>
      <c r="C113">
        <f>'[1]Criteria Matrix'!C113</f>
        <v>0</v>
      </c>
      <c r="D113">
        <f>'[1]Criteria Matrix'!D113</f>
        <v>0</v>
      </c>
      <c r="E113">
        <f>'[1]Criteria Matrix'!E113</f>
        <v>0</v>
      </c>
      <c r="F113">
        <f>'[1]Criteria Matrix'!F113</f>
        <v>0</v>
      </c>
      <c r="G113">
        <f>'[1]Criteria Matrix'!G113</f>
        <v>0</v>
      </c>
      <c r="H113">
        <f>'[1]Criteria Matrix'!H113</f>
        <v>0</v>
      </c>
      <c r="I113">
        <f>'[1]Criteria Matrix'!I113</f>
        <v>0</v>
      </c>
      <c r="J113">
        <f>'[1]Criteria Matrix'!J113</f>
        <v>0</v>
      </c>
      <c r="K113">
        <f>'[1]Criteria Matrix'!K113</f>
        <v>0</v>
      </c>
      <c r="L113">
        <f>'[1]Criteria Matrix'!L113</f>
        <v>0</v>
      </c>
      <c r="M113">
        <f>'[1]Criteria Matrix'!M113</f>
        <v>0</v>
      </c>
      <c r="N113">
        <f>'[1]Criteria Matrix'!N113</f>
        <v>0</v>
      </c>
      <c r="O113">
        <f>'[1]Criteria Matrix'!O113</f>
        <v>0</v>
      </c>
      <c r="P113">
        <f>'[1]Criteria Matrix'!P113</f>
        <v>0</v>
      </c>
      <c r="Q113">
        <f>'[1]Criteria Matrix'!Q113</f>
        <v>0</v>
      </c>
      <c r="R113">
        <f>'[1]Criteria Matrix'!R113</f>
        <v>0</v>
      </c>
      <c r="S113">
        <f>'[1]Criteria Matrix'!S113</f>
        <v>0</v>
      </c>
      <c r="W113">
        <f t="shared" si="2"/>
        <v>0</v>
      </c>
      <c r="X113">
        <f t="shared" si="3"/>
        <v>18</v>
      </c>
    </row>
    <row r="114" spans="1:24">
      <c r="A114">
        <f>'[1]Criteria Matrix'!A114</f>
        <v>0</v>
      </c>
      <c r="B114">
        <f>'[1]Criteria Matrix'!B114</f>
        <v>0</v>
      </c>
      <c r="C114">
        <f>'[1]Criteria Matrix'!C114</f>
        <v>0</v>
      </c>
      <c r="D114">
        <f>'[1]Criteria Matrix'!D114</f>
        <v>0</v>
      </c>
      <c r="E114">
        <f>'[1]Criteria Matrix'!E114</f>
        <v>0</v>
      </c>
      <c r="F114">
        <f>'[1]Criteria Matrix'!F114</f>
        <v>0</v>
      </c>
      <c r="G114">
        <f>'[1]Criteria Matrix'!G114</f>
        <v>0</v>
      </c>
      <c r="H114">
        <f>'[1]Criteria Matrix'!H114</f>
        <v>0</v>
      </c>
      <c r="I114">
        <f>'[1]Criteria Matrix'!I114</f>
        <v>0</v>
      </c>
      <c r="J114">
        <f>'[1]Criteria Matrix'!J114</f>
        <v>0</v>
      </c>
      <c r="K114">
        <f>'[1]Criteria Matrix'!K114</f>
        <v>0</v>
      </c>
      <c r="L114">
        <f>'[1]Criteria Matrix'!L114</f>
        <v>0</v>
      </c>
      <c r="M114">
        <f>'[1]Criteria Matrix'!M114</f>
        <v>0</v>
      </c>
      <c r="N114">
        <f>'[1]Criteria Matrix'!N114</f>
        <v>0</v>
      </c>
      <c r="O114">
        <f>'[1]Criteria Matrix'!O114</f>
        <v>0</v>
      </c>
      <c r="P114">
        <f>'[1]Criteria Matrix'!P114</f>
        <v>0</v>
      </c>
      <c r="Q114">
        <f>'[1]Criteria Matrix'!Q114</f>
        <v>0</v>
      </c>
      <c r="R114">
        <f>'[1]Criteria Matrix'!R114</f>
        <v>0</v>
      </c>
      <c r="S114">
        <f>'[1]Criteria Matrix'!S114</f>
        <v>0</v>
      </c>
      <c r="W114">
        <f t="shared" si="2"/>
        <v>0</v>
      </c>
      <c r="X114">
        <f t="shared" si="3"/>
        <v>18</v>
      </c>
    </row>
    <row r="115" spans="1:24">
      <c r="A115">
        <f>'[1]Criteria Matrix'!A115</f>
        <v>0</v>
      </c>
      <c r="B115">
        <f>'[1]Criteria Matrix'!B115</f>
        <v>0</v>
      </c>
      <c r="C115">
        <f>'[1]Criteria Matrix'!C115</f>
        <v>0</v>
      </c>
      <c r="D115">
        <f>'[1]Criteria Matrix'!D115</f>
        <v>0</v>
      </c>
      <c r="E115">
        <f>'[1]Criteria Matrix'!E115</f>
        <v>0</v>
      </c>
      <c r="F115">
        <f>'[1]Criteria Matrix'!F115</f>
        <v>0</v>
      </c>
      <c r="G115">
        <f>'[1]Criteria Matrix'!G115</f>
        <v>0</v>
      </c>
      <c r="H115">
        <f>'[1]Criteria Matrix'!H115</f>
        <v>0</v>
      </c>
      <c r="I115">
        <f>'[1]Criteria Matrix'!I115</f>
        <v>0</v>
      </c>
      <c r="J115">
        <f>'[1]Criteria Matrix'!J115</f>
        <v>0</v>
      </c>
      <c r="K115">
        <f>'[1]Criteria Matrix'!K115</f>
        <v>0</v>
      </c>
      <c r="L115">
        <f>'[1]Criteria Matrix'!L115</f>
        <v>0</v>
      </c>
      <c r="M115">
        <f>'[1]Criteria Matrix'!M115</f>
        <v>0</v>
      </c>
      <c r="N115">
        <f>'[1]Criteria Matrix'!N115</f>
        <v>0</v>
      </c>
      <c r="O115">
        <f>'[1]Criteria Matrix'!O115</f>
        <v>0</v>
      </c>
      <c r="P115">
        <f>'[1]Criteria Matrix'!P115</f>
        <v>0</v>
      </c>
      <c r="Q115">
        <f>'[1]Criteria Matrix'!Q115</f>
        <v>0</v>
      </c>
      <c r="R115">
        <f>'[1]Criteria Matrix'!R115</f>
        <v>0</v>
      </c>
      <c r="S115">
        <f>'[1]Criteria Matrix'!S115</f>
        <v>0</v>
      </c>
      <c r="W115">
        <f t="shared" si="2"/>
        <v>0</v>
      </c>
      <c r="X115">
        <f t="shared" si="3"/>
        <v>18</v>
      </c>
    </row>
    <row r="116" spans="1:24">
      <c r="A116">
        <f>'[1]Criteria Matrix'!A116</f>
        <v>0</v>
      </c>
      <c r="B116">
        <f>'[1]Criteria Matrix'!B116</f>
        <v>0</v>
      </c>
      <c r="C116">
        <f>'[1]Criteria Matrix'!C116</f>
        <v>0</v>
      </c>
      <c r="D116">
        <f>'[1]Criteria Matrix'!D116</f>
        <v>0</v>
      </c>
      <c r="E116">
        <f>'[1]Criteria Matrix'!E116</f>
        <v>0</v>
      </c>
      <c r="F116">
        <f>'[1]Criteria Matrix'!F116</f>
        <v>0</v>
      </c>
      <c r="G116">
        <f>'[1]Criteria Matrix'!G116</f>
        <v>0</v>
      </c>
      <c r="H116">
        <f>'[1]Criteria Matrix'!H116</f>
        <v>0</v>
      </c>
      <c r="I116">
        <f>'[1]Criteria Matrix'!I116</f>
        <v>0</v>
      </c>
      <c r="J116">
        <f>'[1]Criteria Matrix'!J116</f>
        <v>0</v>
      </c>
      <c r="K116">
        <f>'[1]Criteria Matrix'!K116</f>
        <v>0</v>
      </c>
      <c r="L116">
        <f>'[1]Criteria Matrix'!L116</f>
        <v>0</v>
      </c>
      <c r="M116">
        <f>'[1]Criteria Matrix'!M116</f>
        <v>0</v>
      </c>
      <c r="N116">
        <f>'[1]Criteria Matrix'!N116</f>
        <v>0</v>
      </c>
      <c r="O116">
        <f>'[1]Criteria Matrix'!O116</f>
        <v>0</v>
      </c>
      <c r="P116">
        <f>'[1]Criteria Matrix'!P116</f>
        <v>0</v>
      </c>
      <c r="Q116">
        <f>'[1]Criteria Matrix'!Q116</f>
        <v>0</v>
      </c>
      <c r="R116">
        <f>'[1]Criteria Matrix'!R116</f>
        <v>0</v>
      </c>
      <c r="S116">
        <f>'[1]Criteria Matrix'!S116</f>
        <v>0</v>
      </c>
      <c r="W116">
        <f t="shared" si="2"/>
        <v>0</v>
      </c>
      <c r="X116">
        <f t="shared" si="3"/>
        <v>18</v>
      </c>
    </row>
    <row r="117" spans="1:24">
      <c r="A117">
        <f>'[1]Criteria Matrix'!A117</f>
        <v>0</v>
      </c>
      <c r="B117">
        <f>'[1]Criteria Matrix'!B117</f>
        <v>0</v>
      </c>
      <c r="C117">
        <f>'[1]Criteria Matrix'!C117</f>
        <v>0</v>
      </c>
      <c r="D117">
        <f>'[1]Criteria Matrix'!D117</f>
        <v>0</v>
      </c>
      <c r="E117">
        <f>'[1]Criteria Matrix'!E117</f>
        <v>0</v>
      </c>
      <c r="F117">
        <f>'[1]Criteria Matrix'!F117</f>
        <v>0</v>
      </c>
      <c r="G117">
        <f>'[1]Criteria Matrix'!G117</f>
        <v>0</v>
      </c>
      <c r="H117">
        <f>'[1]Criteria Matrix'!H117</f>
        <v>0</v>
      </c>
      <c r="I117">
        <f>'[1]Criteria Matrix'!I117</f>
        <v>0</v>
      </c>
      <c r="J117">
        <f>'[1]Criteria Matrix'!J117</f>
        <v>0</v>
      </c>
      <c r="K117">
        <f>'[1]Criteria Matrix'!K117</f>
        <v>0</v>
      </c>
      <c r="L117">
        <f>'[1]Criteria Matrix'!L117</f>
        <v>0</v>
      </c>
      <c r="M117">
        <f>'[1]Criteria Matrix'!M117</f>
        <v>0</v>
      </c>
      <c r="N117">
        <f>'[1]Criteria Matrix'!N117</f>
        <v>0</v>
      </c>
      <c r="O117">
        <f>'[1]Criteria Matrix'!O117</f>
        <v>0</v>
      </c>
      <c r="P117">
        <f>'[1]Criteria Matrix'!P117</f>
        <v>0</v>
      </c>
      <c r="Q117">
        <f>'[1]Criteria Matrix'!Q117</f>
        <v>0</v>
      </c>
      <c r="R117">
        <f>'[1]Criteria Matrix'!R117</f>
        <v>0</v>
      </c>
      <c r="S117">
        <f>'[1]Criteria Matrix'!S117</f>
        <v>0</v>
      </c>
      <c r="W117">
        <f t="shared" si="2"/>
        <v>0</v>
      </c>
      <c r="X117">
        <f t="shared" si="3"/>
        <v>18</v>
      </c>
    </row>
    <row r="118" spans="1:24">
      <c r="A118">
        <f>'[1]Criteria Matrix'!A118</f>
        <v>0</v>
      </c>
      <c r="B118">
        <f>'[1]Criteria Matrix'!B118</f>
        <v>0</v>
      </c>
      <c r="C118">
        <f>'[1]Criteria Matrix'!C118</f>
        <v>0</v>
      </c>
      <c r="D118">
        <f>'[1]Criteria Matrix'!D118</f>
        <v>0</v>
      </c>
      <c r="E118">
        <f>'[1]Criteria Matrix'!E118</f>
        <v>0</v>
      </c>
      <c r="F118">
        <f>'[1]Criteria Matrix'!F118</f>
        <v>0</v>
      </c>
      <c r="G118">
        <f>'[1]Criteria Matrix'!G118</f>
        <v>0</v>
      </c>
      <c r="H118">
        <f>'[1]Criteria Matrix'!H118</f>
        <v>0</v>
      </c>
      <c r="I118">
        <f>'[1]Criteria Matrix'!I118</f>
        <v>0</v>
      </c>
      <c r="J118">
        <f>'[1]Criteria Matrix'!J118</f>
        <v>0</v>
      </c>
      <c r="K118">
        <f>'[1]Criteria Matrix'!K118</f>
        <v>0</v>
      </c>
      <c r="L118">
        <f>'[1]Criteria Matrix'!L118</f>
        <v>0</v>
      </c>
      <c r="M118">
        <f>'[1]Criteria Matrix'!M118</f>
        <v>0</v>
      </c>
      <c r="N118">
        <f>'[1]Criteria Matrix'!N118</f>
        <v>0</v>
      </c>
      <c r="O118">
        <f>'[1]Criteria Matrix'!O118</f>
        <v>0</v>
      </c>
      <c r="P118">
        <f>'[1]Criteria Matrix'!P118</f>
        <v>0</v>
      </c>
      <c r="Q118">
        <f>'[1]Criteria Matrix'!Q118</f>
        <v>0</v>
      </c>
      <c r="R118">
        <f>'[1]Criteria Matrix'!R118</f>
        <v>0</v>
      </c>
      <c r="S118">
        <f>'[1]Criteria Matrix'!S118</f>
        <v>0</v>
      </c>
      <c r="W118">
        <f t="shared" si="2"/>
        <v>0</v>
      </c>
      <c r="X118">
        <f t="shared" si="3"/>
        <v>18</v>
      </c>
    </row>
    <row r="119" spans="1:24">
      <c r="A119">
        <f>'[1]Criteria Matrix'!A119</f>
        <v>0</v>
      </c>
      <c r="B119">
        <f>'[1]Criteria Matrix'!B119</f>
        <v>0</v>
      </c>
      <c r="C119">
        <f>'[1]Criteria Matrix'!C119</f>
        <v>0</v>
      </c>
      <c r="D119">
        <f>'[1]Criteria Matrix'!D119</f>
        <v>0</v>
      </c>
      <c r="E119">
        <f>'[1]Criteria Matrix'!E119</f>
        <v>0</v>
      </c>
      <c r="F119">
        <f>'[1]Criteria Matrix'!F119</f>
        <v>0</v>
      </c>
      <c r="G119">
        <f>'[1]Criteria Matrix'!G119</f>
        <v>0</v>
      </c>
      <c r="H119">
        <f>'[1]Criteria Matrix'!H119</f>
        <v>0</v>
      </c>
      <c r="I119">
        <f>'[1]Criteria Matrix'!I119</f>
        <v>0</v>
      </c>
      <c r="J119">
        <f>'[1]Criteria Matrix'!J119</f>
        <v>0</v>
      </c>
      <c r="K119">
        <f>'[1]Criteria Matrix'!K119</f>
        <v>0</v>
      </c>
      <c r="L119">
        <f>'[1]Criteria Matrix'!L119</f>
        <v>0</v>
      </c>
      <c r="M119">
        <f>'[1]Criteria Matrix'!M119</f>
        <v>0</v>
      </c>
      <c r="N119">
        <f>'[1]Criteria Matrix'!N119</f>
        <v>0</v>
      </c>
      <c r="O119">
        <f>'[1]Criteria Matrix'!O119</f>
        <v>0</v>
      </c>
      <c r="P119">
        <f>'[1]Criteria Matrix'!P119</f>
        <v>0</v>
      </c>
      <c r="Q119">
        <f>'[1]Criteria Matrix'!Q119</f>
        <v>0</v>
      </c>
      <c r="R119">
        <f>'[1]Criteria Matrix'!R119</f>
        <v>0</v>
      </c>
      <c r="S119">
        <f>'[1]Criteria Matrix'!S119</f>
        <v>0</v>
      </c>
      <c r="W119">
        <f t="shared" si="2"/>
        <v>0</v>
      </c>
      <c r="X119">
        <f t="shared" si="3"/>
        <v>18</v>
      </c>
    </row>
    <row r="120" spans="1:24">
      <c r="A120">
        <f>'[1]Criteria Matrix'!A120</f>
        <v>0</v>
      </c>
      <c r="B120">
        <f>'[1]Criteria Matrix'!B120</f>
        <v>0</v>
      </c>
      <c r="C120">
        <f>'[1]Criteria Matrix'!C120</f>
        <v>0</v>
      </c>
      <c r="D120">
        <f>'[1]Criteria Matrix'!D120</f>
        <v>0</v>
      </c>
      <c r="E120">
        <f>'[1]Criteria Matrix'!E120</f>
        <v>0</v>
      </c>
      <c r="F120">
        <f>'[1]Criteria Matrix'!F120</f>
        <v>0</v>
      </c>
      <c r="G120">
        <f>'[1]Criteria Matrix'!G120</f>
        <v>0</v>
      </c>
      <c r="H120">
        <f>'[1]Criteria Matrix'!H120</f>
        <v>0</v>
      </c>
      <c r="I120">
        <f>'[1]Criteria Matrix'!I120</f>
        <v>0</v>
      </c>
      <c r="J120">
        <f>'[1]Criteria Matrix'!J120</f>
        <v>0</v>
      </c>
      <c r="K120">
        <f>'[1]Criteria Matrix'!K120</f>
        <v>0</v>
      </c>
      <c r="L120">
        <f>'[1]Criteria Matrix'!L120</f>
        <v>0</v>
      </c>
      <c r="M120">
        <f>'[1]Criteria Matrix'!M120</f>
        <v>0</v>
      </c>
      <c r="N120">
        <f>'[1]Criteria Matrix'!N120</f>
        <v>0</v>
      </c>
      <c r="O120">
        <f>'[1]Criteria Matrix'!O120</f>
        <v>0</v>
      </c>
      <c r="P120">
        <f>'[1]Criteria Matrix'!P120</f>
        <v>0</v>
      </c>
      <c r="Q120">
        <f>'[1]Criteria Matrix'!Q120</f>
        <v>0</v>
      </c>
      <c r="R120">
        <f>'[1]Criteria Matrix'!R120</f>
        <v>0</v>
      </c>
      <c r="S120">
        <f>'[1]Criteria Matrix'!S120</f>
        <v>0</v>
      </c>
      <c r="W120">
        <f t="shared" si="2"/>
        <v>0</v>
      </c>
      <c r="X120">
        <f t="shared" si="3"/>
        <v>18</v>
      </c>
    </row>
    <row r="121" spans="1:24">
      <c r="A121">
        <f>'[1]Criteria Matrix'!A121</f>
        <v>0</v>
      </c>
      <c r="B121">
        <f>'[1]Criteria Matrix'!B121</f>
        <v>0</v>
      </c>
      <c r="C121">
        <f>'[1]Criteria Matrix'!C121</f>
        <v>0</v>
      </c>
      <c r="D121">
        <f>'[1]Criteria Matrix'!D121</f>
        <v>0</v>
      </c>
      <c r="E121">
        <f>'[1]Criteria Matrix'!E121</f>
        <v>0</v>
      </c>
      <c r="F121">
        <f>'[1]Criteria Matrix'!F121</f>
        <v>0</v>
      </c>
      <c r="G121">
        <f>'[1]Criteria Matrix'!G121</f>
        <v>0</v>
      </c>
      <c r="H121">
        <f>'[1]Criteria Matrix'!H121</f>
        <v>0</v>
      </c>
      <c r="I121">
        <f>'[1]Criteria Matrix'!I121</f>
        <v>0</v>
      </c>
      <c r="J121">
        <f>'[1]Criteria Matrix'!J121</f>
        <v>0</v>
      </c>
      <c r="K121">
        <f>'[1]Criteria Matrix'!K121</f>
        <v>0</v>
      </c>
      <c r="L121">
        <f>'[1]Criteria Matrix'!L121</f>
        <v>0</v>
      </c>
      <c r="M121">
        <f>'[1]Criteria Matrix'!M121</f>
        <v>0</v>
      </c>
      <c r="N121">
        <f>'[1]Criteria Matrix'!N121</f>
        <v>0</v>
      </c>
      <c r="O121">
        <f>'[1]Criteria Matrix'!O121</f>
        <v>0</v>
      </c>
      <c r="P121">
        <f>'[1]Criteria Matrix'!P121</f>
        <v>0</v>
      </c>
      <c r="Q121">
        <f>'[1]Criteria Matrix'!Q121</f>
        <v>0</v>
      </c>
      <c r="R121">
        <f>'[1]Criteria Matrix'!R121</f>
        <v>0</v>
      </c>
      <c r="S121">
        <f>'[1]Criteria Matrix'!S121</f>
        <v>0</v>
      </c>
      <c r="W121">
        <f t="shared" si="2"/>
        <v>0</v>
      </c>
      <c r="X121">
        <f t="shared" si="3"/>
        <v>18</v>
      </c>
    </row>
    <row r="122" spans="1:24">
      <c r="A122">
        <f>'[1]Criteria Matrix'!A122</f>
        <v>0</v>
      </c>
      <c r="B122">
        <f>'[1]Criteria Matrix'!B122</f>
        <v>0</v>
      </c>
      <c r="C122">
        <f>'[1]Criteria Matrix'!C122</f>
        <v>0</v>
      </c>
      <c r="D122">
        <f>'[1]Criteria Matrix'!D122</f>
        <v>0</v>
      </c>
      <c r="E122">
        <f>'[1]Criteria Matrix'!E122</f>
        <v>0</v>
      </c>
      <c r="F122">
        <f>'[1]Criteria Matrix'!F122</f>
        <v>0</v>
      </c>
      <c r="G122">
        <f>'[1]Criteria Matrix'!G122</f>
        <v>0</v>
      </c>
      <c r="H122">
        <f>'[1]Criteria Matrix'!H122</f>
        <v>0</v>
      </c>
      <c r="I122">
        <f>'[1]Criteria Matrix'!I122</f>
        <v>0</v>
      </c>
      <c r="J122">
        <f>'[1]Criteria Matrix'!J122</f>
        <v>0</v>
      </c>
      <c r="K122">
        <f>'[1]Criteria Matrix'!K122</f>
        <v>0</v>
      </c>
      <c r="L122">
        <f>'[1]Criteria Matrix'!L122</f>
        <v>0</v>
      </c>
      <c r="M122">
        <f>'[1]Criteria Matrix'!M122</f>
        <v>0</v>
      </c>
      <c r="N122">
        <f>'[1]Criteria Matrix'!N122</f>
        <v>0</v>
      </c>
      <c r="O122">
        <f>'[1]Criteria Matrix'!O122</f>
        <v>0</v>
      </c>
      <c r="P122">
        <f>'[1]Criteria Matrix'!P122</f>
        <v>0</v>
      </c>
      <c r="Q122">
        <f>'[1]Criteria Matrix'!Q122</f>
        <v>0</v>
      </c>
      <c r="R122">
        <f>'[1]Criteria Matrix'!R122</f>
        <v>0</v>
      </c>
      <c r="S122">
        <f>'[1]Criteria Matrix'!S122</f>
        <v>0</v>
      </c>
      <c r="W122">
        <f t="shared" si="2"/>
        <v>0</v>
      </c>
      <c r="X122">
        <f t="shared" si="3"/>
        <v>18</v>
      </c>
    </row>
    <row r="123" spans="1:24">
      <c r="A123">
        <f>'[1]Criteria Matrix'!A123</f>
        <v>0</v>
      </c>
      <c r="B123">
        <f>'[1]Criteria Matrix'!B123</f>
        <v>0</v>
      </c>
      <c r="C123">
        <f>'[1]Criteria Matrix'!C123</f>
        <v>0</v>
      </c>
      <c r="D123">
        <f>'[1]Criteria Matrix'!D123</f>
        <v>0</v>
      </c>
      <c r="E123">
        <f>'[1]Criteria Matrix'!E123</f>
        <v>0</v>
      </c>
      <c r="F123">
        <f>'[1]Criteria Matrix'!F123</f>
        <v>0</v>
      </c>
      <c r="G123">
        <f>'[1]Criteria Matrix'!G123</f>
        <v>0</v>
      </c>
      <c r="H123">
        <f>'[1]Criteria Matrix'!H123</f>
        <v>0</v>
      </c>
      <c r="I123">
        <f>'[1]Criteria Matrix'!I123</f>
        <v>0</v>
      </c>
      <c r="J123">
        <f>'[1]Criteria Matrix'!J123</f>
        <v>0</v>
      </c>
      <c r="K123">
        <f>'[1]Criteria Matrix'!K123</f>
        <v>0</v>
      </c>
      <c r="L123">
        <f>'[1]Criteria Matrix'!L123</f>
        <v>0</v>
      </c>
      <c r="M123">
        <f>'[1]Criteria Matrix'!M123</f>
        <v>0</v>
      </c>
      <c r="N123">
        <f>'[1]Criteria Matrix'!N123</f>
        <v>0</v>
      </c>
      <c r="O123">
        <f>'[1]Criteria Matrix'!O123</f>
        <v>0</v>
      </c>
      <c r="P123">
        <f>'[1]Criteria Matrix'!P123</f>
        <v>0</v>
      </c>
      <c r="Q123">
        <f>'[1]Criteria Matrix'!Q123</f>
        <v>0</v>
      </c>
      <c r="R123">
        <f>'[1]Criteria Matrix'!R123</f>
        <v>0</v>
      </c>
      <c r="S123">
        <f>'[1]Criteria Matrix'!S123</f>
        <v>0</v>
      </c>
      <c r="W123">
        <f t="shared" si="2"/>
        <v>0</v>
      </c>
      <c r="X123">
        <f t="shared" si="3"/>
        <v>18</v>
      </c>
    </row>
    <row r="124" spans="1:24">
      <c r="A124">
        <f>'[1]Criteria Matrix'!A124</f>
        <v>0</v>
      </c>
      <c r="B124">
        <f>'[1]Criteria Matrix'!B124</f>
        <v>0</v>
      </c>
      <c r="C124">
        <f>'[1]Criteria Matrix'!C124</f>
        <v>0</v>
      </c>
      <c r="D124">
        <f>'[1]Criteria Matrix'!D124</f>
        <v>0</v>
      </c>
      <c r="E124">
        <f>'[1]Criteria Matrix'!E124</f>
        <v>0</v>
      </c>
      <c r="F124">
        <f>'[1]Criteria Matrix'!F124</f>
        <v>0</v>
      </c>
      <c r="G124">
        <f>'[1]Criteria Matrix'!G124</f>
        <v>0</v>
      </c>
      <c r="H124">
        <f>'[1]Criteria Matrix'!H124</f>
        <v>0</v>
      </c>
      <c r="I124">
        <f>'[1]Criteria Matrix'!I124</f>
        <v>0</v>
      </c>
      <c r="J124">
        <f>'[1]Criteria Matrix'!J124</f>
        <v>0</v>
      </c>
      <c r="K124">
        <f>'[1]Criteria Matrix'!K124</f>
        <v>0</v>
      </c>
      <c r="L124">
        <f>'[1]Criteria Matrix'!L124</f>
        <v>0</v>
      </c>
      <c r="M124">
        <f>'[1]Criteria Matrix'!M124</f>
        <v>0</v>
      </c>
      <c r="N124">
        <f>'[1]Criteria Matrix'!N124</f>
        <v>0</v>
      </c>
      <c r="O124">
        <f>'[1]Criteria Matrix'!O124</f>
        <v>0</v>
      </c>
      <c r="P124">
        <f>'[1]Criteria Matrix'!P124</f>
        <v>0</v>
      </c>
      <c r="Q124">
        <f>'[1]Criteria Matrix'!Q124</f>
        <v>0</v>
      </c>
      <c r="R124">
        <f>'[1]Criteria Matrix'!R124</f>
        <v>0</v>
      </c>
      <c r="S124">
        <f>'[1]Criteria Matrix'!S124</f>
        <v>0</v>
      </c>
      <c r="W124">
        <f t="shared" si="2"/>
        <v>0</v>
      </c>
      <c r="X124">
        <f t="shared" si="3"/>
        <v>18</v>
      </c>
    </row>
    <row r="125" spans="1:24">
      <c r="A125">
        <f>'[1]Criteria Matrix'!A125</f>
        <v>0</v>
      </c>
      <c r="B125">
        <f>'[1]Criteria Matrix'!B125</f>
        <v>0</v>
      </c>
      <c r="C125">
        <f>'[1]Criteria Matrix'!C125</f>
        <v>0</v>
      </c>
      <c r="D125">
        <f>'[1]Criteria Matrix'!D125</f>
        <v>0</v>
      </c>
      <c r="E125">
        <f>'[1]Criteria Matrix'!E125</f>
        <v>0</v>
      </c>
      <c r="F125">
        <f>'[1]Criteria Matrix'!F125</f>
        <v>0</v>
      </c>
      <c r="G125">
        <f>'[1]Criteria Matrix'!G125</f>
        <v>0</v>
      </c>
      <c r="H125">
        <f>'[1]Criteria Matrix'!H125</f>
        <v>0</v>
      </c>
      <c r="I125">
        <f>'[1]Criteria Matrix'!I125</f>
        <v>0</v>
      </c>
      <c r="J125">
        <f>'[1]Criteria Matrix'!J125</f>
        <v>0</v>
      </c>
      <c r="K125">
        <f>'[1]Criteria Matrix'!K125</f>
        <v>0</v>
      </c>
      <c r="L125">
        <f>'[1]Criteria Matrix'!L125</f>
        <v>0</v>
      </c>
      <c r="M125">
        <f>'[1]Criteria Matrix'!M125</f>
        <v>0</v>
      </c>
      <c r="N125">
        <f>'[1]Criteria Matrix'!N125</f>
        <v>0</v>
      </c>
      <c r="O125">
        <f>'[1]Criteria Matrix'!O125</f>
        <v>0</v>
      </c>
      <c r="P125">
        <f>'[1]Criteria Matrix'!P125</f>
        <v>0</v>
      </c>
      <c r="Q125">
        <f>'[1]Criteria Matrix'!Q125</f>
        <v>0</v>
      </c>
      <c r="R125">
        <f>'[1]Criteria Matrix'!R125</f>
        <v>0</v>
      </c>
      <c r="S125">
        <f>'[1]Criteria Matrix'!S125</f>
        <v>0</v>
      </c>
      <c r="W125">
        <f t="shared" si="2"/>
        <v>0</v>
      </c>
      <c r="X125">
        <f t="shared" si="3"/>
        <v>18</v>
      </c>
    </row>
    <row r="126" spans="1:24">
      <c r="A126">
        <f>'[1]Criteria Matrix'!A126</f>
        <v>0</v>
      </c>
      <c r="B126">
        <f>'[1]Criteria Matrix'!B126</f>
        <v>0</v>
      </c>
      <c r="C126">
        <f>'[1]Criteria Matrix'!C126</f>
        <v>0</v>
      </c>
      <c r="D126">
        <f>'[1]Criteria Matrix'!D126</f>
        <v>0</v>
      </c>
      <c r="E126">
        <f>'[1]Criteria Matrix'!E126</f>
        <v>0</v>
      </c>
      <c r="F126">
        <f>'[1]Criteria Matrix'!F126</f>
        <v>0</v>
      </c>
      <c r="G126">
        <f>'[1]Criteria Matrix'!G126</f>
        <v>0</v>
      </c>
      <c r="H126">
        <f>'[1]Criteria Matrix'!H126</f>
        <v>0</v>
      </c>
      <c r="I126">
        <f>'[1]Criteria Matrix'!I126</f>
        <v>0</v>
      </c>
      <c r="J126">
        <f>'[1]Criteria Matrix'!J126</f>
        <v>0</v>
      </c>
      <c r="K126">
        <f>'[1]Criteria Matrix'!K126</f>
        <v>0</v>
      </c>
      <c r="L126">
        <f>'[1]Criteria Matrix'!L126</f>
        <v>0</v>
      </c>
      <c r="M126">
        <f>'[1]Criteria Matrix'!M126</f>
        <v>0</v>
      </c>
      <c r="N126">
        <f>'[1]Criteria Matrix'!N126</f>
        <v>0</v>
      </c>
      <c r="O126">
        <f>'[1]Criteria Matrix'!O126</f>
        <v>0</v>
      </c>
      <c r="P126">
        <f>'[1]Criteria Matrix'!P126</f>
        <v>0</v>
      </c>
      <c r="Q126">
        <f>'[1]Criteria Matrix'!Q126</f>
        <v>0</v>
      </c>
      <c r="R126">
        <f>'[1]Criteria Matrix'!R126</f>
        <v>0</v>
      </c>
      <c r="S126">
        <f>'[1]Criteria Matrix'!S126</f>
        <v>0</v>
      </c>
      <c r="W126">
        <f t="shared" si="2"/>
        <v>0</v>
      </c>
      <c r="X126">
        <f t="shared" si="3"/>
        <v>18</v>
      </c>
    </row>
    <row r="127" spans="1:24">
      <c r="A127">
        <f>'[1]Criteria Matrix'!A127</f>
        <v>0</v>
      </c>
      <c r="B127">
        <f>'[1]Criteria Matrix'!B127</f>
        <v>0</v>
      </c>
      <c r="C127">
        <f>'[1]Criteria Matrix'!C127</f>
        <v>0</v>
      </c>
      <c r="D127">
        <f>'[1]Criteria Matrix'!D127</f>
        <v>0</v>
      </c>
      <c r="E127">
        <f>'[1]Criteria Matrix'!E127</f>
        <v>0</v>
      </c>
      <c r="F127">
        <f>'[1]Criteria Matrix'!F127</f>
        <v>0</v>
      </c>
      <c r="G127">
        <f>'[1]Criteria Matrix'!G127</f>
        <v>0</v>
      </c>
      <c r="H127">
        <f>'[1]Criteria Matrix'!H127</f>
        <v>0</v>
      </c>
      <c r="I127">
        <f>'[1]Criteria Matrix'!I127</f>
        <v>0</v>
      </c>
      <c r="J127">
        <f>'[1]Criteria Matrix'!J127</f>
        <v>0</v>
      </c>
      <c r="K127">
        <f>'[1]Criteria Matrix'!K127</f>
        <v>0</v>
      </c>
      <c r="L127">
        <f>'[1]Criteria Matrix'!L127</f>
        <v>0</v>
      </c>
      <c r="M127">
        <f>'[1]Criteria Matrix'!M127</f>
        <v>0</v>
      </c>
      <c r="N127">
        <f>'[1]Criteria Matrix'!N127</f>
        <v>0</v>
      </c>
      <c r="O127">
        <f>'[1]Criteria Matrix'!O127</f>
        <v>0</v>
      </c>
      <c r="P127">
        <f>'[1]Criteria Matrix'!P127</f>
        <v>0</v>
      </c>
      <c r="Q127">
        <f>'[1]Criteria Matrix'!Q127</f>
        <v>0</v>
      </c>
      <c r="R127">
        <f>'[1]Criteria Matrix'!R127</f>
        <v>0</v>
      </c>
      <c r="S127">
        <f>'[1]Criteria Matrix'!S127</f>
        <v>0</v>
      </c>
      <c r="W127">
        <f t="shared" si="2"/>
        <v>0</v>
      </c>
      <c r="X127">
        <f t="shared" si="3"/>
        <v>18</v>
      </c>
    </row>
    <row r="128" spans="1:24">
      <c r="A128">
        <f>'[1]Criteria Matrix'!A128</f>
        <v>0</v>
      </c>
      <c r="B128">
        <f>'[1]Criteria Matrix'!B128</f>
        <v>0</v>
      </c>
      <c r="C128">
        <f>'[1]Criteria Matrix'!C128</f>
        <v>0</v>
      </c>
      <c r="D128">
        <f>'[1]Criteria Matrix'!D128</f>
        <v>0</v>
      </c>
      <c r="E128">
        <f>'[1]Criteria Matrix'!E128</f>
        <v>0</v>
      </c>
      <c r="F128">
        <f>'[1]Criteria Matrix'!F128</f>
        <v>0</v>
      </c>
      <c r="G128">
        <f>'[1]Criteria Matrix'!G128</f>
        <v>0</v>
      </c>
      <c r="H128">
        <f>'[1]Criteria Matrix'!H128</f>
        <v>0</v>
      </c>
      <c r="I128">
        <f>'[1]Criteria Matrix'!I128</f>
        <v>0</v>
      </c>
      <c r="J128">
        <f>'[1]Criteria Matrix'!J128</f>
        <v>0</v>
      </c>
      <c r="K128">
        <f>'[1]Criteria Matrix'!K128</f>
        <v>0</v>
      </c>
      <c r="L128">
        <f>'[1]Criteria Matrix'!L128</f>
        <v>0</v>
      </c>
      <c r="M128">
        <f>'[1]Criteria Matrix'!M128</f>
        <v>0</v>
      </c>
      <c r="N128">
        <f>'[1]Criteria Matrix'!N128</f>
        <v>0</v>
      </c>
      <c r="O128">
        <f>'[1]Criteria Matrix'!O128</f>
        <v>0</v>
      </c>
      <c r="P128">
        <f>'[1]Criteria Matrix'!P128</f>
        <v>0</v>
      </c>
      <c r="Q128">
        <f>'[1]Criteria Matrix'!Q128</f>
        <v>0</v>
      </c>
      <c r="R128">
        <f>'[1]Criteria Matrix'!R128</f>
        <v>0</v>
      </c>
      <c r="S128">
        <f>'[1]Criteria Matrix'!S128</f>
        <v>0</v>
      </c>
      <c r="W128">
        <f t="shared" si="2"/>
        <v>0</v>
      </c>
      <c r="X128">
        <f t="shared" si="3"/>
        <v>18</v>
      </c>
    </row>
    <row r="129" spans="1:24">
      <c r="A129">
        <f>'[1]Criteria Matrix'!A129</f>
        <v>0</v>
      </c>
      <c r="B129">
        <f>'[1]Criteria Matrix'!B129</f>
        <v>0</v>
      </c>
      <c r="C129">
        <f>'[1]Criteria Matrix'!C129</f>
        <v>0</v>
      </c>
      <c r="D129">
        <f>'[1]Criteria Matrix'!D129</f>
        <v>0</v>
      </c>
      <c r="E129">
        <f>'[1]Criteria Matrix'!E129</f>
        <v>0</v>
      </c>
      <c r="F129">
        <f>'[1]Criteria Matrix'!F129</f>
        <v>0</v>
      </c>
      <c r="G129">
        <f>'[1]Criteria Matrix'!G129</f>
        <v>0</v>
      </c>
      <c r="H129">
        <f>'[1]Criteria Matrix'!H129</f>
        <v>0</v>
      </c>
      <c r="I129">
        <f>'[1]Criteria Matrix'!I129</f>
        <v>0</v>
      </c>
      <c r="J129">
        <f>'[1]Criteria Matrix'!J129</f>
        <v>0</v>
      </c>
      <c r="K129">
        <f>'[1]Criteria Matrix'!K129</f>
        <v>0</v>
      </c>
      <c r="L129">
        <f>'[1]Criteria Matrix'!L129</f>
        <v>0</v>
      </c>
      <c r="M129">
        <f>'[1]Criteria Matrix'!M129</f>
        <v>0</v>
      </c>
      <c r="N129">
        <f>'[1]Criteria Matrix'!N129</f>
        <v>0</v>
      </c>
      <c r="O129">
        <f>'[1]Criteria Matrix'!O129</f>
        <v>0</v>
      </c>
      <c r="P129">
        <f>'[1]Criteria Matrix'!P129</f>
        <v>0</v>
      </c>
      <c r="Q129">
        <f>'[1]Criteria Matrix'!Q129</f>
        <v>0</v>
      </c>
      <c r="R129">
        <f>'[1]Criteria Matrix'!R129</f>
        <v>0</v>
      </c>
      <c r="S129">
        <f>'[1]Criteria Matrix'!S129</f>
        <v>0</v>
      </c>
      <c r="W129">
        <f t="shared" si="2"/>
        <v>0</v>
      </c>
      <c r="X129">
        <f t="shared" si="3"/>
        <v>18</v>
      </c>
    </row>
    <row r="130" spans="1:24">
      <c r="A130">
        <f>'[1]Criteria Matrix'!A130</f>
        <v>0</v>
      </c>
      <c r="B130">
        <f>'[1]Criteria Matrix'!B130</f>
        <v>0</v>
      </c>
      <c r="C130">
        <f>'[1]Criteria Matrix'!C130</f>
        <v>0</v>
      </c>
      <c r="D130">
        <f>'[1]Criteria Matrix'!D130</f>
        <v>0</v>
      </c>
      <c r="E130">
        <f>'[1]Criteria Matrix'!E130</f>
        <v>0</v>
      </c>
      <c r="F130">
        <f>'[1]Criteria Matrix'!F130</f>
        <v>0</v>
      </c>
      <c r="G130">
        <f>'[1]Criteria Matrix'!G130</f>
        <v>0</v>
      </c>
      <c r="H130">
        <f>'[1]Criteria Matrix'!H130</f>
        <v>0</v>
      </c>
      <c r="I130">
        <f>'[1]Criteria Matrix'!I130</f>
        <v>0</v>
      </c>
      <c r="J130">
        <f>'[1]Criteria Matrix'!J130</f>
        <v>0</v>
      </c>
      <c r="K130">
        <f>'[1]Criteria Matrix'!K130</f>
        <v>0</v>
      </c>
      <c r="L130">
        <f>'[1]Criteria Matrix'!L130</f>
        <v>0</v>
      </c>
      <c r="M130">
        <f>'[1]Criteria Matrix'!M130</f>
        <v>0</v>
      </c>
      <c r="N130">
        <f>'[1]Criteria Matrix'!N130</f>
        <v>0</v>
      </c>
      <c r="O130">
        <f>'[1]Criteria Matrix'!O130</f>
        <v>0</v>
      </c>
      <c r="P130">
        <f>'[1]Criteria Matrix'!P130</f>
        <v>0</v>
      </c>
      <c r="Q130">
        <f>'[1]Criteria Matrix'!Q130</f>
        <v>0</v>
      </c>
      <c r="R130">
        <f>'[1]Criteria Matrix'!R130</f>
        <v>0</v>
      </c>
      <c r="S130">
        <f>'[1]Criteria Matrix'!S130</f>
        <v>0</v>
      </c>
      <c r="W130">
        <f t="shared" si="2"/>
        <v>0</v>
      </c>
      <c r="X130">
        <f t="shared" si="3"/>
        <v>18</v>
      </c>
    </row>
    <row r="131" spans="1:24">
      <c r="A131">
        <f>'[1]Criteria Matrix'!A131</f>
        <v>0</v>
      </c>
      <c r="B131">
        <f>'[1]Criteria Matrix'!B131</f>
        <v>0</v>
      </c>
      <c r="C131">
        <f>'[1]Criteria Matrix'!C131</f>
        <v>0</v>
      </c>
      <c r="D131">
        <f>'[1]Criteria Matrix'!D131</f>
        <v>0</v>
      </c>
      <c r="E131">
        <f>'[1]Criteria Matrix'!E131</f>
        <v>0</v>
      </c>
      <c r="F131">
        <f>'[1]Criteria Matrix'!F131</f>
        <v>0</v>
      </c>
      <c r="G131">
        <f>'[1]Criteria Matrix'!G131</f>
        <v>0</v>
      </c>
      <c r="H131">
        <f>'[1]Criteria Matrix'!H131</f>
        <v>0</v>
      </c>
      <c r="I131">
        <f>'[1]Criteria Matrix'!I131</f>
        <v>0</v>
      </c>
      <c r="J131">
        <f>'[1]Criteria Matrix'!J131</f>
        <v>0</v>
      </c>
      <c r="K131">
        <f>'[1]Criteria Matrix'!K131</f>
        <v>0</v>
      </c>
      <c r="L131">
        <f>'[1]Criteria Matrix'!L131</f>
        <v>0</v>
      </c>
      <c r="M131">
        <f>'[1]Criteria Matrix'!M131</f>
        <v>0</v>
      </c>
      <c r="N131">
        <f>'[1]Criteria Matrix'!N131</f>
        <v>0</v>
      </c>
      <c r="O131">
        <f>'[1]Criteria Matrix'!O131</f>
        <v>0</v>
      </c>
      <c r="P131">
        <f>'[1]Criteria Matrix'!P131</f>
        <v>0</v>
      </c>
      <c r="Q131">
        <f>'[1]Criteria Matrix'!Q131</f>
        <v>0</v>
      </c>
      <c r="R131">
        <f>'[1]Criteria Matrix'!R131</f>
        <v>0</v>
      </c>
      <c r="S131">
        <f>'[1]Criteria Matrix'!S131</f>
        <v>0</v>
      </c>
      <c r="W131">
        <f t="shared" si="2"/>
        <v>0</v>
      </c>
      <c r="X131">
        <f t="shared" si="3"/>
        <v>18</v>
      </c>
    </row>
    <row r="132" spans="1:24">
      <c r="A132">
        <f>'[1]Criteria Matrix'!A132</f>
        <v>0</v>
      </c>
      <c r="B132">
        <f>'[1]Criteria Matrix'!B132</f>
        <v>0</v>
      </c>
      <c r="C132">
        <f>'[1]Criteria Matrix'!C132</f>
        <v>0</v>
      </c>
      <c r="D132">
        <f>'[1]Criteria Matrix'!D132</f>
        <v>0</v>
      </c>
      <c r="E132">
        <f>'[1]Criteria Matrix'!E132</f>
        <v>0</v>
      </c>
      <c r="F132">
        <f>'[1]Criteria Matrix'!F132</f>
        <v>0</v>
      </c>
      <c r="G132">
        <f>'[1]Criteria Matrix'!G132</f>
        <v>0</v>
      </c>
      <c r="H132">
        <f>'[1]Criteria Matrix'!H132</f>
        <v>0</v>
      </c>
      <c r="I132">
        <f>'[1]Criteria Matrix'!I132</f>
        <v>0</v>
      </c>
      <c r="J132">
        <f>'[1]Criteria Matrix'!J132</f>
        <v>0</v>
      </c>
      <c r="K132">
        <f>'[1]Criteria Matrix'!K132</f>
        <v>0</v>
      </c>
      <c r="L132">
        <f>'[1]Criteria Matrix'!L132</f>
        <v>0</v>
      </c>
      <c r="M132">
        <f>'[1]Criteria Matrix'!M132</f>
        <v>0</v>
      </c>
      <c r="N132">
        <f>'[1]Criteria Matrix'!N132</f>
        <v>0</v>
      </c>
      <c r="O132">
        <f>'[1]Criteria Matrix'!O132</f>
        <v>0</v>
      </c>
      <c r="P132">
        <f>'[1]Criteria Matrix'!P132</f>
        <v>0</v>
      </c>
      <c r="Q132">
        <f>'[1]Criteria Matrix'!Q132</f>
        <v>0</v>
      </c>
      <c r="R132">
        <f>'[1]Criteria Matrix'!R132</f>
        <v>0</v>
      </c>
      <c r="S132">
        <f>'[1]Criteria Matrix'!S132</f>
        <v>0</v>
      </c>
      <c r="W132">
        <f t="shared" si="2"/>
        <v>0</v>
      </c>
      <c r="X132">
        <f t="shared" si="3"/>
        <v>18</v>
      </c>
    </row>
    <row r="133" spans="1:24">
      <c r="A133">
        <f>'[1]Criteria Matrix'!A133</f>
        <v>0</v>
      </c>
      <c r="B133">
        <f>'[1]Criteria Matrix'!B133</f>
        <v>0</v>
      </c>
      <c r="C133">
        <f>'[1]Criteria Matrix'!C133</f>
        <v>0</v>
      </c>
      <c r="D133">
        <f>'[1]Criteria Matrix'!D133</f>
        <v>0</v>
      </c>
      <c r="E133">
        <f>'[1]Criteria Matrix'!E133</f>
        <v>0</v>
      </c>
      <c r="F133">
        <f>'[1]Criteria Matrix'!F133</f>
        <v>0</v>
      </c>
      <c r="G133">
        <f>'[1]Criteria Matrix'!G133</f>
        <v>0</v>
      </c>
      <c r="H133">
        <f>'[1]Criteria Matrix'!H133</f>
        <v>0</v>
      </c>
      <c r="I133">
        <f>'[1]Criteria Matrix'!I133</f>
        <v>0</v>
      </c>
      <c r="J133">
        <f>'[1]Criteria Matrix'!J133</f>
        <v>0</v>
      </c>
      <c r="K133">
        <f>'[1]Criteria Matrix'!K133</f>
        <v>0</v>
      </c>
      <c r="L133">
        <f>'[1]Criteria Matrix'!L133</f>
        <v>0</v>
      </c>
      <c r="M133">
        <f>'[1]Criteria Matrix'!M133</f>
        <v>0</v>
      </c>
      <c r="N133">
        <f>'[1]Criteria Matrix'!N133</f>
        <v>0</v>
      </c>
      <c r="O133">
        <f>'[1]Criteria Matrix'!O133</f>
        <v>0</v>
      </c>
      <c r="P133">
        <f>'[1]Criteria Matrix'!P133</f>
        <v>0</v>
      </c>
      <c r="Q133">
        <f>'[1]Criteria Matrix'!Q133</f>
        <v>0</v>
      </c>
      <c r="R133">
        <f>'[1]Criteria Matrix'!R133</f>
        <v>0</v>
      </c>
      <c r="S133">
        <f>'[1]Criteria Matrix'!S133</f>
        <v>0</v>
      </c>
      <c r="W133">
        <f t="shared" ref="W133:W196" si="4">SUM(B133:V133)</f>
        <v>0</v>
      </c>
      <c r="X133">
        <f t="shared" ref="X133:X196" si="5">COUNT(B133:V133)</f>
        <v>18</v>
      </c>
    </row>
    <row r="134" spans="1:24">
      <c r="A134">
        <f>'[1]Criteria Matrix'!A134</f>
        <v>0</v>
      </c>
      <c r="B134">
        <f>'[1]Criteria Matrix'!B134</f>
        <v>0</v>
      </c>
      <c r="C134">
        <f>'[1]Criteria Matrix'!C134</f>
        <v>0</v>
      </c>
      <c r="D134">
        <f>'[1]Criteria Matrix'!D134</f>
        <v>0</v>
      </c>
      <c r="E134">
        <f>'[1]Criteria Matrix'!E134</f>
        <v>0</v>
      </c>
      <c r="F134">
        <f>'[1]Criteria Matrix'!F134</f>
        <v>0</v>
      </c>
      <c r="G134">
        <f>'[1]Criteria Matrix'!G134</f>
        <v>0</v>
      </c>
      <c r="H134">
        <f>'[1]Criteria Matrix'!H134</f>
        <v>0</v>
      </c>
      <c r="I134">
        <f>'[1]Criteria Matrix'!I134</f>
        <v>0</v>
      </c>
      <c r="J134">
        <f>'[1]Criteria Matrix'!J134</f>
        <v>0</v>
      </c>
      <c r="K134">
        <f>'[1]Criteria Matrix'!K134</f>
        <v>0</v>
      </c>
      <c r="L134">
        <f>'[1]Criteria Matrix'!L134</f>
        <v>0</v>
      </c>
      <c r="M134">
        <f>'[1]Criteria Matrix'!M134</f>
        <v>0</v>
      </c>
      <c r="N134">
        <f>'[1]Criteria Matrix'!N134</f>
        <v>0</v>
      </c>
      <c r="O134">
        <f>'[1]Criteria Matrix'!O134</f>
        <v>0</v>
      </c>
      <c r="P134">
        <f>'[1]Criteria Matrix'!P134</f>
        <v>0</v>
      </c>
      <c r="Q134">
        <f>'[1]Criteria Matrix'!Q134</f>
        <v>0</v>
      </c>
      <c r="R134">
        <f>'[1]Criteria Matrix'!R134</f>
        <v>0</v>
      </c>
      <c r="S134">
        <f>'[1]Criteria Matrix'!S134</f>
        <v>0</v>
      </c>
      <c r="W134">
        <f t="shared" si="4"/>
        <v>0</v>
      </c>
      <c r="X134">
        <f t="shared" si="5"/>
        <v>18</v>
      </c>
    </row>
    <row r="135" spans="1:24">
      <c r="A135">
        <f>'[1]Criteria Matrix'!A135</f>
        <v>0</v>
      </c>
      <c r="B135">
        <f>'[1]Criteria Matrix'!B135</f>
        <v>0</v>
      </c>
      <c r="C135">
        <f>'[1]Criteria Matrix'!C135</f>
        <v>0</v>
      </c>
      <c r="D135">
        <f>'[1]Criteria Matrix'!D135</f>
        <v>0</v>
      </c>
      <c r="E135">
        <f>'[1]Criteria Matrix'!E135</f>
        <v>0</v>
      </c>
      <c r="F135">
        <f>'[1]Criteria Matrix'!F135</f>
        <v>0</v>
      </c>
      <c r="G135">
        <f>'[1]Criteria Matrix'!G135</f>
        <v>0</v>
      </c>
      <c r="H135">
        <f>'[1]Criteria Matrix'!H135</f>
        <v>0</v>
      </c>
      <c r="I135">
        <f>'[1]Criteria Matrix'!I135</f>
        <v>0</v>
      </c>
      <c r="J135">
        <f>'[1]Criteria Matrix'!J135</f>
        <v>0</v>
      </c>
      <c r="K135">
        <f>'[1]Criteria Matrix'!K135</f>
        <v>0</v>
      </c>
      <c r="L135">
        <f>'[1]Criteria Matrix'!L135</f>
        <v>0</v>
      </c>
      <c r="M135">
        <f>'[1]Criteria Matrix'!M135</f>
        <v>0</v>
      </c>
      <c r="N135">
        <f>'[1]Criteria Matrix'!N135</f>
        <v>0</v>
      </c>
      <c r="O135">
        <f>'[1]Criteria Matrix'!O135</f>
        <v>0</v>
      </c>
      <c r="P135">
        <f>'[1]Criteria Matrix'!P135</f>
        <v>0</v>
      </c>
      <c r="Q135">
        <f>'[1]Criteria Matrix'!Q135</f>
        <v>0</v>
      </c>
      <c r="R135">
        <f>'[1]Criteria Matrix'!R135</f>
        <v>0</v>
      </c>
      <c r="S135">
        <f>'[1]Criteria Matrix'!S135</f>
        <v>0</v>
      </c>
      <c r="W135">
        <f t="shared" si="4"/>
        <v>0</v>
      </c>
      <c r="X135">
        <f t="shared" si="5"/>
        <v>18</v>
      </c>
    </row>
    <row r="136" spans="1:24">
      <c r="A136">
        <f>'[1]Criteria Matrix'!A136</f>
        <v>0</v>
      </c>
      <c r="B136">
        <f>'[1]Criteria Matrix'!B136</f>
        <v>0</v>
      </c>
      <c r="C136">
        <f>'[1]Criteria Matrix'!C136</f>
        <v>0</v>
      </c>
      <c r="D136">
        <f>'[1]Criteria Matrix'!D136</f>
        <v>0</v>
      </c>
      <c r="E136">
        <f>'[1]Criteria Matrix'!E136</f>
        <v>0</v>
      </c>
      <c r="F136">
        <f>'[1]Criteria Matrix'!F136</f>
        <v>0</v>
      </c>
      <c r="G136">
        <f>'[1]Criteria Matrix'!G136</f>
        <v>0</v>
      </c>
      <c r="H136">
        <f>'[1]Criteria Matrix'!H136</f>
        <v>0</v>
      </c>
      <c r="I136">
        <f>'[1]Criteria Matrix'!I136</f>
        <v>0</v>
      </c>
      <c r="J136">
        <f>'[1]Criteria Matrix'!J136</f>
        <v>0</v>
      </c>
      <c r="K136">
        <f>'[1]Criteria Matrix'!K136</f>
        <v>0</v>
      </c>
      <c r="L136">
        <f>'[1]Criteria Matrix'!L136</f>
        <v>0</v>
      </c>
      <c r="M136">
        <f>'[1]Criteria Matrix'!M136</f>
        <v>0</v>
      </c>
      <c r="N136">
        <f>'[1]Criteria Matrix'!N136</f>
        <v>0</v>
      </c>
      <c r="O136">
        <f>'[1]Criteria Matrix'!O136</f>
        <v>0</v>
      </c>
      <c r="P136">
        <f>'[1]Criteria Matrix'!P136</f>
        <v>0</v>
      </c>
      <c r="Q136">
        <f>'[1]Criteria Matrix'!Q136</f>
        <v>0</v>
      </c>
      <c r="R136">
        <f>'[1]Criteria Matrix'!R136</f>
        <v>0</v>
      </c>
      <c r="S136">
        <f>'[1]Criteria Matrix'!S136</f>
        <v>0</v>
      </c>
      <c r="W136">
        <f t="shared" si="4"/>
        <v>0</v>
      </c>
      <c r="X136">
        <f t="shared" si="5"/>
        <v>18</v>
      </c>
    </row>
    <row r="137" spans="1:24">
      <c r="A137">
        <f>'[1]Criteria Matrix'!A137</f>
        <v>0</v>
      </c>
      <c r="B137">
        <f>'[1]Criteria Matrix'!B137</f>
        <v>0</v>
      </c>
      <c r="C137">
        <f>'[1]Criteria Matrix'!C137</f>
        <v>0</v>
      </c>
      <c r="D137">
        <f>'[1]Criteria Matrix'!D137</f>
        <v>0</v>
      </c>
      <c r="E137">
        <f>'[1]Criteria Matrix'!E137</f>
        <v>0</v>
      </c>
      <c r="F137">
        <f>'[1]Criteria Matrix'!F137</f>
        <v>0</v>
      </c>
      <c r="G137">
        <f>'[1]Criteria Matrix'!G137</f>
        <v>0</v>
      </c>
      <c r="H137">
        <f>'[1]Criteria Matrix'!H137</f>
        <v>0</v>
      </c>
      <c r="I137">
        <f>'[1]Criteria Matrix'!I137</f>
        <v>0</v>
      </c>
      <c r="J137">
        <f>'[1]Criteria Matrix'!J137</f>
        <v>0</v>
      </c>
      <c r="K137">
        <f>'[1]Criteria Matrix'!K137</f>
        <v>0</v>
      </c>
      <c r="L137">
        <f>'[1]Criteria Matrix'!L137</f>
        <v>0</v>
      </c>
      <c r="M137">
        <f>'[1]Criteria Matrix'!M137</f>
        <v>0</v>
      </c>
      <c r="N137">
        <f>'[1]Criteria Matrix'!N137</f>
        <v>0</v>
      </c>
      <c r="O137">
        <f>'[1]Criteria Matrix'!O137</f>
        <v>0</v>
      </c>
      <c r="P137">
        <f>'[1]Criteria Matrix'!P137</f>
        <v>0</v>
      </c>
      <c r="Q137">
        <f>'[1]Criteria Matrix'!Q137</f>
        <v>0</v>
      </c>
      <c r="R137">
        <f>'[1]Criteria Matrix'!R137</f>
        <v>0</v>
      </c>
      <c r="S137">
        <f>'[1]Criteria Matrix'!S137</f>
        <v>0</v>
      </c>
      <c r="W137">
        <f t="shared" si="4"/>
        <v>0</v>
      </c>
      <c r="X137">
        <f t="shared" si="5"/>
        <v>18</v>
      </c>
    </row>
    <row r="138" spans="1:24">
      <c r="A138">
        <f>'[1]Criteria Matrix'!A138</f>
        <v>0</v>
      </c>
      <c r="B138">
        <f>'[1]Criteria Matrix'!B138</f>
        <v>0</v>
      </c>
      <c r="C138">
        <f>'[1]Criteria Matrix'!C138</f>
        <v>0</v>
      </c>
      <c r="D138">
        <f>'[1]Criteria Matrix'!D138</f>
        <v>0</v>
      </c>
      <c r="E138">
        <f>'[1]Criteria Matrix'!E138</f>
        <v>0</v>
      </c>
      <c r="F138">
        <f>'[1]Criteria Matrix'!F138</f>
        <v>0</v>
      </c>
      <c r="G138">
        <f>'[1]Criteria Matrix'!G138</f>
        <v>0</v>
      </c>
      <c r="H138">
        <f>'[1]Criteria Matrix'!H138</f>
        <v>0</v>
      </c>
      <c r="I138">
        <f>'[1]Criteria Matrix'!I138</f>
        <v>0</v>
      </c>
      <c r="J138">
        <f>'[1]Criteria Matrix'!J138</f>
        <v>0</v>
      </c>
      <c r="K138">
        <f>'[1]Criteria Matrix'!K138</f>
        <v>0</v>
      </c>
      <c r="L138">
        <f>'[1]Criteria Matrix'!L138</f>
        <v>0</v>
      </c>
      <c r="M138">
        <f>'[1]Criteria Matrix'!M138</f>
        <v>0</v>
      </c>
      <c r="N138">
        <f>'[1]Criteria Matrix'!N138</f>
        <v>0</v>
      </c>
      <c r="O138">
        <f>'[1]Criteria Matrix'!O138</f>
        <v>0</v>
      </c>
      <c r="P138">
        <f>'[1]Criteria Matrix'!P138</f>
        <v>0</v>
      </c>
      <c r="Q138">
        <f>'[1]Criteria Matrix'!Q138</f>
        <v>0</v>
      </c>
      <c r="R138">
        <f>'[1]Criteria Matrix'!R138</f>
        <v>0</v>
      </c>
      <c r="S138">
        <f>'[1]Criteria Matrix'!S138</f>
        <v>0</v>
      </c>
      <c r="W138">
        <f t="shared" si="4"/>
        <v>0</v>
      </c>
      <c r="X138">
        <f t="shared" si="5"/>
        <v>18</v>
      </c>
    </row>
    <row r="139" spans="1:24">
      <c r="A139">
        <f>'[1]Criteria Matrix'!A139</f>
        <v>0</v>
      </c>
      <c r="B139">
        <f>'[1]Criteria Matrix'!B139</f>
        <v>0</v>
      </c>
      <c r="C139">
        <f>'[1]Criteria Matrix'!C139</f>
        <v>0</v>
      </c>
      <c r="D139">
        <f>'[1]Criteria Matrix'!D139</f>
        <v>0</v>
      </c>
      <c r="E139">
        <f>'[1]Criteria Matrix'!E139</f>
        <v>0</v>
      </c>
      <c r="F139">
        <f>'[1]Criteria Matrix'!F139</f>
        <v>0</v>
      </c>
      <c r="G139">
        <f>'[1]Criteria Matrix'!G139</f>
        <v>0</v>
      </c>
      <c r="H139">
        <f>'[1]Criteria Matrix'!H139</f>
        <v>0</v>
      </c>
      <c r="I139">
        <f>'[1]Criteria Matrix'!I139</f>
        <v>0</v>
      </c>
      <c r="J139">
        <f>'[1]Criteria Matrix'!J139</f>
        <v>0</v>
      </c>
      <c r="K139">
        <f>'[1]Criteria Matrix'!K139</f>
        <v>0</v>
      </c>
      <c r="L139">
        <f>'[1]Criteria Matrix'!L139</f>
        <v>0</v>
      </c>
      <c r="M139">
        <f>'[1]Criteria Matrix'!M139</f>
        <v>0</v>
      </c>
      <c r="N139">
        <f>'[1]Criteria Matrix'!N139</f>
        <v>0</v>
      </c>
      <c r="O139">
        <f>'[1]Criteria Matrix'!O139</f>
        <v>0</v>
      </c>
      <c r="P139">
        <f>'[1]Criteria Matrix'!P139</f>
        <v>0</v>
      </c>
      <c r="Q139">
        <f>'[1]Criteria Matrix'!Q139</f>
        <v>0</v>
      </c>
      <c r="R139">
        <f>'[1]Criteria Matrix'!R139</f>
        <v>0</v>
      </c>
      <c r="S139">
        <f>'[1]Criteria Matrix'!S139</f>
        <v>0</v>
      </c>
      <c r="W139">
        <f t="shared" si="4"/>
        <v>0</v>
      </c>
      <c r="X139">
        <f t="shared" si="5"/>
        <v>18</v>
      </c>
    </row>
    <row r="140" spans="1:24">
      <c r="A140">
        <f>'[1]Criteria Matrix'!A140</f>
        <v>0</v>
      </c>
      <c r="B140">
        <f>'[1]Criteria Matrix'!B140</f>
        <v>0</v>
      </c>
      <c r="C140">
        <f>'[1]Criteria Matrix'!C140</f>
        <v>0</v>
      </c>
      <c r="D140">
        <f>'[1]Criteria Matrix'!D140</f>
        <v>0</v>
      </c>
      <c r="E140">
        <f>'[1]Criteria Matrix'!E140</f>
        <v>0</v>
      </c>
      <c r="F140">
        <f>'[1]Criteria Matrix'!F140</f>
        <v>0</v>
      </c>
      <c r="G140">
        <f>'[1]Criteria Matrix'!G140</f>
        <v>0</v>
      </c>
      <c r="H140">
        <f>'[1]Criteria Matrix'!H140</f>
        <v>0</v>
      </c>
      <c r="I140">
        <f>'[1]Criteria Matrix'!I140</f>
        <v>0</v>
      </c>
      <c r="J140">
        <f>'[1]Criteria Matrix'!J140</f>
        <v>0</v>
      </c>
      <c r="K140">
        <f>'[1]Criteria Matrix'!K140</f>
        <v>0</v>
      </c>
      <c r="L140">
        <f>'[1]Criteria Matrix'!L140</f>
        <v>0</v>
      </c>
      <c r="M140">
        <f>'[1]Criteria Matrix'!M140</f>
        <v>0</v>
      </c>
      <c r="N140">
        <f>'[1]Criteria Matrix'!N140</f>
        <v>0</v>
      </c>
      <c r="O140">
        <f>'[1]Criteria Matrix'!O140</f>
        <v>0</v>
      </c>
      <c r="P140">
        <f>'[1]Criteria Matrix'!P140</f>
        <v>0</v>
      </c>
      <c r="Q140">
        <f>'[1]Criteria Matrix'!Q140</f>
        <v>0</v>
      </c>
      <c r="R140">
        <f>'[1]Criteria Matrix'!R140</f>
        <v>0</v>
      </c>
      <c r="S140">
        <f>'[1]Criteria Matrix'!S140</f>
        <v>0</v>
      </c>
      <c r="W140">
        <f t="shared" si="4"/>
        <v>0</v>
      </c>
      <c r="X140">
        <f t="shared" si="5"/>
        <v>18</v>
      </c>
    </row>
    <row r="141" spans="1:24">
      <c r="A141">
        <f>'[1]Criteria Matrix'!A141</f>
        <v>0</v>
      </c>
      <c r="B141">
        <f>'[1]Criteria Matrix'!B141</f>
        <v>0</v>
      </c>
      <c r="C141">
        <f>'[1]Criteria Matrix'!C141</f>
        <v>0</v>
      </c>
      <c r="D141">
        <f>'[1]Criteria Matrix'!D141</f>
        <v>0</v>
      </c>
      <c r="E141">
        <f>'[1]Criteria Matrix'!E141</f>
        <v>0</v>
      </c>
      <c r="F141">
        <f>'[1]Criteria Matrix'!F141</f>
        <v>0</v>
      </c>
      <c r="G141">
        <f>'[1]Criteria Matrix'!G141</f>
        <v>0</v>
      </c>
      <c r="H141">
        <f>'[1]Criteria Matrix'!H141</f>
        <v>0</v>
      </c>
      <c r="I141">
        <f>'[1]Criteria Matrix'!I141</f>
        <v>0</v>
      </c>
      <c r="J141">
        <f>'[1]Criteria Matrix'!J141</f>
        <v>0</v>
      </c>
      <c r="K141">
        <f>'[1]Criteria Matrix'!K141</f>
        <v>0</v>
      </c>
      <c r="L141">
        <f>'[1]Criteria Matrix'!L141</f>
        <v>0</v>
      </c>
      <c r="M141">
        <f>'[1]Criteria Matrix'!M141</f>
        <v>0</v>
      </c>
      <c r="N141">
        <f>'[1]Criteria Matrix'!N141</f>
        <v>0</v>
      </c>
      <c r="O141">
        <f>'[1]Criteria Matrix'!O141</f>
        <v>0</v>
      </c>
      <c r="P141">
        <f>'[1]Criteria Matrix'!P141</f>
        <v>0</v>
      </c>
      <c r="Q141">
        <f>'[1]Criteria Matrix'!Q141</f>
        <v>0</v>
      </c>
      <c r="R141">
        <f>'[1]Criteria Matrix'!R141</f>
        <v>0</v>
      </c>
      <c r="S141">
        <f>'[1]Criteria Matrix'!S141</f>
        <v>0</v>
      </c>
      <c r="W141">
        <f t="shared" si="4"/>
        <v>0</v>
      </c>
      <c r="X141">
        <f t="shared" si="5"/>
        <v>18</v>
      </c>
    </row>
    <row r="142" spans="1:24">
      <c r="A142">
        <f>'[1]Criteria Matrix'!A142</f>
        <v>0</v>
      </c>
      <c r="B142">
        <f>'[1]Criteria Matrix'!B142</f>
        <v>0</v>
      </c>
      <c r="C142">
        <f>'[1]Criteria Matrix'!C142</f>
        <v>0</v>
      </c>
      <c r="D142">
        <f>'[1]Criteria Matrix'!D142</f>
        <v>0</v>
      </c>
      <c r="E142">
        <f>'[1]Criteria Matrix'!E142</f>
        <v>0</v>
      </c>
      <c r="F142">
        <f>'[1]Criteria Matrix'!F142</f>
        <v>0</v>
      </c>
      <c r="G142">
        <f>'[1]Criteria Matrix'!G142</f>
        <v>0</v>
      </c>
      <c r="H142">
        <f>'[1]Criteria Matrix'!H142</f>
        <v>0</v>
      </c>
      <c r="I142">
        <f>'[1]Criteria Matrix'!I142</f>
        <v>0</v>
      </c>
      <c r="J142">
        <f>'[1]Criteria Matrix'!J142</f>
        <v>0</v>
      </c>
      <c r="K142">
        <f>'[1]Criteria Matrix'!K142</f>
        <v>0</v>
      </c>
      <c r="L142">
        <f>'[1]Criteria Matrix'!L142</f>
        <v>0</v>
      </c>
      <c r="M142">
        <f>'[1]Criteria Matrix'!M142</f>
        <v>0</v>
      </c>
      <c r="N142">
        <f>'[1]Criteria Matrix'!N142</f>
        <v>0</v>
      </c>
      <c r="O142">
        <f>'[1]Criteria Matrix'!O142</f>
        <v>0</v>
      </c>
      <c r="P142">
        <f>'[1]Criteria Matrix'!P142</f>
        <v>0</v>
      </c>
      <c r="Q142">
        <f>'[1]Criteria Matrix'!Q142</f>
        <v>0</v>
      </c>
      <c r="R142">
        <f>'[1]Criteria Matrix'!R142</f>
        <v>0</v>
      </c>
      <c r="S142">
        <f>'[1]Criteria Matrix'!S142</f>
        <v>0</v>
      </c>
      <c r="W142">
        <f t="shared" si="4"/>
        <v>0</v>
      </c>
      <c r="X142">
        <f t="shared" si="5"/>
        <v>18</v>
      </c>
    </row>
    <row r="143" spans="1:24">
      <c r="A143">
        <f>'[1]Criteria Matrix'!A143</f>
        <v>0</v>
      </c>
      <c r="B143">
        <f>'[1]Criteria Matrix'!B143</f>
        <v>0</v>
      </c>
      <c r="C143">
        <f>'[1]Criteria Matrix'!C143</f>
        <v>0</v>
      </c>
      <c r="D143">
        <f>'[1]Criteria Matrix'!D143</f>
        <v>0</v>
      </c>
      <c r="E143">
        <f>'[1]Criteria Matrix'!E143</f>
        <v>0</v>
      </c>
      <c r="F143">
        <f>'[1]Criteria Matrix'!F143</f>
        <v>0</v>
      </c>
      <c r="G143">
        <f>'[1]Criteria Matrix'!G143</f>
        <v>0</v>
      </c>
      <c r="H143">
        <f>'[1]Criteria Matrix'!H143</f>
        <v>0</v>
      </c>
      <c r="I143">
        <f>'[1]Criteria Matrix'!I143</f>
        <v>0</v>
      </c>
      <c r="J143">
        <f>'[1]Criteria Matrix'!J143</f>
        <v>0</v>
      </c>
      <c r="K143">
        <f>'[1]Criteria Matrix'!K143</f>
        <v>0</v>
      </c>
      <c r="L143">
        <f>'[1]Criteria Matrix'!L143</f>
        <v>0</v>
      </c>
      <c r="M143">
        <f>'[1]Criteria Matrix'!M143</f>
        <v>0</v>
      </c>
      <c r="N143">
        <f>'[1]Criteria Matrix'!N143</f>
        <v>0</v>
      </c>
      <c r="O143">
        <f>'[1]Criteria Matrix'!O143</f>
        <v>0</v>
      </c>
      <c r="P143">
        <f>'[1]Criteria Matrix'!P143</f>
        <v>0</v>
      </c>
      <c r="Q143">
        <f>'[1]Criteria Matrix'!Q143</f>
        <v>0</v>
      </c>
      <c r="R143">
        <f>'[1]Criteria Matrix'!R143</f>
        <v>0</v>
      </c>
      <c r="S143">
        <f>'[1]Criteria Matrix'!S143</f>
        <v>0</v>
      </c>
      <c r="W143">
        <f t="shared" si="4"/>
        <v>0</v>
      </c>
      <c r="X143">
        <f t="shared" si="5"/>
        <v>18</v>
      </c>
    </row>
    <row r="144" spans="1:24">
      <c r="A144">
        <f>'[1]Criteria Matrix'!A144</f>
        <v>0</v>
      </c>
      <c r="B144">
        <f>'[1]Criteria Matrix'!B144</f>
        <v>0</v>
      </c>
      <c r="C144">
        <f>'[1]Criteria Matrix'!C144</f>
        <v>0</v>
      </c>
      <c r="D144">
        <f>'[1]Criteria Matrix'!D144</f>
        <v>0</v>
      </c>
      <c r="E144">
        <f>'[1]Criteria Matrix'!E144</f>
        <v>0</v>
      </c>
      <c r="F144">
        <f>'[1]Criteria Matrix'!F144</f>
        <v>0</v>
      </c>
      <c r="G144">
        <f>'[1]Criteria Matrix'!G144</f>
        <v>0</v>
      </c>
      <c r="H144">
        <f>'[1]Criteria Matrix'!H144</f>
        <v>0</v>
      </c>
      <c r="I144">
        <f>'[1]Criteria Matrix'!I144</f>
        <v>0</v>
      </c>
      <c r="J144">
        <f>'[1]Criteria Matrix'!J144</f>
        <v>0</v>
      </c>
      <c r="K144">
        <f>'[1]Criteria Matrix'!K144</f>
        <v>0</v>
      </c>
      <c r="L144">
        <f>'[1]Criteria Matrix'!L144</f>
        <v>0</v>
      </c>
      <c r="M144">
        <f>'[1]Criteria Matrix'!M144</f>
        <v>0</v>
      </c>
      <c r="N144">
        <f>'[1]Criteria Matrix'!N144</f>
        <v>0</v>
      </c>
      <c r="O144">
        <f>'[1]Criteria Matrix'!O144</f>
        <v>0</v>
      </c>
      <c r="P144">
        <f>'[1]Criteria Matrix'!P144</f>
        <v>0</v>
      </c>
      <c r="Q144">
        <f>'[1]Criteria Matrix'!Q144</f>
        <v>0</v>
      </c>
      <c r="R144">
        <f>'[1]Criteria Matrix'!R144</f>
        <v>0</v>
      </c>
      <c r="S144">
        <f>'[1]Criteria Matrix'!S144</f>
        <v>0</v>
      </c>
      <c r="W144">
        <f t="shared" si="4"/>
        <v>0</v>
      </c>
      <c r="X144">
        <f t="shared" si="5"/>
        <v>18</v>
      </c>
    </row>
    <row r="145" spans="1:24">
      <c r="A145">
        <f>'[1]Criteria Matrix'!A145</f>
        <v>0</v>
      </c>
      <c r="B145">
        <f>'[1]Criteria Matrix'!B145</f>
        <v>0</v>
      </c>
      <c r="C145">
        <f>'[1]Criteria Matrix'!C145</f>
        <v>0</v>
      </c>
      <c r="D145">
        <f>'[1]Criteria Matrix'!D145</f>
        <v>0</v>
      </c>
      <c r="E145">
        <f>'[1]Criteria Matrix'!E145</f>
        <v>0</v>
      </c>
      <c r="F145">
        <f>'[1]Criteria Matrix'!F145</f>
        <v>0</v>
      </c>
      <c r="G145">
        <f>'[1]Criteria Matrix'!G145</f>
        <v>0</v>
      </c>
      <c r="H145">
        <f>'[1]Criteria Matrix'!H145</f>
        <v>0</v>
      </c>
      <c r="I145">
        <f>'[1]Criteria Matrix'!I145</f>
        <v>0</v>
      </c>
      <c r="J145">
        <f>'[1]Criteria Matrix'!J145</f>
        <v>0</v>
      </c>
      <c r="K145">
        <f>'[1]Criteria Matrix'!K145</f>
        <v>0</v>
      </c>
      <c r="L145">
        <f>'[1]Criteria Matrix'!L145</f>
        <v>0</v>
      </c>
      <c r="M145">
        <f>'[1]Criteria Matrix'!M145</f>
        <v>0</v>
      </c>
      <c r="N145">
        <f>'[1]Criteria Matrix'!N145</f>
        <v>0</v>
      </c>
      <c r="O145">
        <f>'[1]Criteria Matrix'!O145</f>
        <v>0</v>
      </c>
      <c r="P145">
        <f>'[1]Criteria Matrix'!P145</f>
        <v>0</v>
      </c>
      <c r="Q145">
        <f>'[1]Criteria Matrix'!Q145</f>
        <v>0</v>
      </c>
      <c r="R145">
        <f>'[1]Criteria Matrix'!R145</f>
        <v>0</v>
      </c>
      <c r="S145">
        <f>'[1]Criteria Matrix'!S145</f>
        <v>0</v>
      </c>
      <c r="W145">
        <f t="shared" si="4"/>
        <v>0</v>
      </c>
      <c r="X145">
        <f t="shared" si="5"/>
        <v>18</v>
      </c>
    </row>
    <row r="146" spans="1:24">
      <c r="A146">
        <f>'[1]Criteria Matrix'!A146</f>
        <v>0</v>
      </c>
      <c r="B146">
        <f>'[1]Criteria Matrix'!B146</f>
        <v>0</v>
      </c>
      <c r="C146">
        <f>'[1]Criteria Matrix'!C146</f>
        <v>0</v>
      </c>
      <c r="D146">
        <f>'[1]Criteria Matrix'!D146</f>
        <v>0</v>
      </c>
      <c r="E146">
        <f>'[1]Criteria Matrix'!E146</f>
        <v>0</v>
      </c>
      <c r="F146">
        <f>'[1]Criteria Matrix'!F146</f>
        <v>0</v>
      </c>
      <c r="G146">
        <f>'[1]Criteria Matrix'!G146</f>
        <v>0</v>
      </c>
      <c r="H146">
        <f>'[1]Criteria Matrix'!H146</f>
        <v>0</v>
      </c>
      <c r="I146">
        <f>'[1]Criteria Matrix'!I146</f>
        <v>0</v>
      </c>
      <c r="J146">
        <f>'[1]Criteria Matrix'!J146</f>
        <v>0</v>
      </c>
      <c r="K146">
        <f>'[1]Criteria Matrix'!K146</f>
        <v>0</v>
      </c>
      <c r="L146">
        <f>'[1]Criteria Matrix'!L146</f>
        <v>0</v>
      </c>
      <c r="M146">
        <f>'[1]Criteria Matrix'!M146</f>
        <v>0</v>
      </c>
      <c r="N146">
        <f>'[1]Criteria Matrix'!N146</f>
        <v>0</v>
      </c>
      <c r="O146">
        <f>'[1]Criteria Matrix'!O146</f>
        <v>0</v>
      </c>
      <c r="P146">
        <f>'[1]Criteria Matrix'!P146</f>
        <v>0</v>
      </c>
      <c r="Q146">
        <f>'[1]Criteria Matrix'!Q146</f>
        <v>0</v>
      </c>
      <c r="R146">
        <f>'[1]Criteria Matrix'!R146</f>
        <v>0</v>
      </c>
      <c r="S146">
        <f>'[1]Criteria Matrix'!S146</f>
        <v>0</v>
      </c>
      <c r="W146">
        <f t="shared" si="4"/>
        <v>0</v>
      </c>
      <c r="X146">
        <f t="shared" si="5"/>
        <v>18</v>
      </c>
    </row>
    <row r="147" spans="1:24">
      <c r="A147">
        <f>'[1]Criteria Matrix'!A147</f>
        <v>0</v>
      </c>
      <c r="B147">
        <f>'[1]Criteria Matrix'!B147</f>
        <v>0</v>
      </c>
      <c r="C147">
        <f>'[1]Criteria Matrix'!C147</f>
        <v>0</v>
      </c>
      <c r="D147">
        <f>'[1]Criteria Matrix'!D147</f>
        <v>0</v>
      </c>
      <c r="E147">
        <f>'[1]Criteria Matrix'!E147</f>
        <v>0</v>
      </c>
      <c r="F147">
        <f>'[1]Criteria Matrix'!F147</f>
        <v>0</v>
      </c>
      <c r="G147">
        <f>'[1]Criteria Matrix'!G147</f>
        <v>0</v>
      </c>
      <c r="H147">
        <f>'[1]Criteria Matrix'!H147</f>
        <v>0</v>
      </c>
      <c r="I147">
        <f>'[1]Criteria Matrix'!I147</f>
        <v>0</v>
      </c>
      <c r="J147">
        <f>'[1]Criteria Matrix'!J147</f>
        <v>0</v>
      </c>
      <c r="K147">
        <f>'[1]Criteria Matrix'!K147</f>
        <v>0</v>
      </c>
      <c r="L147">
        <f>'[1]Criteria Matrix'!L147</f>
        <v>0</v>
      </c>
      <c r="M147">
        <f>'[1]Criteria Matrix'!M147</f>
        <v>0</v>
      </c>
      <c r="N147">
        <f>'[1]Criteria Matrix'!N147</f>
        <v>0</v>
      </c>
      <c r="O147">
        <f>'[1]Criteria Matrix'!O147</f>
        <v>0</v>
      </c>
      <c r="P147">
        <f>'[1]Criteria Matrix'!P147</f>
        <v>0</v>
      </c>
      <c r="Q147">
        <f>'[1]Criteria Matrix'!Q147</f>
        <v>0</v>
      </c>
      <c r="R147">
        <f>'[1]Criteria Matrix'!R147</f>
        <v>0</v>
      </c>
      <c r="S147">
        <f>'[1]Criteria Matrix'!S147</f>
        <v>0</v>
      </c>
      <c r="W147">
        <f t="shared" si="4"/>
        <v>0</v>
      </c>
      <c r="X147">
        <f t="shared" si="5"/>
        <v>18</v>
      </c>
    </row>
    <row r="148" spans="1:24">
      <c r="A148">
        <f>'[1]Criteria Matrix'!A148</f>
        <v>0</v>
      </c>
      <c r="B148">
        <f>'[1]Criteria Matrix'!B148</f>
        <v>0</v>
      </c>
      <c r="C148">
        <f>'[1]Criteria Matrix'!C148</f>
        <v>0</v>
      </c>
      <c r="D148">
        <f>'[1]Criteria Matrix'!D148</f>
        <v>0</v>
      </c>
      <c r="E148">
        <f>'[1]Criteria Matrix'!E148</f>
        <v>0</v>
      </c>
      <c r="F148">
        <f>'[1]Criteria Matrix'!F148</f>
        <v>0</v>
      </c>
      <c r="G148">
        <f>'[1]Criteria Matrix'!G148</f>
        <v>0</v>
      </c>
      <c r="H148">
        <f>'[1]Criteria Matrix'!H148</f>
        <v>0</v>
      </c>
      <c r="I148">
        <f>'[1]Criteria Matrix'!I148</f>
        <v>0</v>
      </c>
      <c r="J148">
        <f>'[1]Criteria Matrix'!J148</f>
        <v>0</v>
      </c>
      <c r="K148">
        <f>'[1]Criteria Matrix'!K148</f>
        <v>0</v>
      </c>
      <c r="L148">
        <f>'[1]Criteria Matrix'!L148</f>
        <v>0</v>
      </c>
      <c r="M148">
        <f>'[1]Criteria Matrix'!M148</f>
        <v>0</v>
      </c>
      <c r="N148">
        <f>'[1]Criteria Matrix'!N148</f>
        <v>0</v>
      </c>
      <c r="O148">
        <f>'[1]Criteria Matrix'!O148</f>
        <v>0</v>
      </c>
      <c r="P148">
        <f>'[1]Criteria Matrix'!P148</f>
        <v>0</v>
      </c>
      <c r="Q148">
        <f>'[1]Criteria Matrix'!Q148</f>
        <v>0</v>
      </c>
      <c r="R148">
        <f>'[1]Criteria Matrix'!R148</f>
        <v>0</v>
      </c>
      <c r="S148">
        <f>'[1]Criteria Matrix'!S148</f>
        <v>0</v>
      </c>
      <c r="W148">
        <f t="shared" si="4"/>
        <v>0</v>
      </c>
      <c r="X148">
        <f t="shared" si="5"/>
        <v>18</v>
      </c>
    </row>
    <row r="149" spans="1:24">
      <c r="A149">
        <f>'[1]Criteria Matrix'!A149</f>
        <v>0</v>
      </c>
      <c r="B149">
        <f>'[1]Criteria Matrix'!B149</f>
        <v>0</v>
      </c>
      <c r="C149">
        <f>'[1]Criteria Matrix'!C149</f>
        <v>0</v>
      </c>
      <c r="D149">
        <f>'[1]Criteria Matrix'!D149</f>
        <v>0</v>
      </c>
      <c r="E149">
        <f>'[1]Criteria Matrix'!E149</f>
        <v>0</v>
      </c>
      <c r="F149">
        <f>'[1]Criteria Matrix'!F149</f>
        <v>0</v>
      </c>
      <c r="G149">
        <f>'[1]Criteria Matrix'!G149</f>
        <v>0</v>
      </c>
      <c r="H149">
        <f>'[1]Criteria Matrix'!H149</f>
        <v>0</v>
      </c>
      <c r="I149">
        <f>'[1]Criteria Matrix'!I149</f>
        <v>0</v>
      </c>
      <c r="J149">
        <f>'[1]Criteria Matrix'!J149</f>
        <v>0</v>
      </c>
      <c r="K149">
        <f>'[1]Criteria Matrix'!K149</f>
        <v>0</v>
      </c>
      <c r="L149">
        <f>'[1]Criteria Matrix'!L149</f>
        <v>0</v>
      </c>
      <c r="M149">
        <f>'[1]Criteria Matrix'!M149</f>
        <v>0</v>
      </c>
      <c r="N149">
        <f>'[1]Criteria Matrix'!N149</f>
        <v>0</v>
      </c>
      <c r="O149">
        <f>'[1]Criteria Matrix'!O149</f>
        <v>0</v>
      </c>
      <c r="P149">
        <f>'[1]Criteria Matrix'!P149</f>
        <v>0</v>
      </c>
      <c r="Q149">
        <f>'[1]Criteria Matrix'!Q149</f>
        <v>0</v>
      </c>
      <c r="R149">
        <f>'[1]Criteria Matrix'!R149</f>
        <v>0</v>
      </c>
      <c r="S149">
        <f>'[1]Criteria Matrix'!S149</f>
        <v>0</v>
      </c>
      <c r="W149">
        <f t="shared" si="4"/>
        <v>0</v>
      </c>
      <c r="X149">
        <f t="shared" si="5"/>
        <v>18</v>
      </c>
    </row>
    <row r="150" spans="1:24">
      <c r="A150">
        <f>'[1]Criteria Matrix'!A150</f>
        <v>0</v>
      </c>
      <c r="B150">
        <f>'[1]Criteria Matrix'!B150</f>
        <v>0</v>
      </c>
      <c r="C150">
        <f>'[1]Criteria Matrix'!C150</f>
        <v>0</v>
      </c>
      <c r="D150">
        <f>'[1]Criteria Matrix'!D150</f>
        <v>0</v>
      </c>
      <c r="E150">
        <f>'[1]Criteria Matrix'!E150</f>
        <v>0</v>
      </c>
      <c r="F150">
        <f>'[1]Criteria Matrix'!F150</f>
        <v>0</v>
      </c>
      <c r="G150">
        <f>'[1]Criteria Matrix'!G150</f>
        <v>0</v>
      </c>
      <c r="H150">
        <f>'[1]Criteria Matrix'!H150</f>
        <v>0</v>
      </c>
      <c r="I150">
        <f>'[1]Criteria Matrix'!I150</f>
        <v>0</v>
      </c>
      <c r="J150">
        <f>'[1]Criteria Matrix'!J150</f>
        <v>0</v>
      </c>
      <c r="K150">
        <f>'[1]Criteria Matrix'!K150</f>
        <v>0</v>
      </c>
      <c r="L150">
        <f>'[1]Criteria Matrix'!L150</f>
        <v>0</v>
      </c>
      <c r="M150">
        <f>'[1]Criteria Matrix'!M150</f>
        <v>0</v>
      </c>
      <c r="N150">
        <f>'[1]Criteria Matrix'!N150</f>
        <v>0</v>
      </c>
      <c r="O150">
        <f>'[1]Criteria Matrix'!O150</f>
        <v>0</v>
      </c>
      <c r="P150">
        <f>'[1]Criteria Matrix'!P150</f>
        <v>0</v>
      </c>
      <c r="Q150">
        <f>'[1]Criteria Matrix'!Q150</f>
        <v>0</v>
      </c>
      <c r="R150">
        <f>'[1]Criteria Matrix'!R150</f>
        <v>0</v>
      </c>
      <c r="S150">
        <f>'[1]Criteria Matrix'!S150</f>
        <v>0</v>
      </c>
      <c r="W150">
        <f t="shared" si="4"/>
        <v>0</v>
      </c>
      <c r="X150">
        <f t="shared" si="5"/>
        <v>18</v>
      </c>
    </row>
    <row r="151" spans="1:24">
      <c r="A151">
        <f>'[1]Criteria Matrix'!A151</f>
        <v>0</v>
      </c>
      <c r="B151">
        <f>'[1]Criteria Matrix'!B151</f>
        <v>0</v>
      </c>
      <c r="C151">
        <f>'[1]Criteria Matrix'!C151</f>
        <v>0</v>
      </c>
      <c r="D151">
        <f>'[1]Criteria Matrix'!D151</f>
        <v>0</v>
      </c>
      <c r="E151">
        <f>'[1]Criteria Matrix'!E151</f>
        <v>0</v>
      </c>
      <c r="F151">
        <f>'[1]Criteria Matrix'!F151</f>
        <v>0</v>
      </c>
      <c r="G151">
        <f>'[1]Criteria Matrix'!G151</f>
        <v>0</v>
      </c>
      <c r="H151">
        <f>'[1]Criteria Matrix'!H151</f>
        <v>0</v>
      </c>
      <c r="I151">
        <f>'[1]Criteria Matrix'!I151</f>
        <v>0</v>
      </c>
      <c r="J151">
        <f>'[1]Criteria Matrix'!J151</f>
        <v>0</v>
      </c>
      <c r="K151">
        <f>'[1]Criteria Matrix'!K151</f>
        <v>0</v>
      </c>
      <c r="L151">
        <f>'[1]Criteria Matrix'!L151</f>
        <v>0</v>
      </c>
      <c r="M151">
        <f>'[1]Criteria Matrix'!M151</f>
        <v>0</v>
      </c>
      <c r="N151">
        <f>'[1]Criteria Matrix'!N151</f>
        <v>0</v>
      </c>
      <c r="O151">
        <f>'[1]Criteria Matrix'!O151</f>
        <v>0</v>
      </c>
      <c r="P151">
        <f>'[1]Criteria Matrix'!P151</f>
        <v>0</v>
      </c>
      <c r="Q151">
        <f>'[1]Criteria Matrix'!Q151</f>
        <v>0</v>
      </c>
      <c r="R151">
        <f>'[1]Criteria Matrix'!R151</f>
        <v>0</v>
      </c>
      <c r="S151">
        <f>'[1]Criteria Matrix'!S151</f>
        <v>0</v>
      </c>
      <c r="W151">
        <f t="shared" si="4"/>
        <v>0</v>
      </c>
      <c r="X151">
        <f t="shared" si="5"/>
        <v>18</v>
      </c>
    </row>
    <row r="152" spans="1:24">
      <c r="A152">
        <f>'[1]Criteria Matrix'!A152</f>
        <v>0</v>
      </c>
      <c r="B152">
        <f>'[1]Criteria Matrix'!B152</f>
        <v>0</v>
      </c>
      <c r="C152">
        <f>'[1]Criteria Matrix'!C152</f>
        <v>0</v>
      </c>
      <c r="D152">
        <f>'[1]Criteria Matrix'!D152</f>
        <v>0</v>
      </c>
      <c r="E152">
        <f>'[1]Criteria Matrix'!E152</f>
        <v>0</v>
      </c>
      <c r="F152">
        <f>'[1]Criteria Matrix'!F152</f>
        <v>0</v>
      </c>
      <c r="G152">
        <f>'[1]Criteria Matrix'!G152</f>
        <v>0</v>
      </c>
      <c r="H152">
        <f>'[1]Criteria Matrix'!H152</f>
        <v>0</v>
      </c>
      <c r="I152">
        <f>'[1]Criteria Matrix'!I152</f>
        <v>0</v>
      </c>
      <c r="J152">
        <f>'[1]Criteria Matrix'!J152</f>
        <v>0</v>
      </c>
      <c r="K152">
        <f>'[1]Criteria Matrix'!K152</f>
        <v>0</v>
      </c>
      <c r="L152">
        <f>'[1]Criteria Matrix'!L152</f>
        <v>0</v>
      </c>
      <c r="M152">
        <f>'[1]Criteria Matrix'!M152</f>
        <v>0</v>
      </c>
      <c r="N152">
        <f>'[1]Criteria Matrix'!N152</f>
        <v>0</v>
      </c>
      <c r="O152">
        <f>'[1]Criteria Matrix'!O152</f>
        <v>0</v>
      </c>
      <c r="P152">
        <f>'[1]Criteria Matrix'!P152</f>
        <v>0</v>
      </c>
      <c r="Q152">
        <f>'[1]Criteria Matrix'!Q152</f>
        <v>0</v>
      </c>
      <c r="R152">
        <f>'[1]Criteria Matrix'!R152</f>
        <v>0</v>
      </c>
      <c r="S152">
        <f>'[1]Criteria Matrix'!S152</f>
        <v>0</v>
      </c>
      <c r="W152">
        <f t="shared" si="4"/>
        <v>0</v>
      </c>
      <c r="X152">
        <f t="shared" si="5"/>
        <v>18</v>
      </c>
    </row>
    <row r="153" spans="1:24">
      <c r="A153">
        <f>'[1]Criteria Matrix'!A153</f>
        <v>0</v>
      </c>
      <c r="B153">
        <f>'[1]Criteria Matrix'!B153</f>
        <v>0</v>
      </c>
      <c r="C153">
        <f>'[1]Criteria Matrix'!C153</f>
        <v>0</v>
      </c>
      <c r="D153">
        <f>'[1]Criteria Matrix'!D153</f>
        <v>0</v>
      </c>
      <c r="E153">
        <f>'[1]Criteria Matrix'!E153</f>
        <v>0</v>
      </c>
      <c r="F153">
        <f>'[1]Criteria Matrix'!F153</f>
        <v>0</v>
      </c>
      <c r="G153">
        <f>'[1]Criteria Matrix'!G153</f>
        <v>0</v>
      </c>
      <c r="H153">
        <f>'[1]Criteria Matrix'!H153</f>
        <v>0</v>
      </c>
      <c r="I153">
        <f>'[1]Criteria Matrix'!I153</f>
        <v>0</v>
      </c>
      <c r="J153">
        <f>'[1]Criteria Matrix'!J153</f>
        <v>0</v>
      </c>
      <c r="K153">
        <f>'[1]Criteria Matrix'!K153</f>
        <v>0</v>
      </c>
      <c r="L153">
        <f>'[1]Criteria Matrix'!L153</f>
        <v>0</v>
      </c>
      <c r="M153">
        <f>'[1]Criteria Matrix'!M153</f>
        <v>0</v>
      </c>
      <c r="N153">
        <f>'[1]Criteria Matrix'!N153</f>
        <v>0</v>
      </c>
      <c r="O153">
        <f>'[1]Criteria Matrix'!O153</f>
        <v>0</v>
      </c>
      <c r="P153">
        <f>'[1]Criteria Matrix'!P153</f>
        <v>0</v>
      </c>
      <c r="Q153">
        <f>'[1]Criteria Matrix'!Q153</f>
        <v>0</v>
      </c>
      <c r="R153">
        <f>'[1]Criteria Matrix'!R153</f>
        <v>0</v>
      </c>
      <c r="S153">
        <f>'[1]Criteria Matrix'!S153</f>
        <v>0</v>
      </c>
      <c r="W153">
        <f t="shared" si="4"/>
        <v>0</v>
      </c>
      <c r="X153">
        <f t="shared" si="5"/>
        <v>18</v>
      </c>
    </row>
    <row r="154" spans="1:24">
      <c r="A154">
        <f>'[1]Criteria Matrix'!A154</f>
        <v>0</v>
      </c>
      <c r="B154">
        <f>'[1]Criteria Matrix'!B154</f>
        <v>0</v>
      </c>
      <c r="C154">
        <f>'[1]Criteria Matrix'!C154</f>
        <v>0</v>
      </c>
      <c r="D154">
        <f>'[1]Criteria Matrix'!D154</f>
        <v>0</v>
      </c>
      <c r="E154">
        <f>'[1]Criteria Matrix'!E154</f>
        <v>0</v>
      </c>
      <c r="F154">
        <f>'[1]Criteria Matrix'!F154</f>
        <v>0</v>
      </c>
      <c r="G154">
        <f>'[1]Criteria Matrix'!G154</f>
        <v>0</v>
      </c>
      <c r="H154">
        <f>'[1]Criteria Matrix'!H154</f>
        <v>0</v>
      </c>
      <c r="I154">
        <f>'[1]Criteria Matrix'!I154</f>
        <v>0</v>
      </c>
      <c r="J154">
        <f>'[1]Criteria Matrix'!J154</f>
        <v>0</v>
      </c>
      <c r="K154">
        <f>'[1]Criteria Matrix'!K154</f>
        <v>0</v>
      </c>
      <c r="L154">
        <f>'[1]Criteria Matrix'!L154</f>
        <v>0</v>
      </c>
      <c r="M154">
        <f>'[1]Criteria Matrix'!M154</f>
        <v>0</v>
      </c>
      <c r="N154">
        <f>'[1]Criteria Matrix'!N154</f>
        <v>0</v>
      </c>
      <c r="O154">
        <f>'[1]Criteria Matrix'!O154</f>
        <v>0</v>
      </c>
      <c r="P154">
        <f>'[1]Criteria Matrix'!P154</f>
        <v>0</v>
      </c>
      <c r="Q154">
        <f>'[1]Criteria Matrix'!Q154</f>
        <v>0</v>
      </c>
      <c r="R154">
        <f>'[1]Criteria Matrix'!R154</f>
        <v>0</v>
      </c>
      <c r="S154">
        <f>'[1]Criteria Matrix'!S154</f>
        <v>0</v>
      </c>
      <c r="W154">
        <f t="shared" si="4"/>
        <v>0</v>
      </c>
      <c r="X154">
        <f t="shared" si="5"/>
        <v>18</v>
      </c>
    </row>
    <row r="155" spans="1:24">
      <c r="A155">
        <f>'[1]Criteria Matrix'!A155</f>
        <v>0</v>
      </c>
      <c r="B155">
        <f>'[1]Criteria Matrix'!B155</f>
        <v>0</v>
      </c>
      <c r="C155">
        <f>'[1]Criteria Matrix'!C155</f>
        <v>0</v>
      </c>
      <c r="D155">
        <f>'[1]Criteria Matrix'!D155</f>
        <v>0</v>
      </c>
      <c r="E155">
        <f>'[1]Criteria Matrix'!E155</f>
        <v>0</v>
      </c>
      <c r="F155">
        <f>'[1]Criteria Matrix'!F155</f>
        <v>0</v>
      </c>
      <c r="G155">
        <f>'[1]Criteria Matrix'!G155</f>
        <v>0</v>
      </c>
      <c r="H155">
        <f>'[1]Criteria Matrix'!H155</f>
        <v>0</v>
      </c>
      <c r="I155">
        <f>'[1]Criteria Matrix'!I155</f>
        <v>0</v>
      </c>
      <c r="J155">
        <f>'[1]Criteria Matrix'!J155</f>
        <v>0</v>
      </c>
      <c r="K155">
        <f>'[1]Criteria Matrix'!K155</f>
        <v>0</v>
      </c>
      <c r="L155">
        <f>'[1]Criteria Matrix'!L155</f>
        <v>0</v>
      </c>
      <c r="M155">
        <f>'[1]Criteria Matrix'!M155</f>
        <v>0</v>
      </c>
      <c r="N155">
        <f>'[1]Criteria Matrix'!N155</f>
        <v>0</v>
      </c>
      <c r="O155">
        <f>'[1]Criteria Matrix'!O155</f>
        <v>0</v>
      </c>
      <c r="P155">
        <f>'[1]Criteria Matrix'!P155</f>
        <v>0</v>
      </c>
      <c r="Q155">
        <f>'[1]Criteria Matrix'!Q155</f>
        <v>0</v>
      </c>
      <c r="R155">
        <f>'[1]Criteria Matrix'!R155</f>
        <v>0</v>
      </c>
      <c r="S155">
        <f>'[1]Criteria Matrix'!S155</f>
        <v>0</v>
      </c>
      <c r="W155">
        <f t="shared" si="4"/>
        <v>0</v>
      </c>
      <c r="X155">
        <f t="shared" si="5"/>
        <v>18</v>
      </c>
    </row>
    <row r="156" spans="1:24">
      <c r="A156">
        <f>'[1]Criteria Matrix'!A156</f>
        <v>0</v>
      </c>
      <c r="B156">
        <f>'[1]Criteria Matrix'!B156</f>
        <v>0</v>
      </c>
      <c r="C156">
        <f>'[1]Criteria Matrix'!C156</f>
        <v>0</v>
      </c>
      <c r="D156">
        <f>'[1]Criteria Matrix'!D156</f>
        <v>0</v>
      </c>
      <c r="E156">
        <f>'[1]Criteria Matrix'!E156</f>
        <v>0</v>
      </c>
      <c r="F156">
        <f>'[1]Criteria Matrix'!F156</f>
        <v>0</v>
      </c>
      <c r="G156">
        <f>'[1]Criteria Matrix'!G156</f>
        <v>0</v>
      </c>
      <c r="H156">
        <f>'[1]Criteria Matrix'!H156</f>
        <v>0</v>
      </c>
      <c r="I156">
        <f>'[1]Criteria Matrix'!I156</f>
        <v>0</v>
      </c>
      <c r="J156">
        <f>'[1]Criteria Matrix'!J156</f>
        <v>0</v>
      </c>
      <c r="K156">
        <f>'[1]Criteria Matrix'!K156</f>
        <v>0</v>
      </c>
      <c r="L156">
        <f>'[1]Criteria Matrix'!L156</f>
        <v>0</v>
      </c>
      <c r="M156">
        <f>'[1]Criteria Matrix'!M156</f>
        <v>0</v>
      </c>
      <c r="N156">
        <f>'[1]Criteria Matrix'!N156</f>
        <v>0</v>
      </c>
      <c r="O156">
        <f>'[1]Criteria Matrix'!O156</f>
        <v>0</v>
      </c>
      <c r="P156">
        <f>'[1]Criteria Matrix'!P156</f>
        <v>0</v>
      </c>
      <c r="Q156">
        <f>'[1]Criteria Matrix'!Q156</f>
        <v>0</v>
      </c>
      <c r="R156">
        <f>'[1]Criteria Matrix'!R156</f>
        <v>0</v>
      </c>
      <c r="S156">
        <f>'[1]Criteria Matrix'!S156</f>
        <v>0</v>
      </c>
      <c r="W156">
        <f t="shared" si="4"/>
        <v>0</v>
      </c>
      <c r="X156">
        <f t="shared" si="5"/>
        <v>18</v>
      </c>
    </row>
    <row r="157" spans="1:24">
      <c r="A157">
        <f>'[1]Criteria Matrix'!A157</f>
        <v>0</v>
      </c>
      <c r="B157">
        <f>'[1]Criteria Matrix'!B157</f>
        <v>0</v>
      </c>
      <c r="C157">
        <f>'[1]Criteria Matrix'!C157</f>
        <v>0</v>
      </c>
      <c r="D157">
        <f>'[1]Criteria Matrix'!D157</f>
        <v>0</v>
      </c>
      <c r="E157">
        <f>'[1]Criteria Matrix'!E157</f>
        <v>0</v>
      </c>
      <c r="F157">
        <f>'[1]Criteria Matrix'!F157</f>
        <v>0</v>
      </c>
      <c r="G157">
        <f>'[1]Criteria Matrix'!G157</f>
        <v>0</v>
      </c>
      <c r="H157">
        <f>'[1]Criteria Matrix'!H157</f>
        <v>0</v>
      </c>
      <c r="I157">
        <f>'[1]Criteria Matrix'!I157</f>
        <v>0</v>
      </c>
      <c r="J157">
        <f>'[1]Criteria Matrix'!J157</f>
        <v>0</v>
      </c>
      <c r="K157">
        <f>'[1]Criteria Matrix'!K157</f>
        <v>0</v>
      </c>
      <c r="L157">
        <f>'[1]Criteria Matrix'!L157</f>
        <v>0</v>
      </c>
      <c r="M157">
        <f>'[1]Criteria Matrix'!M157</f>
        <v>0</v>
      </c>
      <c r="N157">
        <f>'[1]Criteria Matrix'!N157</f>
        <v>0</v>
      </c>
      <c r="O157">
        <f>'[1]Criteria Matrix'!O157</f>
        <v>0</v>
      </c>
      <c r="P157">
        <f>'[1]Criteria Matrix'!P157</f>
        <v>0</v>
      </c>
      <c r="Q157">
        <f>'[1]Criteria Matrix'!Q157</f>
        <v>0</v>
      </c>
      <c r="R157">
        <f>'[1]Criteria Matrix'!R157</f>
        <v>0</v>
      </c>
      <c r="S157">
        <f>'[1]Criteria Matrix'!S157</f>
        <v>0</v>
      </c>
      <c r="W157">
        <f t="shared" si="4"/>
        <v>0</v>
      </c>
      <c r="X157">
        <f t="shared" si="5"/>
        <v>18</v>
      </c>
    </row>
    <row r="158" spans="1:24">
      <c r="A158">
        <f>'[1]Criteria Matrix'!A158</f>
        <v>0</v>
      </c>
      <c r="B158">
        <f>'[1]Criteria Matrix'!B158</f>
        <v>0</v>
      </c>
      <c r="C158">
        <f>'[1]Criteria Matrix'!C158</f>
        <v>0</v>
      </c>
      <c r="D158">
        <f>'[1]Criteria Matrix'!D158</f>
        <v>0</v>
      </c>
      <c r="E158">
        <f>'[1]Criteria Matrix'!E158</f>
        <v>0</v>
      </c>
      <c r="F158">
        <f>'[1]Criteria Matrix'!F158</f>
        <v>0</v>
      </c>
      <c r="G158">
        <f>'[1]Criteria Matrix'!G158</f>
        <v>0</v>
      </c>
      <c r="H158">
        <f>'[1]Criteria Matrix'!H158</f>
        <v>0</v>
      </c>
      <c r="I158">
        <f>'[1]Criteria Matrix'!I158</f>
        <v>0</v>
      </c>
      <c r="J158">
        <f>'[1]Criteria Matrix'!J158</f>
        <v>0</v>
      </c>
      <c r="K158">
        <f>'[1]Criteria Matrix'!K158</f>
        <v>0</v>
      </c>
      <c r="L158">
        <f>'[1]Criteria Matrix'!L158</f>
        <v>0</v>
      </c>
      <c r="M158">
        <f>'[1]Criteria Matrix'!M158</f>
        <v>0</v>
      </c>
      <c r="N158">
        <f>'[1]Criteria Matrix'!N158</f>
        <v>0</v>
      </c>
      <c r="O158">
        <f>'[1]Criteria Matrix'!O158</f>
        <v>0</v>
      </c>
      <c r="P158">
        <f>'[1]Criteria Matrix'!P158</f>
        <v>0</v>
      </c>
      <c r="Q158">
        <f>'[1]Criteria Matrix'!Q158</f>
        <v>0</v>
      </c>
      <c r="R158">
        <f>'[1]Criteria Matrix'!R158</f>
        <v>0</v>
      </c>
      <c r="S158">
        <f>'[1]Criteria Matrix'!S158</f>
        <v>0</v>
      </c>
      <c r="W158">
        <f t="shared" si="4"/>
        <v>0</v>
      </c>
      <c r="X158">
        <f t="shared" si="5"/>
        <v>18</v>
      </c>
    </row>
    <row r="159" spans="1:24">
      <c r="A159">
        <f>'[1]Criteria Matrix'!A159</f>
        <v>0</v>
      </c>
      <c r="B159">
        <f>'[1]Criteria Matrix'!B159</f>
        <v>0</v>
      </c>
      <c r="C159">
        <f>'[1]Criteria Matrix'!C159</f>
        <v>0</v>
      </c>
      <c r="D159">
        <f>'[1]Criteria Matrix'!D159</f>
        <v>0</v>
      </c>
      <c r="E159">
        <f>'[1]Criteria Matrix'!E159</f>
        <v>0</v>
      </c>
      <c r="F159">
        <f>'[1]Criteria Matrix'!F159</f>
        <v>0</v>
      </c>
      <c r="G159">
        <f>'[1]Criteria Matrix'!G159</f>
        <v>0</v>
      </c>
      <c r="H159">
        <f>'[1]Criteria Matrix'!H159</f>
        <v>0</v>
      </c>
      <c r="I159">
        <f>'[1]Criteria Matrix'!I159</f>
        <v>0</v>
      </c>
      <c r="J159">
        <f>'[1]Criteria Matrix'!J159</f>
        <v>0</v>
      </c>
      <c r="K159">
        <f>'[1]Criteria Matrix'!K159</f>
        <v>0</v>
      </c>
      <c r="L159">
        <f>'[1]Criteria Matrix'!L159</f>
        <v>0</v>
      </c>
      <c r="M159">
        <f>'[1]Criteria Matrix'!M159</f>
        <v>0</v>
      </c>
      <c r="N159">
        <f>'[1]Criteria Matrix'!N159</f>
        <v>0</v>
      </c>
      <c r="O159">
        <f>'[1]Criteria Matrix'!O159</f>
        <v>0</v>
      </c>
      <c r="P159">
        <f>'[1]Criteria Matrix'!P159</f>
        <v>0</v>
      </c>
      <c r="Q159">
        <f>'[1]Criteria Matrix'!Q159</f>
        <v>0</v>
      </c>
      <c r="R159">
        <f>'[1]Criteria Matrix'!R159</f>
        <v>0</v>
      </c>
      <c r="S159">
        <f>'[1]Criteria Matrix'!S159</f>
        <v>0</v>
      </c>
      <c r="W159">
        <f t="shared" si="4"/>
        <v>0</v>
      </c>
      <c r="X159">
        <f t="shared" si="5"/>
        <v>18</v>
      </c>
    </row>
    <row r="160" spans="1:24">
      <c r="A160">
        <f>'[1]Criteria Matrix'!A160</f>
        <v>0</v>
      </c>
      <c r="B160">
        <f>'[1]Criteria Matrix'!B160</f>
        <v>0</v>
      </c>
      <c r="C160">
        <f>'[1]Criteria Matrix'!C160</f>
        <v>0</v>
      </c>
      <c r="D160">
        <f>'[1]Criteria Matrix'!D160</f>
        <v>0</v>
      </c>
      <c r="E160">
        <f>'[1]Criteria Matrix'!E160</f>
        <v>0</v>
      </c>
      <c r="F160">
        <f>'[1]Criteria Matrix'!F160</f>
        <v>0</v>
      </c>
      <c r="G160">
        <f>'[1]Criteria Matrix'!G160</f>
        <v>0</v>
      </c>
      <c r="H160">
        <f>'[1]Criteria Matrix'!H160</f>
        <v>0</v>
      </c>
      <c r="I160">
        <f>'[1]Criteria Matrix'!I160</f>
        <v>0</v>
      </c>
      <c r="J160">
        <f>'[1]Criteria Matrix'!J160</f>
        <v>0</v>
      </c>
      <c r="K160">
        <f>'[1]Criteria Matrix'!K160</f>
        <v>0</v>
      </c>
      <c r="L160">
        <f>'[1]Criteria Matrix'!L160</f>
        <v>0</v>
      </c>
      <c r="M160">
        <f>'[1]Criteria Matrix'!M160</f>
        <v>0</v>
      </c>
      <c r="N160">
        <f>'[1]Criteria Matrix'!N160</f>
        <v>0</v>
      </c>
      <c r="O160">
        <f>'[1]Criteria Matrix'!O160</f>
        <v>0</v>
      </c>
      <c r="P160">
        <f>'[1]Criteria Matrix'!P160</f>
        <v>0</v>
      </c>
      <c r="Q160">
        <f>'[1]Criteria Matrix'!Q160</f>
        <v>0</v>
      </c>
      <c r="R160">
        <f>'[1]Criteria Matrix'!R160</f>
        <v>0</v>
      </c>
      <c r="S160">
        <f>'[1]Criteria Matrix'!S160</f>
        <v>0</v>
      </c>
      <c r="W160">
        <f t="shared" si="4"/>
        <v>0</v>
      </c>
      <c r="X160">
        <f t="shared" si="5"/>
        <v>18</v>
      </c>
    </row>
    <row r="161" spans="1:24">
      <c r="A161">
        <f>'[1]Criteria Matrix'!A161</f>
        <v>0</v>
      </c>
      <c r="B161">
        <f>'[1]Criteria Matrix'!B161</f>
        <v>0</v>
      </c>
      <c r="C161">
        <f>'[1]Criteria Matrix'!C161</f>
        <v>0</v>
      </c>
      <c r="D161">
        <f>'[1]Criteria Matrix'!D161</f>
        <v>0</v>
      </c>
      <c r="E161">
        <f>'[1]Criteria Matrix'!E161</f>
        <v>0</v>
      </c>
      <c r="F161">
        <f>'[1]Criteria Matrix'!F161</f>
        <v>0</v>
      </c>
      <c r="G161">
        <f>'[1]Criteria Matrix'!G161</f>
        <v>0</v>
      </c>
      <c r="H161">
        <f>'[1]Criteria Matrix'!H161</f>
        <v>0</v>
      </c>
      <c r="I161">
        <f>'[1]Criteria Matrix'!I161</f>
        <v>0</v>
      </c>
      <c r="J161">
        <f>'[1]Criteria Matrix'!J161</f>
        <v>0</v>
      </c>
      <c r="K161">
        <f>'[1]Criteria Matrix'!K161</f>
        <v>0</v>
      </c>
      <c r="L161">
        <f>'[1]Criteria Matrix'!L161</f>
        <v>0</v>
      </c>
      <c r="M161">
        <f>'[1]Criteria Matrix'!M161</f>
        <v>0</v>
      </c>
      <c r="N161">
        <f>'[1]Criteria Matrix'!N161</f>
        <v>0</v>
      </c>
      <c r="O161">
        <f>'[1]Criteria Matrix'!O161</f>
        <v>0</v>
      </c>
      <c r="P161">
        <f>'[1]Criteria Matrix'!P161</f>
        <v>0</v>
      </c>
      <c r="Q161">
        <f>'[1]Criteria Matrix'!Q161</f>
        <v>0</v>
      </c>
      <c r="R161">
        <f>'[1]Criteria Matrix'!R161</f>
        <v>0</v>
      </c>
      <c r="S161">
        <f>'[1]Criteria Matrix'!S161</f>
        <v>0</v>
      </c>
      <c r="W161">
        <f t="shared" si="4"/>
        <v>0</v>
      </c>
      <c r="X161">
        <f t="shared" si="5"/>
        <v>18</v>
      </c>
    </row>
    <row r="162" spans="1:24">
      <c r="A162">
        <f>'[1]Criteria Matrix'!A162</f>
        <v>0</v>
      </c>
      <c r="B162">
        <f>'[1]Criteria Matrix'!B162</f>
        <v>0</v>
      </c>
      <c r="C162">
        <f>'[1]Criteria Matrix'!C162</f>
        <v>0</v>
      </c>
      <c r="D162">
        <f>'[1]Criteria Matrix'!D162</f>
        <v>0</v>
      </c>
      <c r="E162">
        <f>'[1]Criteria Matrix'!E162</f>
        <v>0</v>
      </c>
      <c r="F162">
        <f>'[1]Criteria Matrix'!F162</f>
        <v>0</v>
      </c>
      <c r="G162">
        <f>'[1]Criteria Matrix'!G162</f>
        <v>0</v>
      </c>
      <c r="H162">
        <f>'[1]Criteria Matrix'!H162</f>
        <v>0</v>
      </c>
      <c r="I162">
        <f>'[1]Criteria Matrix'!I162</f>
        <v>0</v>
      </c>
      <c r="J162">
        <f>'[1]Criteria Matrix'!J162</f>
        <v>0</v>
      </c>
      <c r="K162">
        <f>'[1]Criteria Matrix'!K162</f>
        <v>0</v>
      </c>
      <c r="L162">
        <f>'[1]Criteria Matrix'!L162</f>
        <v>0</v>
      </c>
      <c r="M162">
        <f>'[1]Criteria Matrix'!M162</f>
        <v>0</v>
      </c>
      <c r="N162">
        <f>'[1]Criteria Matrix'!N162</f>
        <v>0</v>
      </c>
      <c r="O162">
        <f>'[1]Criteria Matrix'!O162</f>
        <v>0</v>
      </c>
      <c r="P162">
        <f>'[1]Criteria Matrix'!P162</f>
        <v>0</v>
      </c>
      <c r="Q162">
        <f>'[1]Criteria Matrix'!Q162</f>
        <v>0</v>
      </c>
      <c r="R162">
        <f>'[1]Criteria Matrix'!R162</f>
        <v>0</v>
      </c>
      <c r="S162">
        <f>'[1]Criteria Matrix'!S162</f>
        <v>0</v>
      </c>
      <c r="W162">
        <f t="shared" si="4"/>
        <v>0</v>
      </c>
      <c r="X162">
        <f t="shared" si="5"/>
        <v>18</v>
      </c>
    </row>
    <row r="163" spans="1:24">
      <c r="A163">
        <f>'[1]Criteria Matrix'!A163</f>
        <v>0</v>
      </c>
      <c r="B163">
        <f>'[1]Criteria Matrix'!B163</f>
        <v>0</v>
      </c>
      <c r="C163">
        <f>'[1]Criteria Matrix'!C163</f>
        <v>0</v>
      </c>
      <c r="D163">
        <f>'[1]Criteria Matrix'!D163</f>
        <v>0</v>
      </c>
      <c r="E163">
        <f>'[1]Criteria Matrix'!E163</f>
        <v>0</v>
      </c>
      <c r="F163">
        <f>'[1]Criteria Matrix'!F163</f>
        <v>0</v>
      </c>
      <c r="G163">
        <f>'[1]Criteria Matrix'!G163</f>
        <v>0</v>
      </c>
      <c r="H163">
        <f>'[1]Criteria Matrix'!H163</f>
        <v>0</v>
      </c>
      <c r="I163">
        <f>'[1]Criteria Matrix'!I163</f>
        <v>0</v>
      </c>
      <c r="J163">
        <f>'[1]Criteria Matrix'!J163</f>
        <v>0</v>
      </c>
      <c r="K163">
        <f>'[1]Criteria Matrix'!K163</f>
        <v>0</v>
      </c>
      <c r="L163">
        <f>'[1]Criteria Matrix'!L163</f>
        <v>0</v>
      </c>
      <c r="M163">
        <f>'[1]Criteria Matrix'!M163</f>
        <v>0</v>
      </c>
      <c r="N163">
        <f>'[1]Criteria Matrix'!N163</f>
        <v>0</v>
      </c>
      <c r="O163">
        <f>'[1]Criteria Matrix'!O163</f>
        <v>0</v>
      </c>
      <c r="P163">
        <f>'[1]Criteria Matrix'!P163</f>
        <v>0</v>
      </c>
      <c r="Q163">
        <f>'[1]Criteria Matrix'!Q163</f>
        <v>0</v>
      </c>
      <c r="R163">
        <f>'[1]Criteria Matrix'!R163</f>
        <v>0</v>
      </c>
      <c r="S163">
        <f>'[1]Criteria Matrix'!S163</f>
        <v>0</v>
      </c>
      <c r="W163">
        <f t="shared" si="4"/>
        <v>0</v>
      </c>
      <c r="X163">
        <f t="shared" si="5"/>
        <v>18</v>
      </c>
    </row>
    <row r="164" spans="1:24">
      <c r="A164">
        <f>'[1]Criteria Matrix'!A164</f>
        <v>0</v>
      </c>
      <c r="B164">
        <f>'[1]Criteria Matrix'!B164</f>
        <v>0</v>
      </c>
      <c r="C164">
        <f>'[1]Criteria Matrix'!C164</f>
        <v>0</v>
      </c>
      <c r="D164">
        <f>'[1]Criteria Matrix'!D164</f>
        <v>0</v>
      </c>
      <c r="E164">
        <f>'[1]Criteria Matrix'!E164</f>
        <v>0</v>
      </c>
      <c r="F164">
        <f>'[1]Criteria Matrix'!F164</f>
        <v>0</v>
      </c>
      <c r="G164">
        <f>'[1]Criteria Matrix'!G164</f>
        <v>0</v>
      </c>
      <c r="H164">
        <f>'[1]Criteria Matrix'!H164</f>
        <v>0</v>
      </c>
      <c r="I164">
        <f>'[1]Criteria Matrix'!I164</f>
        <v>0</v>
      </c>
      <c r="J164">
        <f>'[1]Criteria Matrix'!J164</f>
        <v>0</v>
      </c>
      <c r="K164">
        <f>'[1]Criteria Matrix'!K164</f>
        <v>0</v>
      </c>
      <c r="L164">
        <f>'[1]Criteria Matrix'!L164</f>
        <v>0</v>
      </c>
      <c r="M164">
        <f>'[1]Criteria Matrix'!M164</f>
        <v>0</v>
      </c>
      <c r="N164">
        <f>'[1]Criteria Matrix'!N164</f>
        <v>0</v>
      </c>
      <c r="O164">
        <f>'[1]Criteria Matrix'!O164</f>
        <v>0</v>
      </c>
      <c r="P164">
        <f>'[1]Criteria Matrix'!P164</f>
        <v>0</v>
      </c>
      <c r="Q164">
        <f>'[1]Criteria Matrix'!Q164</f>
        <v>0</v>
      </c>
      <c r="R164">
        <f>'[1]Criteria Matrix'!R164</f>
        <v>0</v>
      </c>
      <c r="S164">
        <f>'[1]Criteria Matrix'!S164</f>
        <v>0</v>
      </c>
      <c r="W164">
        <f t="shared" si="4"/>
        <v>0</v>
      </c>
      <c r="X164">
        <f t="shared" si="5"/>
        <v>18</v>
      </c>
    </row>
    <row r="165" spans="1:24">
      <c r="A165">
        <f>'[1]Criteria Matrix'!A165</f>
        <v>0</v>
      </c>
      <c r="B165">
        <f>'[1]Criteria Matrix'!B165</f>
        <v>0</v>
      </c>
      <c r="C165">
        <f>'[1]Criteria Matrix'!C165</f>
        <v>0</v>
      </c>
      <c r="D165">
        <f>'[1]Criteria Matrix'!D165</f>
        <v>0</v>
      </c>
      <c r="E165">
        <f>'[1]Criteria Matrix'!E165</f>
        <v>0</v>
      </c>
      <c r="F165">
        <f>'[1]Criteria Matrix'!F165</f>
        <v>0</v>
      </c>
      <c r="G165">
        <f>'[1]Criteria Matrix'!G165</f>
        <v>0</v>
      </c>
      <c r="H165">
        <f>'[1]Criteria Matrix'!H165</f>
        <v>0</v>
      </c>
      <c r="I165">
        <f>'[1]Criteria Matrix'!I165</f>
        <v>0</v>
      </c>
      <c r="J165">
        <f>'[1]Criteria Matrix'!J165</f>
        <v>0</v>
      </c>
      <c r="K165">
        <f>'[1]Criteria Matrix'!K165</f>
        <v>0</v>
      </c>
      <c r="L165">
        <f>'[1]Criteria Matrix'!L165</f>
        <v>0</v>
      </c>
      <c r="M165">
        <f>'[1]Criteria Matrix'!M165</f>
        <v>0</v>
      </c>
      <c r="N165">
        <f>'[1]Criteria Matrix'!N165</f>
        <v>0</v>
      </c>
      <c r="O165">
        <f>'[1]Criteria Matrix'!O165</f>
        <v>0</v>
      </c>
      <c r="P165">
        <f>'[1]Criteria Matrix'!P165</f>
        <v>0</v>
      </c>
      <c r="Q165">
        <f>'[1]Criteria Matrix'!Q165</f>
        <v>0</v>
      </c>
      <c r="R165">
        <f>'[1]Criteria Matrix'!R165</f>
        <v>0</v>
      </c>
      <c r="S165">
        <f>'[1]Criteria Matrix'!S165</f>
        <v>0</v>
      </c>
      <c r="W165">
        <f t="shared" si="4"/>
        <v>0</v>
      </c>
      <c r="X165">
        <f t="shared" si="5"/>
        <v>18</v>
      </c>
    </row>
    <row r="166" spans="1:24">
      <c r="A166">
        <f>'[1]Criteria Matrix'!A166</f>
        <v>0</v>
      </c>
      <c r="B166">
        <f>'[1]Criteria Matrix'!B166</f>
        <v>0</v>
      </c>
      <c r="C166">
        <f>'[1]Criteria Matrix'!C166</f>
        <v>0</v>
      </c>
      <c r="D166">
        <f>'[1]Criteria Matrix'!D166</f>
        <v>0</v>
      </c>
      <c r="E166">
        <f>'[1]Criteria Matrix'!E166</f>
        <v>0</v>
      </c>
      <c r="F166">
        <f>'[1]Criteria Matrix'!F166</f>
        <v>0</v>
      </c>
      <c r="G166">
        <f>'[1]Criteria Matrix'!G166</f>
        <v>0</v>
      </c>
      <c r="H166">
        <f>'[1]Criteria Matrix'!H166</f>
        <v>0</v>
      </c>
      <c r="I166">
        <f>'[1]Criteria Matrix'!I166</f>
        <v>0</v>
      </c>
      <c r="J166">
        <f>'[1]Criteria Matrix'!J166</f>
        <v>0</v>
      </c>
      <c r="K166">
        <f>'[1]Criteria Matrix'!K166</f>
        <v>0</v>
      </c>
      <c r="L166">
        <f>'[1]Criteria Matrix'!L166</f>
        <v>0</v>
      </c>
      <c r="M166">
        <f>'[1]Criteria Matrix'!M166</f>
        <v>0</v>
      </c>
      <c r="N166">
        <f>'[1]Criteria Matrix'!N166</f>
        <v>0</v>
      </c>
      <c r="O166">
        <f>'[1]Criteria Matrix'!O166</f>
        <v>0</v>
      </c>
      <c r="P166">
        <f>'[1]Criteria Matrix'!P166</f>
        <v>0</v>
      </c>
      <c r="Q166">
        <f>'[1]Criteria Matrix'!Q166</f>
        <v>0</v>
      </c>
      <c r="R166">
        <f>'[1]Criteria Matrix'!R166</f>
        <v>0</v>
      </c>
      <c r="S166">
        <f>'[1]Criteria Matrix'!S166</f>
        <v>0</v>
      </c>
      <c r="W166">
        <f t="shared" si="4"/>
        <v>0</v>
      </c>
      <c r="X166">
        <f t="shared" si="5"/>
        <v>18</v>
      </c>
    </row>
    <row r="167" spans="1:24">
      <c r="A167">
        <f>'[1]Criteria Matrix'!A167</f>
        <v>0</v>
      </c>
      <c r="B167">
        <f>'[1]Criteria Matrix'!B167</f>
        <v>0</v>
      </c>
      <c r="C167">
        <f>'[1]Criteria Matrix'!C167</f>
        <v>0</v>
      </c>
      <c r="D167">
        <f>'[1]Criteria Matrix'!D167</f>
        <v>0</v>
      </c>
      <c r="E167">
        <f>'[1]Criteria Matrix'!E167</f>
        <v>0</v>
      </c>
      <c r="F167">
        <f>'[1]Criteria Matrix'!F167</f>
        <v>0</v>
      </c>
      <c r="G167">
        <f>'[1]Criteria Matrix'!G167</f>
        <v>0</v>
      </c>
      <c r="H167">
        <f>'[1]Criteria Matrix'!H167</f>
        <v>0</v>
      </c>
      <c r="I167">
        <f>'[1]Criteria Matrix'!I167</f>
        <v>0</v>
      </c>
      <c r="J167">
        <f>'[1]Criteria Matrix'!J167</f>
        <v>0</v>
      </c>
      <c r="K167">
        <f>'[1]Criteria Matrix'!K167</f>
        <v>0</v>
      </c>
      <c r="L167">
        <f>'[1]Criteria Matrix'!L167</f>
        <v>0</v>
      </c>
      <c r="M167">
        <f>'[1]Criteria Matrix'!M167</f>
        <v>0</v>
      </c>
      <c r="N167">
        <f>'[1]Criteria Matrix'!N167</f>
        <v>0</v>
      </c>
      <c r="O167">
        <f>'[1]Criteria Matrix'!O167</f>
        <v>0</v>
      </c>
      <c r="P167">
        <f>'[1]Criteria Matrix'!P167</f>
        <v>0</v>
      </c>
      <c r="Q167">
        <f>'[1]Criteria Matrix'!Q167</f>
        <v>0</v>
      </c>
      <c r="R167">
        <f>'[1]Criteria Matrix'!R167</f>
        <v>0</v>
      </c>
      <c r="S167">
        <f>'[1]Criteria Matrix'!S167</f>
        <v>0</v>
      </c>
      <c r="W167">
        <f t="shared" si="4"/>
        <v>0</v>
      </c>
      <c r="X167">
        <f t="shared" si="5"/>
        <v>18</v>
      </c>
    </row>
    <row r="168" spans="1:24">
      <c r="A168">
        <f>'[1]Criteria Matrix'!A168</f>
        <v>0</v>
      </c>
      <c r="B168">
        <f>'[1]Criteria Matrix'!B168</f>
        <v>0</v>
      </c>
      <c r="C168">
        <f>'[1]Criteria Matrix'!C168</f>
        <v>0</v>
      </c>
      <c r="D168">
        <f>'[1]Criteria Matrix'!D168</f>
        <v>0</v>
      </c>
      <c r="E168">
        <f>'[1]Criteria Matrix'!E168</f>
        <v>0</v>
      </c>
      <c r="F168">
        <f>'[1]Criteria Matrix'!F168</f>
        <v>0</v>
      </c>
      <c r="G168">
        <f>'[1]Criteria Matrix'!G168</f>
        <v>0</v>
      </c>
      <c r="H168">
        <f>'[1]Criteria Matrix'!H168</f>
        <v>0</v>
      </c>
      <c r="I168">
        <f>'[1]Criteria Matrix'!I168</f>
        <v>0</v>
      </c>
      <c r="J168">
        <f>'[1]Criteria Matrix'!J168</f>
        <v>0</v>
      </c>
      <c r="K168">
        <f>'[1]Criteria Matrix'!K168</f>
        <v>0</v>
      </c>
      <c r="L168">
        <f>'[1]Criteria Matrix'!L168</f>
        <v>0</v>
      </c>
      <c r="M168">
        <f>'[1]Criteria Matrix'!M168</f>
        <v>0</v>
      </c>
      <c r="N168">
        <f>'[1]Criteria Matrix'!N168</f>
        <v>0</v>
      </c>
      <c r="O168">
        <f>'[1]Criteria Matrix'!O168</f>
        <v>0</v>
      </c>
      <c r="P168">
        <f>'[1]Criteria Matrix'!P168</f>
        <v>0</v>
      </c>
      <c r="Q168">
        <f>'[1]Criteria Matrix'!Q168</f>
        <v>0</v>
      </c>
      <c r="R168">
        <f>'[1]Criteria Matrix'!R168</f>
        <v>0</v>
      </c>
      <c r="S168">
        <f>'[1]Criteria Matrix'!S168</f>
        <v>0</v>
      </c>
      <c r="W168">
        <f t="shared" si="4"/>
        <v>0</v>
      </c>
      <c r="X168">
        <f t="shared" si="5"/>
        <v>18</v>
      </c>
    </row>
    <row r="169" spans="1:24">
      <c r="A169">
        <f>'[1]Criteria Matrix'!A169</f>
        <v>0</v>
      </c>
      <c r="B169">
        <f>'[1]Criteria Matrix'!B169</f>
        <v>0</v>
      </c>
      <c r="C169">
        <f>'[1]Criteria Matrix'!C169</f>
        <v>0</v>
      </c>
      <c r="D169">
        <f>'[1]Criteria Matrix'!D169</f>
        <v>0</v>
      </c>
      <c r="E169">
        <f>'[1]Criteria Matrix'!E169</f>
        <v>0</v>
      </c>
      <c r="F169">
        <f>'[1]Criteria Matrix'!F169</f>
        <v>0</v>
      </c>
      <c r="G169">
        <f>'[1]Criteria Matrix'!G169</f>
        <v>0</v>
      </c>
      <c r="H169">
        <f>'[1]Criteria Matrix'!H169</f>
        <v>0</v>
      </c>
      <c r="I169">
        <f>'[1]Criteria Matrix'!I169</f>
        <v>0</v>
      </c>
      <c r="J169">
        <f>'[1]Criteria Matrix'!J169</f>
        <v>0</v>
      </c>
      <c r="K169">
        <f>'[1]Criteria Matrix'!K169</f>
        <v>0</v>
      </c>
      <c r="L169">
        <f>'[1]Criteria Matrix'!L169</f>
        <v>0</v>
      </c>
      <c r="M169">
        <f>'[1]Criteria Matrix'!M169</f>
        <v>0</v>
      </c>
      <c r="N169">
        <f>'[1]Criteria Matrix'!N169</f>
        <v>0</v>
      </c>
      <c r="O169">
        <f>'[1]Criteria Matrix'!O169</f>
        <v>0</v>
      </c>
      <c r="P169">
        <f>'[1]Criteria Matrix'!P169</f>
        <v>0</v>
      </c>
      <c r="Q169">
        <f>'[1]Criteria Matrix'!Q169</f>
        <v>0</v>
      </c>
      <c r="R169">
        <f>'[1]Criteria Matrix'!R169</f>
        <v>0</v>
      </c>
      <c r="S169">
        <f>'[1]Criteria Matrix'!S169</f>
        <v>0</v>
      </c>
      <c r="W169">
        <f t="shared" si="4"/>
        <v>0</v>
      </c>
      <c r="X169">
        <f t="shared" si="5"/>
        <v>18</v>
      </c>
    </row>
    <row r="170" spans="1:24">
      <c r="A170">
        <f>'[1]Criteria Matrix'!A170</f>
        <v>0</v>
      </c>
      <c r="B170">
        <f>'[1]Criteria Matrix'!B170</f>
        <v>0</v>
      </c>
      <c r="C170">
        <f>'[1]Criteria Matrix'!C170</f>
        <v>0</v>
      </c>
      <c r="D170">
        <f>'[1]Criteria Matrix'!D170</f>
        <v>0</v>
      </c>
      <c r="E170">
        <f>'[1]Criteria Matrix'!E170</f>
        <v>0</v>
      </c>
      <c r="F170">
        <f>'[1]Criteria Matrix'!F170</f>
        <v>0</v>
      </c>
      <c r="G170">
        <f>'[1]Criteria Matrix'!G170</f>
        <v>0</v>
      </c>
      <c r="H170">
        <f>'[1]Criteria Matrix'!H170</f>
        <v>0</v>
      </c>
      <c r="I170">
        <f>'[1]Criteria Matrix'!I170</f>
        <v>0</v>
      </c>
      <c r="J170">
        <f>'[1]Criteria Matrix'!J170</f>
        <v>0</v>
      </c>
      <c r="K170">
        <f>'[1]Criteria Matrix'!K170</f>
        <v>0</v>
      </c>
      <c r="L170">
        <f>'[1]Criteria Matrix'!L170</f>
        <v>0</v>
      </c>
      <c r="M170">
        <f>'[1]Criteria Matrix'!M170</f>
        <v>0</v>
      </c>
      <c r="N170">
        <f>'[1]Criteria Matrix'!N170</f>
        <v>0</v>
      </c>
      <c r="O170">
        <f>'[1]Criteria Matrix'!O170</f>
        <v>0</v>
      </c>
      <c r="P170">
        <f>'[1]Criteria Matrix'!P170</f>
        <v>0</v>
      </c>
      <c r="Q170">
        <f>'[1]Criteria Matrix'!Q170</f>
        <v>0</v>
      </c>
      <c r="R170">
        <f>'[1]Criteria Matrix'!R170</f>
        <v>0</v>
      </c>
      <c r="S170">
        <f>'[1]Criteria Matrix'!S170</f>
        <v>0</v>
      </c>
      <c r="W170">
        <f t="shared" si="4"/>
        <v>0</v>
      </c>
      <c r="X170">
        <f t="shared" si="5"/>
        <v>18</v>
      </c>
    </row>
    <row r="171" spans="1:24">
      <c r="A171">
        <f>'[1]Criteria Matrix'!A171</f>
        <v>0</v>
      </c>
      <c r="B171">
        <f>'[1]Criteria Matrix'!B171</f>
        <v>0</v>
      </c>
      <c r="C171">
        <f>'[1]Criteria Matrix'!C171</f>
        <v>0</v>
      </c>
      <c r="D171">
        <f>'[1]Criteria Matrix'!D171</f>
        <v>0</v>
      </c>
      <c r="E171">
        <f>'[1]Criteria Matrix'!E171</f>
        <v>0</v>
      </c>
      <c r="F171">
        <f>'[1]Criteria Matrix'!F171</f>
        <v>0</v>
      </c>
      <c r="G171">
        <f>'[1]Criteria Matrix'!G171</f>
        <v>0</v>
      </c>
      <c r="H171">
        <f>'[1]Criteria Matrix'!H171</f>
        <v>0</v>
      </c>
      <c r="I171">
        <f>'[1]Criteria Matrix'!I171</f>
        <v>0</v>
      </c>
      <c r="J171">
        <f>'[1]Criteria Matrix'!J171</f>
        <v>0</v>
      </c>
      <c r="K171">
        <f>'[1]Criteria Matrix'!K171</f>
        <v>0</v>
      </c>
      <c r="L171">
        <f>'[1]Criteria Matrix'!L171</f>
        <v>0</v>
      </c>
      <c r="M171">
        <f>'[1]Criteria Matrix'!M171</f>
        <v>0</v>
      </c>
      <c r="N171">
        <f>'[1]Criteria Matrix'!N171</f>
        <v>0</v>
      </c>
      <c r="O171">
        <f>'[1]Criteria Matrix'!O171</f>
        <v>0</v>
      </c>
      <c r="P171">
        <f>'[1]Criteria Matrix'!P171</f>
        <v>0</v>
      </c>
      <c r="Q171">
        <f>'[1]Criteria Matrix'!Q171</f>
        <v>0</v>
      </c>
      <c r="R171">
        <f>'[1]Criteria Matrix'!R171</f>
        <v>0</v>
      </c>
      <c r="S171">
        <f>'[1]Criteria Matrix'!S171</f>
        <v>0</v>
      </c>
      <c r="W171">
        <f t="shared" si="4"/>
        <v>0</v>
      </c>
      <c r="X171">
        <f t="shared" si="5"/>
        <v>18</v>
      </c>
    </row>
    <row r="172" spans="1:24">
      <c r="A172">
        <f>'[1]Criteria Matrix'!A172</f>
        <v>0</v>
      </c>
      <c r="B172">
        <f>'[1]Criteria Matrix'!B172</f>
        <v>0</v>
      </c>
      <c r="C172">
        <f>'[1]Criteria Matrix'!C172</f>
        <v>0</v>
      </c>
      <c r="D172">
        <f>'[1]Criteria Matrix'!D172</f>
        <v>0</v>
      </c>
      <c r="E172">
        <f>'[1]Criteria Matrix'!E172</f>
        <v>0</v>
      </c>
      <c r="F172">
        <f>'[1]Criteria Matrix'!F172</f>
        <v>0</v>
      </c>
      <c r="G172">
        <f>'[1]Criteria Matrix'!G172</f>
        <v>0</v>
      </c>
      <c r="H172">
        <f>'[1]Criteria Matrix'!H172</f>
        <v>0</v>
      </c>
      <c r="I172">
        <f>'[1]Criteria Matrix'!I172</f>
        <v>0</v>
      </c>
      <c r="J172">
        <f>'[1]Criteria Matrix'!J172</f>
        <v>0</v>
      </c>
      <c r="K172">
        <f>'[1]Criteria Matrix'!K172</f>
        <v>0</v>
      </c>
      <c r="L172">
        <f>'[1]Criteria Matrix'!L172</f>
        <v>0</v>
      </c>
      <c r="M172">
        <f>'[1]Criteria Matrix'!M172</f>
        <v>0</v>
      </c>
      <c r="N172">
        <f>'[1]Criteria Matrix'!N172</f>
        <v>0</v>
      </c>
      <c r="O172">
        <f>'[1]Criteria Matrix'!O172</f>
        <v>0</v>
      </c>
      <c r="P172">
        <f>'[1]Criteria Matrix'!P172</f>
        <v>0</v>
      </c>
      <c r="Q172">
        <f>'[1]Criteria Matrix'!Q172</f>
        <v>0</v>
      </c>
      <c r="R172">
        <f>'[1]Criteria Matrix'!R172</f>
        <v>0</v>
      </c>
      <c r="S172">
        <f>'[1]Criteria Matrix'!S172</f>
        <v>0</v>
      </c>
      <c r="W172">
        <f t="shared" si="4"/>
        <v>0</v>
      </c>
      <c r="X172">
        <f t="shared" si="5"/>
        <v>18</v>
      </c>
    </row>
    <row r="173" spans="1:24">
      <c r="A173">
        <f>'[1]Criteria Matrix'!A173</f>
        <v>0</v>
      </c>
      <c r="B173">
        <f>'[1]Criteria Matrix'!B173</f>
        <v>0</v>
      </c>
      <c r="C173">
        <f>'[1]Criteria Matrix'!C173</f>
        <v>0</v>
      </c>
      <c r="D173">
        <f>'[1]Criteria Matrix'!D173</f>
        <v>0</v>
      </c>
      <c r="E173">
        <f>'[1]Criteria Matrix'!E173</f>
        <v>0</v>
      </c>
      <c r="F173">
        <f>'[1]Criteria Matrix'!F173</f>
        <v>0</v>
      </c>
      <c r="G173">
        <f>'[1]Criteria Matrix'!G173</f>
        <v>0</v>
      </c>
      <c r="H173">
        <f>'[1]Criteria Matrix'!H173</f>
        <v>0</v>
      </c>
      <c r="I173">
        <f>'[1]Criteria Matrix'!I173</f>
        <v>0</v>
      </c>
      <c r="J173">
        <f>'[1]Criteria Matrix'!J173</f>
        <v>0</v>
      </c>
      <c r="K173">
        <f>'[1]Criteria Matrix'!K173</f>
        <v>0</v>
      </c>
      <c r="L173">
        <f>'[1]Criteria Matrix'!L173</f>
        <v>0</v>
      </c>
      <c r="M173">
        <f>'[1]Criteria Matrix'!M173</f>
        <v>0</v>
      </c>
      <c r="N173">
        <f>'[1]Criteria Matrix'!N173</f>
        <v>0</v>
      </c>
      <c r="O173">
        <f>'[1]Criteria Matrix'!O173</f>
        <v>0</v>
      </c>
      <c r="P173">
        <f>'[1]Criteria Matrix'!P173</f>
        <v>0</v>
      </c>
      <c r="Q173">
        <f>'[1]Criteria Matrix'!Q173</f>
        <v>0</v>
      </c>
      <c r="R173">
        <f>'[1]Criteria Matrix'!R173</f>
        <v>0</v>
      </c>
      <c r="S173">
        <f>'[1]Criteria Matrix'!S173</f>
        <v>0</v>
      </c>
      <c r="W173">
        <f t="shared" si="4"/>
        <v>0</v>
      </c>
      <c r="X173">
        <f t="shared" si="5"/>
        <v>18</v>
      </c>
    </row>
    <row r="174" spans="1:24">
      <c r="A174">
        <f>'[1]Criteria Matrix'!A174</f>
        <v>0</v>
      </c>
      <c r="B174">
        <f>'[1]Criteria Matrix'!B174</f>
        <v>0</v>
      </c>
      <c r="C174">
        <f>'[1]Criteria Matrix'!C174</f>
        <v>0</v>
      </c>
      <c r="D174">
        <f>'[1]Criteria Matrix'!D174</f>
        <v>0</v>
      </c>
      <c r="E174">
        <f>'[1]Criteria Matrix'!E174</f>
        <v>0</v>
      </c>
      <c r="F174">
        <f>'[1]Criteria Matrix'!F174</f>
        <v>0</v>
      </c>
      <c r="G174">
        <f>'[1]Criteria Matrix'!G174</f>
        <v>0</v>
      </c>
      <c r="H174">
        <f>'[1]Criteria Matrix'!H174</f>
        <v>0</v>
      </c>
      <c r="I174">
        <f>'[1]Criteria Matrix'!I174</f>
        <v>0</v>
      </c>
      <c r="J174">
        <f>'[1]Criteria Matrix'!J174</f>
        <v>0</v>
      </c>
      <c r="K174">
        <f>'[1]Criteria Matrix'!K174</f>
        <v>0</v>
      </c>
      <c r="L174">
        <f>'[1]Criteria Matrix'!L174</f>
        <v>0</v>
      </c>
      <c r="M174">
        <f>'[1]Criteria Matrix'!M174</f>
        <v>0</v>
      </c>
      <c r="N174">
        <f>'[1]Criteria Matrix'!N174</f>
        <v>0</v>
      </c>
      <c r="O174">
        <f>'[1]Criteria Matrix'!O174</f>
        <v>0</v>
      </c>
      <c r="P174">
        <f>'[1]Criteria Matrix'!P174</f>
        <v>0</v>
      </c>
      <c r="Q174">
        <f>'[1]Criteria Matrix'!Q174</f>
        <v>0</v>
      </c>
      <c r="R174">
        <f>'[1]Criteria Matrix'!R174</f>
        <v>0</v>
      </c>
      <c r="S174">
        <f>'[1]Criteria Matrix'!S174</f>
        <v>0</v>
      </c>
      <c r="W174">
        <f t="shared" si="4"/>
        <v>0</v>
      </c>
      <c r="X174">
        <f t="shared" si="5"/>
        <v>18</v>
      </c>
    </row>
    <row r="175" spans="1:24">
      <c r="A175">
        <f>'[1]Criteria Matrix'!A175</f>
        <v>0</v>
      </c>
      <c r="B175">
        <f>'[1]Criteria Matrix'!B175</f>
        <v>0</v>
      </c>
      <c r="C175">
        <f>'[1]Criteria Matrix'!C175</f>
        <v>0</v>
      </c>
      <c r="D175">
        <f>'[1]Criteria Matrix'!D175</f>
        <v>0</v>
      </c>
      <c r="E175">
        <f>'[1]Criteria Matrix'!E175</f>
        <v>0</v>
      </c>
      <c r="F175">
        <f>'[1]Criteria Matrix'!F175</f>
        <v>0</v>
      </c>
      <c r="G175">
        <f>'[1]Criteria Matrix'!G175</f>
        <v>0</v>
      </c>
      <c r="H175">
        <f>'[1]Criteria Matrix'!H175</f>
        <v>0</v>
      </c>
      <c r="I175">
        <f>'[1]Criteria Matrix'!I175</f>
        <v>0</v>
      </c>
      <c r="J175">
        <f>'[1]Criteria Matrix'!J175</f>
        <v>0</v>
      </c>
      <c r="K175">
        <f>'[1]Criteria Matrix'!K175</f>
        <v>0</v>
      </c>
      <c r="L175">
        <f>'[1]Criteria Matrix'!L175</f>
        <v>0</v>
      </c>
      <c r="M175">
        <f>'[1]Criteria Matrix'!M175</f>
        <v>0</v>
      </c>
      <c r="N175">
        <f>'[1]Criteria Matrix'!N175</f>
        <v>0</v>
      </c>
      <c r="O175">
        <f>'[1]Criteria Matrix'!O175</f>
        <v>0</v>
      </c>
      <c r="P175">
        <f>'[1]Criteria Matrix'!P175</f>
        <v>0</v>
      </c>
      <c r="Q175">
        <f>'[1]Criteria Matrix'!Q175</f>
        <v>0</v>
      </c>
      <c r="R175">
        <f>'[1]Criteria Matrix'!R175</f>
        <v>0</v>
      </c>
      <c r="S175">
        <f>'[1]Criteria Matrix'!S175</f>
        <v>0</v>
      </c>
      <c r="W175">
        <f t="shared" si="4"/>
        <v>0</v>
      </c>
      <c r="X175">
        <f t="shared" si="5"/>
        <v>18</v>
      </c>
    </row>
    <row r="176" spans="1:24">
      <c r="A176">
        <f>'[1]Criteria Matrix'!A176</f>
        <v>0</v>
      </c>
      <c r="B176">
        <f>'[1]Criteria Matrix'!B176</f>
        <v>0</v>
      </c>
      <c r="C176">
        <f>'[1]Criteria Matrix'!C176</f>
        <v>0</v>
      </c>
      <c r="D176">
        <f>'[1]Criteria Matrix'!D176</f>
        <v>0</v>
      </c>
      <c r="E176">
        <f>'[1]Criteria Matrix'!E176</f>
        <v>0</v>
      </c>
      <c r="F176">
        <f>'[1]Criteria Matrix'!F176</f>
        <v>0</v>
      </c>
      <c r="G176">
        <f>'[1]Criteria Matrix'!G176</f>
        <v>0</v>
      </c>
      <c r="H176">
        <f>'[1]Criteria Matrix'!H176</f>
        <v>0</v>
      </c>
      <c r="I176">
        <f>'[1]Criteria Matrix'!I176</f>
        <v>0</v>
      </c>
      <c r="J176">
        <f>'[1]Criteria Matrix'!J176</f>
        <v>0</v>
      </c>
      <c r="K176">
        <f>'[1]Criteria Matrix'!K176</f>
        <v>0</v>
      </c>
      <c r="L176">
        <f>'[1]Criteria Matrix'!L176</f>
        <v>0</v>
      </c>
      <c r="M176">
        <f>'[1]Criteria Matrix'!M176</f>
        <v>0</v>
      </c>
      <c r="N176">
        <f>'[1]Criteria Matrix'!N176</f>
        <v>0</v>
      </c>
      <c r="O176">
        <f>'[1]Criteria Matrix'!O176</f>
        <v>0</v>
      </c>
      <c r="P176">
        <f>'[1]Criteria Matrix'!P176</f>
        <v>0</v>
      </c>
      <c r="Q176">
        <f>'[1]Criteria Matrix'!Q176</f>
        <v>0</v>
      </c>
      <c r="R176">
        <f>'[1]Criteria Matrix'!R176</f>
        <v>0</v>
      </c>
      <c r="S176">
        <f>'[1]Criteria Matrix'!S176</f>
        <v>0</v>
      </c>
      <c r="W176">
        <f t="shared" si="4"/>
        <v>0</v>
      </c>
      <c r="X176">
        <f t="shared" si="5"/>
        <v>18</v>
      </c>
    </row>
    <row r="177" spans="1:24">
      <c r="A177">
        <f>'[1]Criteria Matrix'!A177</f>
        <v>0</v>
      </c>
      <c r="B177">
        <f>'[1]Criteria Matrix'!B177</f>
        <v>0</v>
      </c>
      <c r="C177">
        <f>'[1]Criteria Matrix'!C177</f>
        <v>0</v>
      </c>
      <c r="D177">
        <f>'[1]Criteria Matrix'!D177</f>
        <v>0</v>
      </c>
      <c r="E177">
        <f>'[1]Criteria Matrix'!E177</f>
        <v>0</v>
      </c>
      <c r="F177">
        <f>'[1]Criteria Matrix'!F177</f>
        <v>0</v>
      </c>
      <c r="G177">
        <f>'[1]Criteria Matrix'!G177</f>
        <v>0</v>
      </c>
      <c r="H177">
        <f>'[1]Criteria Matrix'!H177</f>
        <v>0</v>
      </c>
      <c r="I177">
        <f>'[1]Criteria Matrix'!I177</f>
        <v>0</v>
      </c>
      <c r="J177">
        <f>'[1]Criteria Matrix'!J177</f>
        <v>0</v>
      </c>
      <c r="K177">
        <f>'[1]Criteria Matrix'!K177</f>
        <v>0</v>
      </c>
      <c r="L177">
        <f>'[1]Criteria Matrix'!L177</f>
        <v>0</v>
      </c>
      <c r="M177">
        <f>'[1]Criteria Matrix'!M177</f>
        <v>0</v>
      </c>
      <c r="N177">
        <f>'[1]Criteria Matrix'!N177</f>
        <v>0</v>
      </c>
      <c r="O177">
        <f>'[1]Criteria Matrix'!O177</f>
        <v>0</v>
      </c>
      <c r="P177">
        <f>'[1]Criteria Matrix'!P177</f>
        <v>0</v>
      </c>
      <c r="Q177">
        <f>'[1]Criteria Matrix'!Q177</f>
        <v>0</v>
      </c>
      <c r="R177">
        <f>'[1]Criteria Matrix'!R177</f>
        <v>0</v>
      </c>
      <c r="S177">
        <f>'[1]Criteria Matrix'!S177</f>
        <v>0</v>
      </c>
      <c r="W177">
        <f t="shared" si="4"/>
        <v>0</v>
      </c>
      <c r="X177">
        <f t="shared" si="5"/>
        <v>18</v>
      </c>
    </row>
    <row r="178" spans="1:24">
      <c r="A178">
        <f>'[1]Criteria Matrix'!A178</f>
        <v>0</v>
      </c>
      <c r="B178">
        <f>'[1]Criteria Matrix'!B178</f>
        <v>0</v>
      </c>
      <c r="C178">
        <f>'[1]Criteria Matrix'!C178</f>
        <v>0</v>
      </c>
      <c r="D178">
        <f>'[1]Criteria Matrix'!D178</f>
        <v>0</v>
      </c>
      <c r="E178">
        <f>'[1]Criteria Matrix'!E178</f>
        <v>0</v>
      </c>
      <c r="F178">
        <f>'[1]Criteria Matrix'!F178</f>
        <v>0</v>
      </c>
      <c r="G178">
        <f>'[1]Criteria Matrix'!G178</f>
        <v>0</v>
      </c>
      <c r="H178">
        <f>'[1]Criteria Matrix'!H178</f>
        <v>0</v>
      </c>
      <c r="I178">
        <f>'[1]Criteria Matrix'!I178</f>
        <v>0</v>
      </c>
      <c r="J178">
        <f>'[1]Criteria Matrix'!J178</f>
        <v>0</v>
      </c>
      <c r="K178">
        <f>'[1]Criteria Matrix'!K178</f>
        <v>0</v>
      </c>
      <c r="L178">
        <f>'[1]Criteria Matrix'!L178</f>
        <v>0</v>
      </c>
      <c r="M178">
        <f>'[1]Criteria Matrix'!M178</f>
        <v>0</v>
      </c>
      <c r="N178">
        <f>'[1]Criteria Matrix'!N178</f>
        <v>0</v>
      </c>
      <c r="O178">
        <f>'[1]Criteria Matrix'!O178</f>
        <v>0</v>
      </c>
      <c r="P178">
        <f>'[1]Criteria Matrix'!P178</f>
        <v>0</v>
      </c>
      <c r="Q178">
        <f>'[1]Criteria Matrix'!Q178</f>
        <v>0</v>
      </c>
      <c r="R178">
        <f>'[1]Criteria Matrix'!R178</f>
        <v>0</v>
      </c>
      <c r="S178">
        <f>'[1]Criteria Matrix'!S178</f>
        <v>0</v>
      </c>
      <c r="W178">
        <f t="shared" si="4"/>
        <v>0</v>
      </c>
      <c r="X178">
        <f t="shared" si="5"/>
        <v>18</v>
      </c>
    </row>
    <row r="179" spans="1:24">
      <c r="A179">
        <f>'[1]Criteria Matrix'!A179</f>
        <v>0</v>
      </c>
      <c r="B179">
        <f>'[1]Criteria Matrix'!B179</f>
        <v>0</v>
      </c>
      <c r="C179">
        <f>'[1]Criteria Matrix'!C179</f>
        <v>0</v>
      </c>
      <c r="D179">
        <f>'[1]Criteria Matrix'!D179</f>
        <v>0</v>
      </c>
      <c r="E179">
        <f>'[1]Criteria Matrix'!E179</f>
        <v>0</v>
      </c>
      <c r="F179">
        <f>'[1]Criteria Matrix'!F179</f>
        <v>0</v>
      </c>
      <c r="G179">
        <f>'[1]Criteria Matrix'!G179</f>
        <v>0</v>
      </c>
      <c r="H179">
        <f>'[1]Criteria Matrix'!H179</f>
        <v>0</v>
      </c>
      <c r="I179">
        <f>'[1]Criteria Matrix'!I179</f>
        <v>0</v>
      </c>
      <c r="J179">
        <f>'[1]Criteria Matrix'!J179</f>
        <v>0</v>
      </c>
      <c r="K179">
        <f>'[1]Criteria Matrix'!K179</f>
        <v>0</v>
      </c>
      <c r="L179">
        <f>'[1]Criteria Matrix'!L179</f>
        <v>0</v>
      </c>
      <c r="M179">
        <f>'[1]Criteria Matrix'!M179</f>
        <v>0</v>
      </c>
      <c r="N179">
        <f>'[1]Criteria Matrix'!N179</f>
        <v>0</v>
      </c>
      <c r="O179">
        <f>'[1]Criteria Matrix'!O179</f>
        <v>0</v>
      </c>
      <c r="P179">
        <f>'[1]Criteria Matrix'!P179</f>
        <v>0</v>
      </c>
      <c r="Q179">
        <f>'[1]Criteria Matrix'!Q179</f>
        <v>0</v>
      </c>
      <c r="R179">
        <f>'[1]Criteria Matrix'!R179</f>
        <v>0</v>
      </c>
      <c r="S179">
        <f>'[1]Criteria Matrix'!S179</f>
        <v>0</v>
      </c>
      <c r="W179">
        <f t="shared" si="4"/>
        <v>0</v>
      </c>
      <c r="X179">
        <f t="shared" si="5"/>
        <v>18</v>
      </c>
    </row>
    <row r="180" spans="1:24">
      <c r="A180">
        <f>'[1]Criteria Matrix'!A180</f>
        <v>0</v>
      </c>
      <c r="B180">
        <f>'[1]Criteria Matrix'!B180</f>
        <v>0</v>
      </c>
      <c r="C180">
        <f>'[1]Criteria Matrix'!C180</f>
        <v>0</v>
      </c>
      <c r="D180">
        <f>'[1]Criteria Matrix'!D180</f>
        <v>0</v>
      </c>
      <c r="E180">
        <f>'[1]Criteria Matrix'!E180</f>
        <v>0</v>
      </c>
      <c r="F180">
        <f>'[1]Criteria Matrix'!F180</f>
        <v>0</v>
      </c>
      <c r="G180">
        <f>'[1]Criteria Matrix'!G180</f>
        <v>0</v>
      </c>
      <c r="H180">
        <f>'[1]Criteria Matrix'!H180</f>
        <v>0</v>
      </c>
      <c r="I180">
        <f>'[1]Criteria Matrix'!I180</f>
        <v>0</v>
      </c>
      <c r="J180">
        <f>'[1]Criteria Matrix'!J180</f>
        <v>0</v>
      </c>
      <c r="K180">
        <f>'[1]Criteria Matrix'!K180</f>
        <v>0</v>
      </c>
      <c r="L180">
        <f>'[1]Criteria Matrix'!L180</f>
        <v>0</v>
      </c>
      <c r="M180">
        <f>'[1]Criteria Matrix'!M180</f>
        <v>0</v>
      </c>
      <c r="N180">
        <f>'[1]Criteria Matrix'!N180</f>
        <v>0</v>
      </c>
      <c r="O180">
        <f>'[1]Criteria Matrix'!O180</f>
        <v>0</v>
      </c>
      <c r="P180">
        <f>'[1]Criteria Matrix'!P180</f>
        <v>0</v>
      </c>
      <c r="Q180">
        <f>'[1]Criteria Matrix'!Q180</f>
        <v>0</v>
      </c>
      <c r="R180">
        <f>'[1]Criteria Matrix'!R180</f>
        <v>0</v>
      </c>
      <c r="S180">
        <f>'[1]Criteria Matrix'!S180</f>
        <v>0</v>
      </c>
      <c r="W180">
        <f t="shared" si="4"/>
        <v>0</v>
      </c>
      <c r="X180">
        <f t="shared" si="5"/>
        <v>18</v>
      </c>
    </row>
    <row r="181" spans="1:24">
      <c r="A181">
        <f>'[1]Criteria Matrix'!A181</f>
        <v>0</v>
      </c>
      <c r="B181">
        <f>'[1]Criteria Matrix'!B181</f>
        <v>0</v>
      </c>
      <c r="C181">
        <f>'[1]Criteria Matrix'!C181</f>
        <v>0</v>
      </c>
      <c r="D181">
        <f>'[1]Criteria Matrix'!D181</f>
        <v>0</v>
      </c>
      <c r="E181">
        <f>'[1]Criteria Matrix'!E181</f>
        <v>0</v>
      </c>
      <c r="F181">
        <f>'[1]Criteria Matrix'!F181</f>
        <v>0</v>
      </c>
      <c r="G181">
        <f>'[1]Criteria Matrix'!G181</f>
        <v>0</v>
      </c>
      <c r="H181">
        <f>'[1]Criteria Matrix'!H181</f>
        <v>0</v>
      </c>
      <c r="I181">
        <f>'[1]Criteria Matrix'!I181</f>
        <v>0</v>
      </c>
      <c r="J181">
        <f>'[1]Criteria Matrix'!J181</f>
        <v>0</v>
      </c>
      <c r="K181">
        <f>'[1]Criteria Matrix'!K181</f>
        <v>0</v>
      </c>
      <c r="L181">
        <f>'[1]Criteria Matrix'!L181</f>
        <v>0</v>
      </c>
      <c r="M181">
        <f>'[1]Criteria Matrix'!M181</f>
        <v>0</v>
      </c>
      <c r="N181">
        <f>'[1]Criteria Matrix'!N181</f>
        <v>0</v>
      </c>
      <c r="O181">
        <f>'[1]Criteria Matrix'!O181</f>
        <v>0</v>
      </c>
      <c r="P181">
        <f>'[1]Criteria Matrix'!P181</f>
        <v>0</v>
      </c>
      <c r="Q181">
        <f>'[1]Criteria Matrix'!Q181</f>
        <v>0</v>
      </c>
      <c r="R181">
        <f>'[1]Criteria Matrix'!R181</f>
        <v>0</v>
      </c>
      <c r="S181">
        <f>'[1]Criteria Matrix'!S181</f>
        <v>0</v>
      </c>
      <c r="W181">
        <f t="shared" si="4"/>
        <v>0</v>
      </c>
      <c r="X181">
        <f t="shared" si="5"/>
        <v>18</v>
      </c>
    </row>
    <row r="182" spans="1:24">
      <c r="A182">
        <f>'[1]Criteria Matrix'!A182</f>
        <v>0</v>
      </c>
      <c r="B182">
        <f>'[1]Criteria Matrix'!B182</f>
        <v>0</v>
      </c>
      <c r="C182">
        <f>'[1]Criteria Matrix'!C182</f>
        <v>0</v>
      </c>
      <c r="D182">
        <f>'[1]Criteria Matrix'!D182</f>
        <v>0</v>
      </c>
      <c r="E182">
        <f>'[1]Criteria Matrix'!E182</f>
        <v>0</v>
      </c>
      <c r="F182">
        <f>'[1]Criteria Matrix'!F182</f>
        <v>0</v>
      </c>
      <c r="G182">
        <f>'[1]Criteria Matrix'!G182</f>
        <v>0</v>
      </c>
      <c r="H182">
        <f>'[1]Criteria Matrix'!H182</f>
        <v>0</v>
      </c>
      <c r="I182">
        <f>'[1]Criteria Matrix'!I182</f>
        <v>0</v>
      </c>
      <c r="J182">
        <f>'[1]Criteria Matrix'!J182</f>
        <v>0</v>
      </c>
      <c r="K182">
        <f>'[1]Criteria Matrix'!K182</f>
        <v>0</v>
      </c>
      <c r="L182">
        <f>'[1]Criteria Matrix'!L182</f>
        <v>0</v>
      </c>
      <c r="M182">
        <f>'[1]Criteria Matrix'!M182</f>
        <v>0</v>
      </c>
      <c r="N182">
        <f>'[1]Criteria Matrix'!N182</f>
        <v>0</v>
      </c>
      <c r="O182">
        <f>'[1]Criteria Matrix'!O182</f>
        <v>0</v>
      </c>
      <c r="P182">
        <f>'[1]Criteria Matrix'!P182</f>
        <v>0</v>
      </c>
      <c r="Q182">
        <f>'[1]Criteria Matrix'!Q182</f>
        <v>0</v>
      </c>
      <c r="R182">
        <f>'[1]Criteria Matrix'!R182</f>
        <v>0</v>
      </c>
      <c r="S182">
        <f>'[1]Criteria Matrix'!S182</f>
        <v>0</v>
      </c>
      <c r="W182">
        <f t="shared" si="4"/>
        <v>0</v>
      </c>
      <c r="X182">
        <f t="shared" si="5"/>
        <v>18</v>
      </c>
    </row>
    <row r="183" spans="1:24">
      <c r="A183">
        <f>'[1]Criteria Matrix'!A183</f>
        <v>0</v>
      </c>
      <c r="B183">
        <f>'[1]Criteria Matrix'!B183</f>
        <v>0</v>
      </c>
      <c r="C183">
        <f>'[1]Criteria Matrix'!C183</f>
        <v>0</v>
      </c>
      <c r="D183">
        <f>'[1]Criteria Matrix'!D183</f>
        <v>0</v>
      </c>
      <c r="E183">
        <f>'[1]Criteria Matrix'!E183</f>
        <v>0</v>
      </c>
      <c r="F183">
        <f>'[1]Criteria Matrix'!F183</f>
        <v>0</v>
      </c>
      <c r="G183">
        <f>'[1]Criteria Matrix'!G183</f>
        <v>0</v>
      </c>
      <c r="H183">
        <f>'[1]Criteria Matrix'!H183</f>
        <v>0</v>
      </c>
      <c r="I183">
        <f>'[1]Criteria Matrix'!I183</f>
        <v>0</v>
      </c>
      <c r="J183">
        <f>'[1]Criteria Matrix'!J183</f>
        <v>0</v>
      </c>
      <c r="K183">
        <f>'[1]Criteria Matrix'!K183</f>
        <v>0</v>
      </c>
      <c r="L183">
        <f>'[1]Criteria Matrix'!L183</f>
        <v>0</v>
      </c>
      <c r="M183">
        <f>'[1]Criteria Matrix'!M183</f>
        <v>0</v>
      </c>
      <c r="N183">
        <f>'[1]Criteria Matrix'!N183</f>
        <v>0</v>
      </c>
      <c r="O183">
        <f>'[1]Criteria Matrix'!O183</f>
        <v>0</v>
      </c>
      <c r="P183">
        <f>'[1]Criteria Matrix'!P183</f>
        <v>0</v>
      </c>
      <c r="Q183">
        <f>'[1]Criteria Matrix'!Q183</f>
        <v>0</v>
      </c>
      <c r="R183">
        <f>'[1]Criteria Matrix'!R183</f>
        <v>0</v>
      </c>
      <c r="S183">
        <f>'[1]Criteria Matrix'!S183</f>
        <v>0</v>
      </c>
      <c r="W183">
        <f t="shared" si="4"/>
        <v>0</v>
      </c>
      <c r="X183">
        <f t="shared" si="5"/>
        <v>18</v>
      </c>
    </row>
    <row r="184" spans="1:24">
      <c r="A184">
        <f>'[1]Criteria Matrix'!A184</f>
        <v>0</v>
      </c>
      <c r="B184">
        <f>'[1]Criteria Matrix'!B184</f>
        <v>0</v>
      </c>
      <c r="C184">
        <f>'[1]Criteria Matrix'!C184</f>
        <v>0</v>
      </c>
      <c r="D184">
        <f>'[1]Criteria Matrix'!D184</f>
        <v>0</v>
      </c>
      <c r="E184">
        <f>'[1]Criteria Matrix'!E184</f>
        <v>0</v>
      </c>
      <c r="F184">
        <f>'[1]Criteria Matrix'!F184</f>
        <v>0</v>
      </c>
      <c r="G184">
        <f>'[1]Criteria Matrix'!G184</f>
        <v>0</v>
      </c>
      <c r="H184">
        <f>'[1]Criteria Matrix'!H184</f>
        <v>0</v>
      </c>
      <c r="I184">
        <f>'[1]Criteria Matrix'!I184</f>
        <v>0</v>
      </c>
      <c r="J184">
        <f>'[1]Criteria Matrix'!J184</f>
        <v>0</v>
      </c>
      <c r="K184">
        <f>'[1]Criteria Matrix'!K184</f>
        <v>0</v>
      </c>
      <c r="L184">
        <f>'[1]Criteria Matrix'!L184</f>
        <v>0</v>
      </c>
      <c r="M184">
        <f>'[1]Criteria Matrix'!M184</f>
        <v>0</v>
      </c>
      <c r="N184">
        <f>'[1]Criteria Matrix'!N184</f>
        <v>0</v>
      </c>
      <c r="O184">
        <f>'[1]Criteria Matrix'!O184</f>
        <v>0</v>
      </c>
      <c r="P184">
        <f>'[1]Criteria Matrix'!P184</f>
        <v>0</v>
      </c>
      <c r="Q184">
        <f>'[1]Criteria Matrix'!Q184</f>
        <v>0</v>
      </c>
      <c r="R184">
        <f>'[1]Criteria Matrix'!R184</f>
        <v>0</v>
      </c>
      <c r="S184">
        <f>'[1]Criteria Matrix'!S184</f>
        <v>0</v>
      </c>
      <c r="W184">
        <f t="shared" si="4"/>
        <v>0</v>
      </c>
      <c r="X184">
        <f t="shared" si="5"/>
        <v>18</v>
      </c>
    </row>
    <row r="185" spans="1:24">
      <c r="A185">
        <f>'[1]Criteria Matrix'!A185</f>
        <v>0</v>
      </c>
      <c r="B185">
        <f>'[1]Criteria Matrix'!B185</f>
        <v>0</v>
      </c>
      <c r="C185">
        <f>'[1]Criteria Matrix'!C185</f>
        <v>0</v>
      </c>
      <c r="D185">
        <f>'[1]Criteria Matrix'!D185</f>
        <v>0</v>
      </c>
      <c r="E185">
        <f>'[1]Criteria Matrix'!E185</f>
        <v>0</v>
      </c>
      <c r="F185">
        <f>'[1]Criteria Matrix'!F185</f>
        <v>0</v>
      </c>
      <c r="G185">
        <f>'[1]Criteria Matrix'!G185</f>
        <v>0</v>
      </c>
      <c r="H185">
        <f>'[1]Criteria Matrix'!H185</f>
        <v>0</v>
      </c>
      <c r="I185">
        <f>'[1]Criteria Matrix'!I185</f>
        <v>0</v>
      </c>
      <c r="J185">
        <f>'[1]Criteria Matrix'!J185</f>
        <v>0</v>
      </c>
      <c r="K185">
        <f>'[1]Criteria Matrix'!K185</f>
        <v>0</v>
      </c>
      <c r="L185">
        <f>'[1]Criteria Matrix'!L185</f>
        <v>0</v>
      </c>
      <c r="M185">
        <f>'[1]Criteria Matrix'!M185</f>
        <v>0</v>
      </c>
      <c r="N185">
        <f>'[1]Criteria Matrix'!N185</f>
        <v>0</v>
      </c>
      <c r="O185">
        <f>'[1]Criteria Matrix'!O185</f>
        <v>0</v>
      </c>
      <c r="P185">
        <f>'[1]Criteria Matrix'!P185</f>
        <v>0</v>
      </c>
      <c r="Q185">
        <f>'[1]Criteria Matrix'!Q185</f>
        <v>0</v>
      </c>
      <c r="R185">
        <f>'[1]Criteria Matrix'!R185</f>
        <v>0</v>
      </c>
      <c r="S185">
        <f>'[1]Criteria Matrix'!S185</f>
        <v>0</v>
      </c>
      <c r="W185">
        <f t="shared" si="4"/>
        <v>0</v>
      </c>
      <c r="X185">
        <f t="shared" si="5"/>
        <v>18</v>
      </c>
    </row>
    <row r="186" spans="1:24">
      <c r="A186">
        <f>'[1]Criteria Matrix'!A186</f>
        <v>0</v>
      </c>
      <c r="B186">
        <f>'[1]Criteria Matrix'!B186</f>
        <v>0</v>
      </c>
      <c r="C186">
        <f>'[1]Criteria Matrix'!C186</f>
        <v>0</v>
      </c>
      <c r="D186">
        <f>'[1]Criteria Matrix'!D186</f>
        <v>0</v>
      </c>
      <c r="E186">
        <f>'[1]Criteria Matrix'!E186</f>
        <v>0</v>
      </c>
      <c r="F186">
        <f>'[1]Criteria Matrix'!F186</f>
        <v>0</v>
      </c>
      <c r="G186">
        <f>'[1]Criteria Matrix'!G186</f>
        <v>0</v>
      </c>
      <c r="H186">
        <f>'[1]Criteria Matrix'!H186</f>
        <v>0</v>
      </c>
      <c r="I186">
        <f>'[1]Criteria Matrix'!I186</f>
        <v>0</v>
      </c>
      <c r="J186">
        <f>'[1]Criteria Matrix'!J186</f>
        <v>0</v>
      </c>
      <c r="K186">
        <f>'[1]Criteria Matrix'!K186</f>
        <v>0</v>
      </c>
      <c r="L186">
        <f>'[1]Criteria Matrix'!L186</f>
        <v>0</v>
      </c>
      <c r="M186">
        <f>'[1]Criteria Matrix'!M186</f>
        <v>0</v>
      </c>
      <c r="N186">
        <f>'[1]Criteria Matrix'!N186</f>
        <v>0</v>
      </c>
      <c r="O186">
        <f>'[1]Criteria Matrix'!O186</f>
        <v>0</v>
      </c>
      <c r="P186">
        <f>'[1]Criteria Matrix'!P186</f>
        <v>0</v>
      </c>
      <c r="Q186">
        <f>'[1]Criteria Matrix'!Q186</f>
        <v>0</v>
      </c>
      <c r="R186">
        <f>'[1]Criteria Matrix'!R186</f>
        <v>0</v>
      </c>
      <c r="S186">
        <f>'[1]Criteria Matrix'!S186</f>
        <v>0</v>
      </c>
      <c r="W186">
        <f t="shared" si="4"/>
        <v>0</v>
      </c>
      <c r="X186">
        <f t="shared" si="5"/>
        <v>18</v>
      </c>
    </row>
    <row r="187" spans="1:24">
      <c r="A187">
        <f>'[1]Criteria Matrix'!A187</f>
        <v>0</v>
      </c>
      <c r="B187">
        <f>'[1]Criteria Matrix'!B187</f>
        <v>0</v>
      </c>
      <c r="C187">
        <f>'[1]Criteria Matrix'!C187</f>
        <v>0</v>
      </c>
      <c r="D187">
        <f>'[1]Criteria Matrix'!D187</f>
        <v>0</v>
      </c>
      <c r="E187">
        <f>'[1]Criteria Matrix'!E187</f>
        <v>0</v>
      </c>
      <c r="F187">
        <f>'[1]Criteria Matrix'!F187</f>
        <v>0</v>
      </c>
      <c r="G187">
        <f>'[1]Criteria Matrix'!G187</f>
        <v>0</v>
      </c>
      <c r="H187">
        <f>'[1]Criteria Matrix'!H187</f>
        <v>0</v>
      </c>
      <c r="I187">
        <f>'[1]Criteria Matrix'!I187</f>
        <v>0</v>
      </c>
      <c r="J187">
        <f>'[1]Criteria Matrix'!J187</f>
        <v>0</v>
      </c>
      <c r="K187">
        <f>'[1]Criteria Matrix'!K187</f>
        <v>0</v>
      </c>
      <c r="L187">
        <f>'[1]Criteria Matrix'!L187</f>
        <v>0</v>
      </c>
      <c r="M187">
        <f>'[1]Criteria Matrix'!M187</f>
        <v>0</v>
      </c>
      <c r="N187">
        <f>'[1]Criteria Matrix'!N187</f>
        <v>0</v>
      </c>
      <c r="O187">
        <f>'[1]Criteria Matrix'!O187</f>
        <v>0</v>
      </c>
      <c r="P187">
        <f>'[1]Criteria Matrix'!P187</f>
        <v>0</v>
      </c>
      <c r="Q187">
        <f>'[1]Criteria Matrix'!Q187</f>
        <v>0</v>
      </c>
      <c r="R187">
        <f>'[1]Criteria Matrix'!R187</f>
        <v>0</v>
      </c>
      <c r="S187">
        <f>'[1]Criteria Matrix'!S187</f>
        <v>0</v>
      </c>
      <c r="W187">
        <f t="shared" si="4"/>
        <v>0</v>
      </c>
      <c r="X187">
        <f t="shared" si="5"/>
        <v>18</v>
      </c>
    </row>
    <row r="188" spans="1:24">
      <c r="A188">
        <f>'[1]Criteria Matrix'!A188</f>
        <v>0</v>
      </c>
      <c r="B188">
        <f>'[1]Criteria Matrix'!B188</f>
        <v>0</v>
      </c>
      <c r="C188">
        <f>'[1]Criteria Matrix'!C188</f>
        <v>0</v>
      </c>
      <c r="D188">
        <f>'[1]Criteria Matrix'!D188</f>
        <v>0</v>
      </c>
      <c r="E188">
        <f>'[1]Criteria Matrix'!E188</f>
        <v>0</v>
      </c>
      <c r="F188">
        <f>'[1]Criteria Matrix'!F188</f>
        <v>0</v>
      </c>
      <c r="G188">
        <f>'[1]Criteria Matrix'!G188</f>
        <v>0</v>
      </c>
      <c r="H188">
        <f>'[1]Criteria Matrix'!H188</f>
        <v>0</v>
      </c>
      <c r="I188">
        <f>'[1]Criteria Matrix'!I188</f>
        <v>0</v>
      </c>
      <c r="J188">
        <f>'[1]Criteria Matrix'!J188</f>
        <v>0</v>
      </c>
      <c r="K188">
        <f>'[1]Criteria Matrix'!K188</f>
        <v>0</v>
      </c>
      <c r="L188">
        <f>'[1]Criteria Matrix'!L188</f>
        <v>0</v>
      </c>
      <c r="M188">
        <f>'[1]Criteria Matrix'!M188</f>
        <v>0</v>
      </c>
      <c r="N188">
        <f>'[1]Criteria Matrix'!N188</f>
        <v>0</v>
      </c>
      <c r="O188">
        <f>'[1]Criteria Matrix'!O188</f>
        <v>0</v>
      </c>
      <c r="P188">
        <f>'[1]Criteria Matrix'!P188</f>
        <v>0</v>
      </c>
      <c r="Q188">
        <f>'[1]Criteria Matrix'!Q188</f>
        <v>0</v>
      </c>
      <c r="R188">
        <f>'[1]Criteria Matrix'!R188</f>
        <v>0</v>
      </c>
      <c r="S188">
        <f>'[1]Criteria Matrix'!S188</f>
        <v>0</v>
      </c>
      <c r="W188">
        <f t="shared" si="4"/>
        <v>0</v>
      </c>
      <c r="X188">
        <f t="shared" si="5"/>
        <v>18</v>
      </c>
    </row>
    <row r="189" spans="1:24">
      <c r="A189">
        <f>'[1]Criteria Matrix'!A189</f>
        <v>0</v>
      </c>
      <c r="B189">
        <f>'[1]Criteria Matrix'!B189</f>
        <v>0</v>
      </c>
      <c r="C189">
        <f>'[1]Criteria Matrix'!C189</f>
        <v>0</v>
      </c>
      <c r="D189">
        <f>'[1]Criteria Matrix'!D189</f>
        <v>0</v>
      </c>
      <c r="E189">
        <f>'[1]Criteria Matrix'!E189</f>
        <v>0</v>
      </c>
      <c r="F189">
        <f>'[1]Criteria Matrix'!F189</f>
        <v>0</v>
      </c>
      <c r="G189">
        <f>'[1]Criteria Matrix'!G189</f>
        <v>0</v>
      </c>
      <c r="H189">
        <f>'[1]Criteria Matrix'!H189</f>
        <v>0</v>
      </c>
      <c r="I189">
        <f>'[1]Criteria Matrix'!I189</f>
        <v>0</v>
      </c>
      <c r="J189">
        <f>'[1]Criteria Matrix'!J189</f>
        <v>0</v>
      </c>
      <c r="K189">
        <f>'[1]Criteria Matrix'!K189</f>
        <v>0</v>
      </c>
      <c r="L189">
        <f>'[1]Criteria Matrix'!L189</f>
        <v>0</v>
      </c>
      <c r="M189">
        <f>'[1]Criteria Matrix'!M189</f>
        <v>0</v>
      </c>
      <c r="N189">
        <f>'[1]Criteria Matrix'!N189</f>
        <v>0</v>
      </c>
      <c r="O189">
        <f>'[1]Criteria Matrix'!O189</f>
        <v>0</v>
      </c>
      <c r="P189">
        <f>'[1]Criteria Matrix'!P189</f>
        <v>0</v>
      </c>
      <c r="Q189">
        <f>'[1]Criteria Matrix'!Q189</f>
        <v>0</v>
      </c>
      <c r="R189">
        <f>'[1]Criteria Matrix'!R189</f>
        <v>0</v>
      </c>
      <c r="S189">
        <f>'[1]Criteria Matrix'!S189</f>
        <v>0</v>
      </c>
      <c r="W189">
        <f t="shared" si="4"/>
        <v>0</v>
      </c>
      <c r="X189">
        <f t="shared" si="5"/>
        <v>18</v>
      </c>
    </row>
    <row r="190" spans="1:24">
      <c r="A190">
        <f>'[1]Criteria Matrix'!A190</f>
        <v>0</v>
      </c>
      <c r="B190">
        <f>'[1]Criteria Matrix'!B190</f>
        <v>0</v>
      </c>
      <c r="C190">
        <f>'[1]Criteria Matrix'!C190</f>
        <v>0</v>
      </c>
      <c r="D190">
        <f>'[1]Criteria Matrix'!D190</f>
        <v>0</v>
      </c>
      <c r="E190">
        <f>'[1]Criteria Matrix'!E190</f>
        <v>0</v>
      </c>
      <c r="F190">
        <f>'[1]Criteria Matrix'!F190</f>
        <v>0</v>
      </c>
      <c r="G190">
        <f>'[1]Criteria Matrix'!G190</f>
        <v>0</v>
      </c>
      <c r="H190">
        <f>'[1]Criteria Matrix'!H190</f>
        <v>0</v>
      </c>
      <c r="I190">
        <f>'[1]Criteria Matrix'!I190</f>
        <v>0</v>
      </c>
      <c r="J190">
        <f>'[1]Criteria Matrix'!J190</f>
        <v>0</v>
      </c>
      <c r="K190">
        <f>'[1]Criteria Matrix'!K190</f>
        <v>0</v>
      </c>
      <c r="L190">
        <f>'[1]Criteria Matrix'!L190</f>
        <v>0</v>
      </c>
      <c r="M190">
        <f>'[1]Criteria Matrix'!M190</f>
        <v>0</v>
      </c>
      <c r="N190">
        <f>'[1]Criteria Matrix'!N190</f>
        <v>0</v>
      </c>
      <c r="O190">
        <f>'[1]Criteria Matrix'!O190</f>
        <v>0</v>
      </c>
      <c r="P190">
        <f>'[1]Criteria Matrix'!P190</f>
        <v>0</v>
      </c>
      <c r="Q190">
        <f>'[1]Criteria Matrix'!Q190</f>
        <v>0</v>
      </c>
      <c r="R190">
        <f>'[1]Criteria Matrix'!R190</f>
        <v>0</v>
      </c>
      <c r="S190">
        <f>'[1]Criteria Matrix'!S190</f>
        <v>0</v>
      </c>
      <c r="W190">
        <f t="shared" si="4"/>
        <v>0</v>
      </c>
      <c r="X190">
        <f t="shared" si="5"/>
        <v>18</v>
      </c>
    </row>
    <row r="191" spans="1:24">
      <c r="A191">
        <f>'[1]Criteria Matrix'!A191</f>
        <v>0</v>
      </c>
      <c r="B191">
        <f>'[1]Criteria Matrix'!B191</f>
        <v>0</v>
      </c>
      <c r="C191">
        <f>'[1]Criteria Matrix'!C191</f>
        <v>0</v>
      </c>
      <c r="D191">
        <f>'[1]Criteria Matrix'!D191</f>
        <v>0</v>
      </c>
      <c r="E191">
        <f>'[1]Criteria Matrix'!E191</f>
        <v>0</v>
      </c>
      <c r="F191">
        <f>'[1]Criteria Matrix'!F191</f>
        <v>0</v>
      </c>
      <c r="G191">
        <f>'[1]Criteria Matrix'!G191</f>
        <v>0</v>
      </c>
      <c r="H191">
        <f>'[1]Criteria Matrix'!H191</f>
        <v>0</v>
      </c>
      <c r="I191">
        <f>'[1]Criteria Matrix'!I191</f>
        <v>0</v>
      </c>
      <c r="J191">
        <f>'[1]Criteria Matrix'!J191</f>
        <v>0</v>
      </c>
      <c r="K191">
        <f>'[1]Criteria Matrix'!K191</f>
        <v>0</v>
      </c>
      <c r="L191">
        <f>'[1]Criteria Matrix'!L191</f>
        <v>0</v>
      </c>
      <c r="M191">
        <f>'[1]Criteria Matrix'!M191</f>
        <v>0</v>
      </c>
      <c r="N191">
        <f>'[1]Criteria Matrix'!N191</f>
        <v>0</v>
      </c>
      <c r="O191">
        <f>'[1]Criteria Matrix'!O191</f>
        <v>0</v>
      </c>
      <c r="P191">
        <f>'[1]Criteria Matrix'!P191</f>
        <v>0</v>
      </c>
      <c r="Q191">
        <f>'[1]Criteria Matrix'!Q191</f>
        <v>0</v>
      </c>
      <c r="R191">
        <f>'[1]Criteria Matrix'!R191</f>
        <v>0</v>
      </c>
      <c r="S191">
        <f>'[1]Criteria Matrix'!S191</f>
        <v>0</v>
      </c>
      <c r="W191">
        <f t="shared" si="4"/>
        <v>0</v>
      </c>
      <c r="X191">
        <f t="shared" si="5"/>
        <v>18</v>
      </c>
    </row>
    <row r="192" spans="1:24">
      <c r="A192">
        <f>'[1]Criteria Matrix'!A192</f>
        <v>0</v>
      </c>
      <c r="B192">
        <f>'[1]Criteria Matrix'!B192</f>
        <v>0</v>
      </c>
      <c r="C192">
        <f>'[1]Criteria Matrix'!C192</f>
        <v>0</v>
      </c>
      <c r="D192">
        <f>'[1]Criteria Matrix'!D192</f>
        <v>0</v>
      </c>
      <c r="E192">
        <f>'[1]Criteria Matrix'!E192</f>
        <v>0</v>
      </c>
      <c r="F192">
        <f>'[1]Criteria Matrix'!F192</f>
        <v>0</v>
      </c>
      <c r="G192">
        <f>'[1]Criteria Matrix'!G192</f>
        <v>0</v>
      </c>
      <c r="H192">
        <f>'[1]Criteria Matrix'!H192</f>
        <v>0</v>
      </c>
      <c r="I192">
        <f>'[1]Criteria Matrix'!I192</f>
        <v>0</v>
      </c>
      <c r="J192">
        <f>'[1]Criteria Matrix'!J192</f>
        <v>0</v>
      </c>
      <c r="K192">
        <f>'[1]Criteria Matrix'!K192</f>
        <v>0</v>
      </c>
      <c r="L192">
        <f>'[1]Criteria Matrix'!L192</f>
        <v>0</v>
      </c>
      <c r="M192">
        <f>'[1]Criteria Matrix'!M192</f>
        <v>0</v>
      </c>
      <c r="N192">
        <f>'[1]Criteria Matrix'!N192</f>
        <v>0</v>
      </c>
      <c r="O192">
        <f>'[1]Criteria Matrix'!O192</f>
        <v>0</v>
      </c>
      <c r="P192">
        <f>'[1]Criteria Matrix'!P192</f>
        <v>0</v>
      </c>
      <c r="Q192">
        <f>'[1]Criteria Matrix'!Q192</f>
        <v>0</v>
      </c>
      <c r="R192">
        <f>'[1]Criteria Matrix'!R192</f>
        <v>0</v>
      </c>
      <c r="S192">
        <f>'[1]Criteria Matrix'!S192</f>
        <v>0</v>
      </c>
      <c r="W192">
        <f t="shared" si="4"/>
        <v>0</v>
      </c>
      <c r="X192">
        <f t="shared" si="5"/>
        <v>18</v>
      </c>
    </row>
    <row r="193" spans="1:24">
      <c r="A193">
        <f>'[1]Criteria Matrix'!A193</f>
        <v>0</v>
      </c>
      <c r="B193">
        <f>'[1]Criteria Matrix'!B193</f>
        <v>0</v>
      </c>
      <c r="C193">
        <f>'[1]Criteria Matrix'!C193</f>
        <v>0</v>
      </c>
      <c r="D193">
        <f>'[1]Criteria Matrix'!D193</f>
        <v>0</v>
      </c>
      <c r="E193">
        <f>'[1]Criteria Matrix'!E193</f>
        <v>0</v>
      </c>
      <c r="F193">
        <f>'[1]Criteria Matrix'!F193</f>
        <v>0</v>
      </c>
      <c r="G193">
        <f>'[1]Criteria Matrix'!G193</f>
        <v>0</v>
      </c>
      <c r="H193">
        <f>'[1]Criteria Matrix'!H193</f>
        <v>0</v>
      </c>
      <c r="I193">
        <f>'[1]Criteria Matrix'!I193</f>
        <v>0</v>
      </c>
      <c r="J193">
        <f>'[1]Criteria Matrix'!J193</f>
        <v>0</v>
      </c>
      <c r="K193">
        <f>'[1]Criteria Matrix'!K193</f>
        <v>0</v>
      </c>
      <c r="L193">
        <f>'[1]Criteria Matrix'!L193</f>
        <v>0</v>
      </c>
      <c r="M193">
        <f>'[1]Criteria Matrix'!M193</f>
        <v>0</v>
      </c>
      <c r="N193">
        <f>'[1]Criteria Matrix'!N193</f>
        <v>0</v>
      </c>
      <c r="O193">
        <f>'[1]Criteria Matrix'!O193</f>
        <v>0</v>
      </c>
      <c r="P193">
        <f>'[1]Criteria Matrix'!P193</f>
        <v>0</v>
      </c>
      <c r="Q193">
        <f>'[1]Criteria Matrix'!Q193</f>
        <v>0</v>
      </c>
      <c r="R193">
        <f>'[1]Criteria Matrix'!R193</f>
        <v>0</v>
      </c>
      <c r="S193">
        <f>'[1]Criteria Matrix'!S193</f>
        <v>0</v>
      </c>
      <c r="W193">
        <f t="shared" si="4"/>
        <v>0</v>
      </c>
      <c r="X193">
        <f t="shared" si="5"/>
        <v>18</v>
      </c>
    </row>
    <row r="194" spans="1:24">
      <c r="A194">
        <f>'[1]Criteria Matrix'!A194</f>
        <v>0</v>
      </c>
      <c r="B194">
        <f>'[1]Criteria Matrix'!B194</f>
        <v>0</v>
      </c>
      <c r="C194">
        <f>'[1]Criteria Matrix'!C194</f>
        <v>0</v>
      </c>
      <c r="D194">
        <f>'[1]Criteria Matrix'!D194</f>
        <v>0</v>
      </c>
      <c r="E194">
        <f>'[1]Criteria Matrix'!E194</f>
        <v>0</v>
      </c>
      <c r="F194">
        <f>'[1]Criteria Matrix'!F194</f>
        <v>0</v>
      </c>
      <c r="G194">
        <f>'[1]Criteria Matrix'!G194</f>
        <v>0</v>
      </c>
      <c r="H194">
        <f>'[1]Criteria Matrix'!H194</f>
        <v>0</v>
      </c>
      <c r="I194">
        <f>'[1]Criteria Matrix'!I194</f>
        <v>0</v>
      </c>
      <c r="J194">
        <f>'[1]Criteria Matrix'!J194</f>
        <v>0</v>
      </c>
      <c r="K194">
        <f>'[1]Criteria Matrix'!K194</f>
        <v>0</v>
      </c>
      <c r="L194">
        <f>'[1]Criteria Matrix'!L194</f>
        <v>0</v>
      </c>
      <c r="M194">
        <f>'[1]Criteria Matrix'!M194</f>
        <v>0</v>
      </c>
      <c r="N194">
        <f>'[1]Criteria Matrix'!N194</f>
        <v>0</v>
      </c>
      <c r="O194">
        <f>'[1]Criteria Matrix'!O194</f>
        <v>0</v>
      </c>
      <c r="P194">
        <f>'[1]Criteria Matrix'!P194</f>
        <v>0</v>
      </c>
      <c r="Q194">
        <f>'[1]Criteria Matrix'!Q194</f>
        <v>0</v>
      </c>
      <c r="R194">
        <f>'[1]Criteria Matrix'!R194</f>
        <v>0</v>
      </c>
      <c r="S194">
        <f>'[1]Criteria Matrix'!S194</f>
        <v>0</v>
      </c>
      <c r="W194">
        <f t="shared" si="4"/>
        <v>0</v>
      </c>
      <c r="X194">
        <f t="shared" si="5"/>
        <v>18</v>
      </c>
    </row>
    <row r="195" spans="1:24">
      <c r="A195">
        <f>'[1]Criteria Matrix'!A195</f>
        <v>0</v>
      </c>
      <c r="B195">
        <f>'[1]Criteria Matrix'!B195</f>
        <v>0</v>
      </c>
      <c r="C195">
        <f>'[1]Criteria Matrix'!C195</f>
        <v>0</v>
      </c>
      <c r="D195">
        <f>'[1]Criteria Matrix'!D195</f>
        <v>0</v>
      </c>
      <c r="E195">
        <f>'[1]Criteria Matrix'!E195</f>
        <v>0</v>
      </c>
      <c r="F195">
        <f>'[1]Criteria Matrix'!F195</f>
        <v>0</v>
      </c>
      <c r="G195">
        <f>'[1]Criteria Matrix'!G195</f>
        <v>0</v>
      </c>
      <c r="H195">
        <f>'[1]Criteria Matrix'!H195</f>
        <v>0</v>
      </c>
      <c r="I195">
        <f>'[1]Criteria Matrix'!I195</f>
        <v>0</v>
      </c>
      <c r="J195">
        <f>'[1]Criteria Matrix'!J195</f>
        <v>0</v>
      </c>
      <c r="K195">
        <f>'[1]Criteria Matrix'!K195</f>
        <v>0</v>
      </c>
      <c r="L195">
        <f>'[1]Criteria Matrix'!L195</f>
        <v>0</v>
      </c>
      <c r="M195">
        <f>'[1]Criteria Matrix'!M195</f>
        <v>0</v>
      </c>
      <c r="N195">
        <f>'[1]Criteria Matrix'!N195</f>
        <v>0</v>
      </c>
      <c r="O195">
        <f>'[1]Criteria Matrix'!O195</f>
        <v>0</v>
      </c>
      <c r="P195">
        <f>'[1]Criteria Matrix'!P195</f>
        <v>0</v>
      </c>
      <c r="Q195">
        <f>'[1]Criteria Matrix'!Q195</f>
        <v>0</v>
      </c>
      <c r="R195">
        <f>'[1]Criteria Matrix'!R195</f>
        <v>0</v>
      </c>
      <c r="S195">
        <f>'[1]Criteria Matrix'!S195</f>
        <v>0</v>
      </c>
      <c r="W195">
        <f t="shared" si="4"/>
        <v>0</v>
      </c>
      <c r="X195">
        <f t="shared" si="5"/>
        <v>18</v>
      </c>
    </row>
    <row r="196" spans="1:24">
      <c r="A196">
        <f>'[1]Criteria Matrix'!A196</f>
        <v>0</v>
      </c>
      <c r="B196">
        <f>'[1]Criteria Matrix'!B196</f>
        <v>0</v>
      </c>
      <c r="C196">
        <f>'[1]Criteria Matrix'!C196</f>
        <v>0</v>
      </c>
      <c r="D196">
        <f>'[1]Criteria Matrix'!D196</f>
        <v>0</v>
      </c>
      <c r="E196">
        <f>'[1]Criteria Matrix'!E196</f>
        <v>0</v>
      </c>
      <c r="F196">
        <f>'[1]Criteria Matrix'!F196</f>
        <v>0</v>
      </c>
      <c r="G196">
        <f>'[1]Criteria Matrix'!G196</f>
        <v>0</v>
      </c>
      <c r="H196">
        <f>'[1]Criteria Matrix'!H196</f>
        <v>0</v>
      </c>
      <c r="I196">
        <f>'[1]Criteria Matrix'!I196</f>
        <v>0</v>
      </c>
      <c r="J196">
        <f>'[1]Criteria Matrix'!J196</f>
        <v>0</v>
      </c>
      <c r="K196">
        <f>'[1]Criteria Matrix'!K196</f>
        <v>0</v>
      </c>
      <c r="L196">
        <f>'[1]Criteria Matrix'!L196</f>
        <v>0</v>
      </c>
      <c r="M196">
        <f>'[1]Criteria Matrix'!M196</f>
        <v>0</v>
      </c>
      <c r="N196">
        <f>'[1]Criteria Matrix'!N196</f>
        <v>0</v>
      </c>
      <c r="O196">
        <f>'[1]Criteria Matrix'!O196</f>
        <v>0</v>
      </c>
      <c r="P196">
        <f>'[1]Criteria Matrix'!P196</f>
        <v>0</v>
      </c>
      <c r="Q196">
        <f>'[1]Criteria Matrix'!Q196</f>
        <v>0</v>
      </c>
      <c r="R196">
        <f>'[1]Criteria Matrix'!R196</f>
        <v>0</v>
      </c>
      <c r="S196">
        <f>'[1]Criteria Matrix'!S196</f>
        <v>0</v>
      </c>
      <c r="W196">
        <f t="shared" si="4"/>
        <v>0</v>
      </c>
      <c r="X196">
        <f t="shared" si="5"/>
        <v>18</v>
      </c>
    </row>
    <row r="197" spans="1:24">
      <c r="A197">
        <f>'[1]Criteria Matrix'!A197</f>
        <v>0</v>
      </c>
      <c r="B197">
        <f>'[1]Criteria Matrix'!B197</f>
        <v>0</v>
      </c>
      <c r="C197">
        <f>'[1]Criteria Matrix'!C197</f>
        <v>0</v>
      </c>
      <c r="D197">
        <f>'[1]Criteria Matrix'!D197</f>
        <v>0</v>
      </c>
      <c r="E197">
        <f>'[1]Criteria Matrix'!E197</f>
        <v>0</v>
      </c>
      <c r="F197">
        <f>'[1]Criteria Matrix'!F197</f>
        <v>0</v>
      </c>
      <c r="G197">
        <f>'[1]Criteria Matrix'!G197</f>
        <v>0</v>
      </c>
      <c r="H197">
        <f>'[1]Criteria Matrix'!H197</f>
        <v>0</v>
      </c>
      <c r="I197">
        <f>'[1]Criteria Matrix'!I197</f>
        <v>0</v>
      </c>
      <c r="J197">
        <f>'[1]Criteria Matrix'!J197</f>
        <v>0</v>
      </c>
      <c r="K197">
        <f>'[1]Criteria Matrix'!K197</f>
        <v>0</v>
      </c>
      <c r="L197">
        <f>'[1]Criteria Matrix'!L197</f>
        <v>0</v>
      </c>
      <c r="M197">
        <f>'[1]Criteria Matrix'!M197</f>
        <v>0</v>
      </c>
      <c r="N197">
        <f>'[1]Criteria Matrix'!N197</f>
        <v>0</v>
      </c>
      <c r="O197">
        <f>'[1]Criteria Matrix'!O197</f>
        <v>0</v>
      </c>
      <c r="P197">
        <f>'[1]Criteria Matrix'!P197</f>
        <v>0</v>
      </c>
      <c r="Q197">
        <f>'[1]Criteria Matrix'!Q197</f>
        <v>0</v>
      </c>
      <c r="R197">
        <f>'[1]Criteria Matrix'!R197</f>
        <v>0</v>
      </c>
      <c r="S197">
        <f>'[1]Criteria Matrix'!S197</f>
        <v>0</v>
      </c>
      <c r="W197">
        <f t="shared" ref="W197:W204" si="6">SUM(B197:V197)</f>
        <v>0</v>
      </c>
      <c r="X197">
        <f t="shared" ref="X197:X204" si="7">COUNT(B197:V197)</f>
        <v>18</v>
      </c>
    </row>
    <row r="198" spans="1:24">
      <c r="A198">
        <f>'[1]Criteria Matrix'!A198</f>
        <v>0</v>
      </c>
      <c r="B198">
        <f>'[1]Criteria Matrix'!B198</f>
        <v>0</v>
      </c>
      <c r="C198">
        <f>'[1]Criteria Matrix'!C198</f>
        <v>0</v>
      </c>
      <c r="D198">
        <f>'[1]Criteria Matrix'!D198</f>
        <v>0</v>
      </c>
      <c r="E198">
        <f>'[1]Criteria Matrix'!E198</f>
        <v>0</v>
      </c>
      <c r="F198">
        <f>'[1]Criteria Matrix'!F198</f>
        <v>0</v>
      </c>
      <c r="G198">
        <f>'[1]Criteria Matrix'!G198</f>
        <v>0</v>
      </c>
      <c r="H198">
        <f>'[1]Criteria Matrix'!H198</f>
        <v>0</v>
      </c>
      <c r="I198">
        <f>'[1]Criteria Matrix'!I198</f>
        <v>0</v>
      </c>
      <c r="J198">
        <f>'[1]Criteria Matrix'!J198</f>
        <v>0</v>
      </c>
      <c r="K198">
        <f>'[1]Criteria Matrix'!K198</f>
        <v>0</v>
      </c>
      <c r="L198">
        <f>'[1]Criteria Matrix'!L198</f>
        <v>0</v>
      </c>
      <c r="M198">
        <f>'[1]Criteria Matrix'!M198</f>
        <v>0</v>
      </c>
      <c r="N198">
        <f>'[1]Criteria Matrix'!N198</f>
        <v>0</v>
      </c>
      <c r="O198">
        <f>'[1]Criteria Matrix'!O198</f>
        <v>0</v>
      </c>
      <c r="P198">
        <f>'[1]Criteria Matrix'!P198</f>
        <v>0</v>
      </c>
      <c r="Q198">
        <f>'[1]Criteria Matrix'!Q198</f>
        <v>0</v>
      </c>
      <c r="R198">
        <f>'[1]Criteria Matrix'!R198</f>
        <v>0</v>
      </c>
      <c r="S198">
        <f>'[1]Criteria Matrix'!S198</f>
        <v>0</v>
      </c>
      <c r="W198">
        <f t="shared" si="6"/>
        <v>0</v>
      </c>
      <c r="X198">
        <f t="shared" si="7"/>
        <v>18</v>
      </c>
    </row>
    <row r="199" spans="1:24">
      <c r="A199">
        <f>'[1]Criteria Matrix'!A199</f>
        <v>0</v>
      </c>
      <c r="B199">
        <f>'[1]Criteria Matrix'!B199</f>
        <v>0</v>
      </c>
      <c r="C199">
        <f>'[1]Criteria Matrix'!C199</f>
        <v>0</v>
      </c>
      <c r="D199">
        <f>'[1]Criteria Matrix'!D199</f>
        <v>0</v>
      </c>
      <c r="E199">
        <f>'[1]Criteria Matrix'!E199</f>
        <v>0</v>
      </c>
      <c r="F199">
        <f>'[1]Criteria Matrix'!F199</f>
        <v>0</v>
      </c>
      <c r="G199">
        <f>'[1]Criteria Matrix'!G199</f>
        <v>0</v>
      </c>
      <c r="H199">
        <f>'[1]Criteria Matrix'!H199</f>
        <v>0</v>
      </c>
      <c r="I199">
        <f>'[1]Criteria Matrix'!I199</f>
        <v>0</v>
      </c>
      <c r="J199">
        <f>'[1]Criteria Matrix'!J199</f>
        <v>0</v>
      </c>
      <c r="K199">
        <f>'[1]Criteria Matrix'!K199</f>
        <v>0</v>
      </c>
      <c r="L199">
        <f>'[1]Criteria Matrix'!L199</f>
        <v>0</v>
      </c>
      <c r="M199">
        <f>'[1]Criteria Matrix'!M199</f>
        <v>0</v>
      </c>
      <c r="N199">
        <f>'[1]Criteria Matrix'!N199</f>
        <v>0</v>
      </c>
      <c r="O199">
        <f>'[1]Criteria Matrix'!O199</f>
        <v>0</v>
      </c>
      <c r="P199">
        <f>'[1]Criteria Matrix'!P199</f>
        <v>0</v>
      </c>
      <c r="Q199">
        <f>'[1]Criteria Matrix'!Q199</f>
        <v>0</v>
      </c>
      <c r="R199">
        <f>'[1]Criteria Matrix'!R199</f>
        <v>0</v>
      </c>
      <c r="S199">
        <f>'[1]Criteria Matrix'!S199</f>
        <v>0</v>
      </c>
      <c r="W199">
        <f t="shared" si="6"/>
        <v>0</v>
      </c>
      <c r="X199">
        <f t="shared" si="7"/>
        <v>18</v>
      </c>
    </row>
    <row r="200" spans="1:24">
      <c r="A200">
        <f>'[1]Criteria Matrix'!A200</f>
        <v>0</v>
      </c>
      <c r="B200">
        <f>'[1]Criteria Matrix'!B200</f>
        <v>0</v>
      </c>
      <c r="C200">
        <f>'[1]Criteria Matrix'!C200</f>
        <v>0</v>
      </c>
      <c r="D200">
        <f>'[1]Criteria Matrix'!D200</f>
        <v>0</v>
      </c>
      <c r="E200">
        <f>'[1]Criteria Matrix'!E200</f>
        <v>0</v>
      </c>
      <c r="F200">
        <f>'[1]Criteria Matrix'!F200</f>
        <v>0</v>
      </c>
      <c r="G200">
        <f>'[1]Criteria Matrix'!G200</f>
        <v>0</v>
      </c>
      <c r="H200">
        <f>'[1]Criteria Matrix'!H200</f>
        <v>0</v>
      </c>
      <c r="I200">
        <f>'[1]Criteria Matrix'!I200</f>
        <v>0</v>
      </c>
      <c r="J200">
        <f>'[1]Criteria Matrix'!J200</f>
        <v>0</v>
      </c>
      <c r="K200">
        <f>'[1]Criteria Matrix'!K200</f>
        <v>0</v>
      </c>
      <c r="L200">
        <f>'[1]Criteria Matrix'!L200</f>
        <v>0</v>
      </c>
      <c r="M200">
        <f>'[1]Criteria Matrix'!M200</f>
        <v>0</v>
      </c>
      <c r="N200">
        <f>'[1]Criteria Matrix'!N200</f>
        <v>0</v>
      </c>
      <c r="O200">
        <f>'[1]Criteria Matrix'!O200</f>
        <v>0</v>
      </c>
      <c r="P200">
        <f>'[1]Criteria Matrix'!P200</f>
        <v>0</v>
      </c>
      <c r="Q200">
        <f>'[1]Criteria Matrix'!Q200</f>
        <v>0</v>
      </c>
      <c r="R200">
        <f>'[1]Criteria Matrix'!R200</f>
        <v>0</v>
      </c>
      <c r="S200">
        <f>'[1]Criteria Matrix'!S200</f>
        <v>0</v>
      </c>
      <c r="W200">
        <f t="shared" si="6"/>
        <v>0</v>
      </c>
      <c r="X200">
        <f t="shared" si="7"/>
        <v>18</v>
      </c>
    </row>
    <row r="201" spans="1:24">
      <c r="A201">
        <f>'[1]Criteria Matrix'!A201</f>
        <v>0</v>
      </c>
      <c r="B201">
        <f>'[1]Criteria Matrix'!B201</f>
        <v>0</v>
      </c>
      <c r="C201">
        <f>'[1]Criteria Matrix'!C201</f>
        <v>0</v>
      </c>
      <c r="D201">
        <f>'[1]Criteria Matrix'!D201</f>
        <v>0</v>
      </c>
      <c r="E201">
        <f>'[1]Criteria Matrix'!E201</f>
        <v>0</v>
      </c>
      <c r="F201">
        <f>'[1]Criteria Matrix'!F201</f>
        <v>0</v>
      </c>
      <c r="G201">
        <f>'[1]Criteria Matrix'!G201</f>
        <v>0</v>
      </c>
      <c r="H201">
        <f>'[1]Criteria Matrix'!H201</f>
        <v>0</v>
      </c>
      <c r="I201">
        <f>'[1]Criteria Matrix'!I201</f>
        <v>0</v>
      </c>
      <c r="J201">
        <f>'[1]Criteria Matrix'!J201</f>
        <v>0</v>
      </c>
      <c r="K201">
        <f>'[1]Criteria Matrix'!K201</f>
        <v>0</v>
      </c>
      <c r="L201">
        <f>'[1]Criteria Matrix'!L201</f>
        <v>0</v>
      </c>
      <c r="M201">
        <f>'[1]Criteria Matrix'!M201</f>
        <v>0</v>
      </c>
      <c r="N201">
        <f>'[1]Criteria Matrix'!N201</f>
        <v>0</v>
      </c>
      <c r="O201">
        <f>'[1]Criteria Matrix'!O201</f>
        <v>0</v>
      </c>
      <c r="P201">
        <f>'[1]Criteria Matrix'!P201</f>
        <v>0</v>
      </c>
      <c r="Q201">
        <f>'[1]Criteria Matrix'!Q201</f>
        <v>0</v>
      </c>
      <c r="R201">
        <f>'[1]Criteria Matrix'!R201</f>
        <v>0</v>
      </c>
      <c r="S201">
        <f>'[1]Criteria Matrix'!S201</f>
        <v>0</v>
      </c>
      <c r="W201">
        <f t="shared" si="6"/>
        <v>0</v>
      </c>
      <c r="X201">
        <f t="shared" si="7"/>
        <v>18</v>
      </c>
    </row>
    <row r="202" spans="1:24">
      <c r="A202">
        <f>'[1]Criteria Matrix'!A202</f>
        <v>0</v>
      </c>
      <c r="B202">
        <f>'[1]Criteria Matrix'!B202</f>
        <v>0</v>
      </c>
      <c r="C202">
        <f>'[1]Criteria Matrix'!C202</f>
        <v>0</v>
      </c>
      <c r="D202">
        <f>'[1]Criteria Matrix'!D202</f>
        <v>0</v>
      </c>
      <c r="E202">
        <f>'[1]Criteria Matrix'!E202</f>
        <v>0</v>
      </c>
      <c r="F202">
        <f>'[1]Criteria Matrix'!F202</f>
        <v>0</v>
      </c>
      <c r="G202">
        <f>'[1]Criteria Matrix'!G202</f>
        <v>0</v>
      </c>
      <c r="H202">
        <f>'[1]Criteria Matrix'!H202</f>
        <v>0</v>
      </c>
      <c r="I202">
        <f>'[1]Criteria Matrix'!I202</f>
        <v>0</v>
      </c>
      <c r="J202">
        <f>'[1]Criteria Matrix'!J202</f>
        <v>0</v>
      </c>
      <c r="K202">
        <f>'[1]Criteria Matrix'!K202</f>
        <v>0</v>
      </c>
      <c r="L202">
        <f>'[1]Criteria Matrix'!L202</f>
        <v>0</v>
      </c>
      <c r="M202">
        <f>'[1]Criteria Matrix'!M202</f>
        <v>0</v>
      </c>
      <c r="N202">
        <f>'[1]Criteria Matrix'!N202</f>
        <v>0</v>
      </c>
      <c r="O202">
        <f>'[1]Criteria Matrix'!O202</f>
        <v>0</v>
      </c>
      <c r="P202">
        <f>'[1]Criteria Matrix'!P202</f>
        <v>0</v>
      </c>
      <c r="Q202">
        <f>'[1]Criteria Matrix'!Q202</f>
        <v>0</v>
      </c>
      <c r="R202">
        <f>'[1]Criteria Matrix'!R202</f>
        <v>0</v>
      </c>
      <c r="S202">
        <f>'[1]Criteria Matrix'!S202</f>
        <v>0</v>
      </c>
      <c r="W202">
        <f t="shared" si="6"/>
        <v>0</v>
      </c>
      <c r="X202">
        <f t="shared" si="7"/>
        <v>18</v>
      </c>
    </row>
    <row r="203" spans="1:24">
      <c r="A203">
        <f>'[1]Criteria Matrix'!A203</f>
        <v>0</v>
      </c>
      <c r="B203">
        <f>'[1]Criteria Matrix'!B203</f>
        <v>0</v>
      </c>
      <c r="C203">
        <f>'[1]Criteria Matrix'!C203</f>
        <v>0</v>
      </c>
      <c r="D203">
        <f>'[1]Criteria Matrix'!D203</f>
        <v>0</v>
      </c>
      <c r="E203">
        <f>'[1]Criteria Matrix'!E203</f>
        <v>0</v>
      </c>
      <c r="F203">
        <f>'[1]Criteria Matrix'!F203</f>
        <v>0</v>
      </c>
      <c r="G203">
        <f>'[1]Criteria Matrix'!G203</f>
        <v>0</v>
      </c>
      <c r="H203">
        <f>'[1]Criteria Matrix'!H203</f>
        <v>0</v>
      </c>
      <c r="I203">
        <f>'[1]Criteria Matrix'!I203</f>
        <v>0</v>
      </c>
      <c r="J203">
        <f>'[1]Criteria Matrix'!J203</f>
        <v>0</v>
      </c>
      <c r="K203">
        <f>'[1]Criteria Matrix'!K203</f>
        <v>0</v>
      </c>
      <c r="L203">
        <f>'[1]Criteria Matrix'!L203</f>
        <v>0</v>
      </c>
      <c r="M203">
        <f>'[1]Criteria Matrix'!M203</f>
        <v>0</v>
      </c>
      <c r="N203">
        <f>'[1]Criteria Matrix'!N203</f>
        <v>0</v>
      </c>
      <c r="O203">
        <f>'[1]Criteria Matrix'!O203</f>
        <v>0</v>
      </c>
      <c r="P203">
        <f>'[1]Criteria Matrix'!P203</f>
        <v>0</v>
      </c>
      <c r="Q203">
        <f>'[1]Criteria Matrix'!Q203</f>
        <v>0</v>
      </c>
      <c r="R203">
        <f>'[1]Criteria Matrix'!R203</f>
        <v>0</v>
      </c>
      <c r="S203">
        <f>'[1]Criteria Matrix'!S203</f>
        <v>0</v>
      </c>
      <c r="W203">
        <f t="shared" si="6"/>
        <v>0</v>
      </c>
      <c r="X203">
        <f t="shared" si="7"/>
        <v>18</v>
      </c>
    </row>
    <row r="204" spans="1:24">
      <c r="A204">
        <f>'[1]Criteria Matrix'!A204</f>
        <v>0</v>
      </c>
      <c r="B204">
        <f>'[1]Criteria Matrix'!B204</f>
        <v>0</v>
      </c>
      <c r="C204">
        <f>'[1]Criteria Matrix'!C204</f>
        <v>0</v>
      </c>
      <c r="D204">
        <f>'[1]Criteria Matrix'!D204</f>
        <v>0</v>
      </c>
      <c r="E204">
        <f>'[1]Criteria Matrix'!E204</f>
        <v>0</v>
      </c>
      <c r="F204">
        <f>'[1]Criteria Matrix'!F204</f>
        <v>0</v>
      </c>
      <c r="G204">
        <f>'[1]Criteria Matrix'!G204</f>
        <v>0</v>
      </c>
      <c r="H204">
        <f>'[1]Criteria Matrix'!H204</f>
        <v>0</v>
      </c>
      <c r="I204">
        <f>'[1]Criteria Matrix'!I204</f>
        <v>0</v>
      </c>
      <c r="J204">
        <f>'[1]Criteria Matrix'!J204</f>
        <v>0</v>
      </c>
      <c r="K204">
        <f>'[1]Criteria Matrix'!K204</f>
        <v>0</v>
      </c>
      <c r="L204">
        <f>'[1]Criteria Matrix'!L204</f>
        <v>0</v>
      </c>
      <c r="M204">
        <f>'[1]Criteria Matrix'!M204</f>
        <v>0</v>
      </c>
      <c r="N204">
        <f>'[1]Criteria Matrix'!N204</f>
        <v>0</v>
      </c>
      <c r="O204">
        <f>'[1]Criteria Matrix'!O204</f>
        <v>0</v>
      </c>
      <c r="P204">
        <f>'[1]Criteria Matrix'!P204</f>
        <v>0</v>
      </c>
      <c r="Q204">
        <f>'[1]Criteria Matrix'!Q204</f>
        <v>0</v>
      </c>
      <c r="R204">
        <f>'[1]Criteria Matrix'!R204</f>
        <v>0</v>
      </c>
      <c r="S204">
        <f>'[1]Criteria Matrix'!S204</f>
        <v>0</v>
      </c>
      <c r="W204">
        <f t="shared" si="6"/>
        <v>0</v>
      </c>
      <c r="X204">
        <f t="shared" si="7"/>
        <v>18</v>
      </c>
    </row>
  </sheetData>
  <sheetCalcPr fullCalcOnLoad="1"/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>
      <selection activeCell="E5" sqref="E5"/>
    </sheetView>
  </sheetViews>
  <sheetFormatPr baseColWidth="10" defaultColWidth="11" defaultRowHeight="13"/>
  <sheetData/>
  <sheetCalcPr fullCalcOnLoad="1"/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Tools List</vt:lpstr>
      <vt:lpstr>Tool Selection</vt:lpstr>
      <vt:lpstr>Tool Structure</vt:lpstr>
      <vt:lpstr>Tool Types</vt:lpstr>
      <vt:lpstr>Tool Relevance</vt:lpstr>
      <vt:lpstr>Tool Profile</vt:lpstr>
      <vt:lpstr>Themes Analysis</vt:lpstr>
      <vt:lpstr>Criteria Matrix</vt:lpstr>
      <vt:lpstr>Methods and Data</vt:lpstr>
    </vt:vector>
  </TitlesOfParts>
  <Company>TU Delft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Gil</dc:creator>
  <cp:lastModifiedBy>Jorge Gil</cp:lastModifiedBy>
  <cp:lastPrinted>2010-04-22T11:06:47Z</cp:lastPrinted>
  <dcterms:created xsi:type="dcterms:W3CDTF">2009-12-08T14:28:00Z</dcterms:created>
  <dcterms:modified xsi:type="dcterms:W3CDTF">2012-04-11T19:30:09Z</dcterms:modified>
</cp:coreProperties>
</file>